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2B9AC68E-6A05-41D5-BEAD-3870F3C9020E}" xr6:coauthVersionLast="47" xr6:coauthVersionMax="47" xr10:uidLastSave="{00000000-0000-0000-0000-000000000000}"/>
  <bookViews>
    <workbookView xWindow="1935" yWindow="2715" windowWidth="28800" windowHeight="15345" xr2:uid="{00000000-000D-0000-FFFF-FFFF00000000}"/>
  </bookViews>
  <sheets>
    <sheet name="Sheet1" sheetId="2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" l="1"/>
  <c r="AG2" i="2"/>
  <c r="AD4" i="2"/>
  <c r="B849" i="2"/>
  <c r="B848" i="2"/>
  <c r="B847" i="2"/>
  <c r="B846" i="2"/>
  <c r="B845" i="2"/>
  <c r="AC4" i="2" l="1"/>
  <c r="AD3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82" i="2"/>
  <c r="B81" i="2"/>
  <c r="B80" i="2"/>
  <c r="B79" i="2"/>
  <c r="B78" i="2"/>
  <c r="B77" i="2"/>
  <c r="B76" i="2"/>
  <c r="B75" i="2"/>
  <c r="B74" i="2"/>
  <c r="B73" i="2"/>
  <c r="B72" i="2"/>
  <c r="B79" i="4"/>
  <c r="B78" i="4"/>
  <c r="B847" i="4"/>
  <c r="B846" i="4"/>
  <c r="B849" i="4"/>
  <c r="B848" i="4"/>
  <c r="B406" i="4"/>
  <c r="B401" i="4"/>
  <c r="B402" i="4"/>
  <c r="B403" i="4"/>
  <c r="B404" i="4"/>
  <c r="B405" i="4"/>
  <c r="B77" i="4"/>
  <c r="B76" i="4"/>
  <c r="B73" i="4"/>
  <c r="B75" i="4"/>
  <c r="B72" i="4"/>
  <c r="B74" i="4"/>
  <c r="B844" i="4"/>
  <c r="B841" i="4"/>
  <c r="B838" i="4"/>
  <c r="B843" i="4"/>
  <c r="B839" i="4"/>
  <c r="B837" i="4"/>
  <c r="B842" i="4"/>
  <c r="B840" i="4"/>
  <c r="B845" i="4"/>
  <c r="B833" i="4"/>
  <c r="B832" i="4"/>
  <c r="B828" i="4"/>
  <c r="B825" i="4"/>
  <c r="B830" i="4"/>
  <c r="B829" i="4"/>
  <c r="B831" i="4"/>
  <c r="B824" i="4"/>
  <c r="B826" i="4"/>
  <c r="B827" i="4"/>
  <c r="B834" i="4"/>
  <c r="B835" i="4"/>
  <c r="B836" i="4"/>
  <c r="B400" i="4"/>
  <c r="B398" i="4"/>
  <c r="B397" i="4"/>
  <c r="B396" i="4"/>
  <c r="B399" i="4"/>
  <c r="B395" i="4"/>
  <c r="B394" i="4"/>
  <c r="B393" i="4"/>
  <c r="B68" i="4"/>
  <c r="B69" i="4"/>
  <c r="B70" i="4"/>
  <c r="B71" i="4"/>
  <c r="B778" i="4"/>
  <c r="B783" i="4"/>
  <c r="B782" i="4"/>
  <c r="B779" i="4"/>
  <c r="B787" i="4"/>
  <c r="B780" i="4"/>
  <c r="B785" i="4"/>
  <c r="B784" i="4"/>
  <c r="B781" i="4"/>
  <c r="C789" i="4"/>
  <c r="B789" i="4" s="1"/>
  <c r="C790" i="4"/>
  <c r="B790" i="4" s="1"/>
  <c r="C821" i="4"/>
  <c r="B821" i="4" s="1"/>
  <c r="C820" i="4"/>
  <c r="B820" i="4" s="1"/>
  <c r="C819" i="4"/>
  <c r="B819" i="4" s="1"/>
  <c r="C823" i="4"/>
  <c r="B823" i="4" s="1"/>
  <c r="B817" i="4"/>
  <c r="C822" i="4"/>
  <c r="B822" i="4" s="1"/>
  <c r="C818" i="4"/>
  <c r="B818" i="4" s="1"/>
  <c r="C786" i="4"/>
  <c r="B786" i="4" s="1"/>
  <c r="B776" i="4"/>
  <c r="B777" i="4"/>
  <c r="B809" i="4"/>
  <c r="B808" i="4"/>
  <c r="B810" i="4"/>
  <c r="B805" i="4"/>
  <c r="B807" i="4"/>
  <c r="B799" i="4"/>
  <c r="B804" i="4"/>
  <c r="B811" i="4"/>
  <c r="B813" i="4"/>
  <c r="B812" i="4"/>
  <c r="B796" i="4"/>
  <c r="B802" i="4"/>
  <c r="B806" i="4"/>
  <c r="B798" i="4"/>
  <c r="B791" i="4"/>
  <c r="B814" i="4"/>
  <c r="B795" i="4"/>
  <c r="B800" i="4"/>
  <c r="B803" i="4"/>
  <c r="B801" i="4"/>
  <c r="B797" i="4"/>
  <c r="B792" i="4"/>
  <c r="B793" i="4"/>
  <c r="B794" i="4"/>
  <c r="C816" i="4"/>
  <c r="B816" i="4" s="1"/>
  <c r="B788" i="4"/>
  <c r="B815" i="4"/>
  <c r="B392" i="4"/>
  <c r="B391" i="4"/>
  <c r="B384" i="4"/>
  <c r="B370" i="4"/>
  <c r="B358" i="4"/>
  <c r="B362" i="4"/>
  <c r="B364" i="4"/>
  <c r="B368" i="4"/>
  <c r="B360" i="4"/>
  <c r="B363" i="4"/>
  <c r="B366" i="4"/>
  <c r="B376" i="4"/>
  <c r="B378" i="4"/>
  <c r="B381" i="4"/>
  <c r="B380" i="4"/>
  <c r="B382" i="4"/>
  <c r="B383" i="4"/>
  <c r="B361" i="4"/>
  <c r="B356" i="4"/>
  <c r="B359" i="4"/>
  <c r="B369" i="4"/>
  <c r="B372" i="4"/>
  <c r="B377" i="4"/>
  <c r="B379" i="4"/>
  <c r="B367" i="4"/>
  <c r="B374" i="4"/>
  <c r="B375" i="4"/>
  <c r="B365" i="4"/>
  <c r="B354" i="4"/>
  <c r="B373" i="4"/>
  <c r="B371" i="4"/>
  <c r="B357" i="4"/>
  <c r="B355" i="4"/>
  <c r="B353" i="4"/>
  <c r="B387" i="4"/>
  <c r="B385" i="4"/>
  <c r="B386" i="4"/>
  <c r="B350" i="4"/>
  <c r="B351" i="4"/>
  <c r="B352" i="4"/>
  <c r="B347" i="4"/>
  <c r="B348" i="4"/>
  <c r="B349" i="4"/>
  <c r="B390" i="4"/>
  <c r="B389" i="4"/>
  <c r="B388" i="4"/>
  <c r="B346" i="4"/>
  <c r="B345" i="4"/>
  <c r="B344" i="4"/>
  <c r="B343" i="4"/>
  <c r="B342" i="4"/>
  <c r="B341" i="4"/>
  <c r="B65" i="4"/>
  <c r="B66" i="4"/>
  <c r="B67" i="4"/>
  <c r="B64" i="4"/>
  <c r="B61" i="4"/>
  <c r="B62" i="4"/>
  <c r="B63" i="4"/>
  <c r="B60" i="4"/>
  <c r="B599" i="4"/>
  <c r="B600" i="4"/>
  <c r="B601" i="4"/>
  <c r="B602" i="4"/>
  <c r="B620" i="4"/>
  <c r="B621" i="4"/>
  <c r="B607" i="4"/>
  <c r="B589" i="4"/>
  <c r="B595" i="4"/>
  <c r="B608" i="4"/>
  <c r="B590" i="4"/>
  <c r="B609" i="4"/>
  <c r="B622" i="4"/>
  <c r="B623" i="4"/>
  <c r="B624" i="4"/>
  <c r="B627" i="4"/>
  <c r="B625" i="4"/>
  <c r="B626" i="4"/>
  <c r="B633" i="4"/>
  <c r="B632" i="4"/>
  <c r="B635" i="4"/>
  <c r="B605" i="4"/>
  <c r="B593" i="4"/>
  <c r="B598" i="4"/>
  <c r="B604" i="4"/>
  <c r="B587" i="4"/>
  <c r="B594" i="4"/>
  <c r="B603" i="4"/>
  <c r="B588" i="4"/>
  <c r="B606" i="4"/>
  <c r="B611" i="4"/>
  <c r="B612" i="4"/>
  <c r="B613" i="4"/>
  <c r="B614" i="4"/>
  <c r="B616" i="4"/>
  <c r="B617" i="4"/>
  <c r="B618" i="4"/>
  <c r="B592" i="4"/>
  <c r="B597" i="4"/>
  <c r="B619" i="4"/>
  <c r="B610" i="4"/>
  <c r="B591" i="4"/>
  <c r="B596" i="4"/>
  <c r="B615" i="4"/>
  <c r="B629" i="4"/>
  <c r="B630" i="4"/>
  <c r="B628" i="4"/>
  <c r="B631" i="4"/>
  <c r="B634" i="4"/>
  <c r="B561" i="4"/>
  <c r="B521" i="4"/>
  <c r="B528" i="4"/>
  <c r="B563" i="4"/>
  <c r="B529" i="4"/>
  <c r="B534" i="4"/>
  <c r="B541" i="4"/>
  <c r="B552" i="4"/>
  <c r="B536" i="4"/>
  <c r="B546" i="4"/>
  <c r="B555" i="4"/>
  <c r="B558" i="4"/>
  <c r="B571" i="4"/>
  <c r="B574" i="4"/>
  <c r="B565" i="4"/>
  <c r="B526" i="4"/>
  <c r="B532" i="4"/>
  <c r="B579" i="4"/>
  <c r="B578" i="4"/>
  <c r="B580" i="4"/>
  <c r="B568" i="4"/>
  <c r="B583" i="4"/>
  <c r="B564" i="4"/>
  <c r="B525" i="4"/>
  <c r="B531" i="4"/>
  <c r="B567" i="4"/>
  <c r="B582" i="4"/>
  <c r="B566" i="4"/>
  <c r="B524" i="4"/>
  <c r="B530" i="4"/>
  <c r="B533" i="4"/>
  <c r="B535" i="4"/>
  <c r="B540" i="4"/>
  <c r="B545" i="4"/>
  <c r="B551" i="4"/>
  <c r="B554" i="4"/>
  <c r="B556" i="4"/>
  <c r="B557" i="4"/>
  <c r="B569" i="4"/>
  <c r="B570" i="4"/>
  <c r="B572" i="4"/>
  <c r="B573" i="4"/>
  <c r="B577" i="4"/>
  <c r="B581" i="4"/>
  <c r="B560" i="4"/>
  <c r="B520" i="4"/>
  <c r="B527" i="4"/>
  <c r="B559" i="4"/>
  <c r="B522" i="4"/>
  <c r="B562" i="4"/>
  <c r="B539" i="4"/>
  <c r="B544" i="4"/>
  <c r="B550" i="4"/>
  <c r="B553" i="4"/>
  <c r="B538" i="4"/>
  <c r="B543" i="4"/>
  <c r="B549" i="4"/>
  <c r="B537" i="4"/>
  <c r="B542" i="4"/>
  <c r="B548" i="4"/>
  <c r="B647" i="4"/>
  <c r="B650" i="4"/>
  <c r="B663" i="4"/>
  <c r="B707" i="4"/>
  <c r="B665" i="4"/>
  <c r="B673" i="4"/>
  <c r="B674" i="4"/>
  <c r="B695" i="4"/>
  <c r="B708" i="4"/>
  <c r="B684" i="4"/>
  <c r="B655" i="4"/>
  <c r="B672" i="4"/>
  <c r="B636" i="4"/>
  <c r="B656" i="4"/>
  <c r="B649" i="4"/>
  <c r="B658" i="4"/>
  <c r="B664" i="4"/>
  <c r="B669" i="4"/>
  <c r="B668" i="4"/>
  <c r="B693" i="4"/>
  <c r="B688" i="4"/>
  <c r="B689" i="4"/>
  <c r="B694" i="4"/>
  <c r="B702" i="4"/>
  <c r="B666" i="4"/>
  <c r="B671" i="4"/>
  <c r="B675" i="4"/>
  <c r="B685" i="4"/>
  <c r="B687" i="4"/>
  <c r="B680" i="4"/>
  <c r="B653" i="4"/>
  <c r="B661" i="4"/>
  <c r="B681" i="4"/>
  <c r="B645" i="4"/>
  <c r="B654" i="4"/>
  <c r="B682" i="4"/>
  <c r="B646" i="4"/>
  <c r="B683" i="4"/>
  <c r="B678" i="4"/>
  <c r="B651" i="4"/>
  <c r="B660" i="4"/>
  <c r="B677" i="4"/>
  <c r="B643" i="4"/>
  <c r="B652" i="4"/>
  <c r="B676" i="4"/>
  <c r="B644" i="4"/>
  <c r="B679" i="4"/>
  <c r="B692" i="4"/>
  <c r="B690" i="4"/>
  <c r="B691" i="4"/>
  <c r="B701" i="4"/>
  <c r="B699" i="4"/>
  <c r="B700" i="4"/>
  <c r="B706" i="4"/>
  <c r="B705" i="4"/>
  <c r="B709" i="4"/>
  <c r="B659" i="4"/>
  <c r="B657" i="4"/>
  <c r="B670" i="4"/>
  <c r="B703" i="4"/>
  <c r="B704" i="4"/>
  <c r="B686" i="4"/>
  <c r="B667" i="4"/>
  <c r="B648" i="4"/>
  <c r="B662" i="4"/>
  <c r="B730" i="4"/>
  <c r="B731" i="4"/>
  <c r="B732" i="4"/>
  <c r="B733" i="4"/>
  <c r="B734" i="4"/>
  <c r="B737" i="4"/>
  <c r="B738" i="4"/>
  <c r="B715" i="4"/>
  <c r="B717" i="4"/>
  <c r="B718" i="4"/>
  <c r="B719" i="4"/>
  <c r="B722" i="4"/>
  <c r="B752" i="4"/>
  <c r="B713" i="4"/>
  <c r="B735" i="4"/>
  <c r="B750" i="4"/>
  <c r="B720" i="4"/>
  <c r="B759" i="4"/>
  <c r="B762" i="4"/>
  <c r="B723" i="4"/>
  <c r="B744" i="4"/>
  <c r="B746" i="4"/>
  <c r="B764" i="4"/>
  <c r="B725" i="4"/>
  <c r="B739" i="4"/>
  <c r="B766" i="4"/>
  <c r="B727" i="4"/>
  <c r="B768" i="4"/>
  <c r="B773" i="4"/>
  <c r="B774" i="4"/>
  <c r="B771" i="4"/>
  <c r="B761" i="4"/>
  <c r="B758" i="4"/>
  <c r="B757" i="4"/>
  <c r="B756" i="4"/>
  <c r="B754" i="4"/>
  <c r="B743" i="4"/>
  <c r="B716" i="4"/>
  <c r="B755" i="4"/>
  <c r="B753" i="4"/>
  <c r="B714" i="4"/>
  <c r="B736" i="4"/>
  <c r="B751" i="4"/>
  <c r="B721" i="4"/>
  <c r="B760" i="4"/>
  <c r="B763" i="4"/>
  <c r="B724" i="4"/>
  <c r="B745" i="4"/>
  <c r="B747" i="4"/>
  <c r="B765" i="4"/>
  <c r="B726" i="4"/>
  <c r="B740" i="4"/>
  <c r="B767" i="4"/>
  <c r="B728" i="4"/>
  <c r="B769" i="4"/>
  <c r="B775" i="4"/>
  <c r="B772" i="4"/>
  <c r="B770" i="4"/>
  <c r="B742" i="4"/>
  <c r="B741" i="4"/>
  <c r="B729" i="4"/>
  <c r="B268" i="4"/>
  <c r="B254" i="4"/>
  <c r="B203" i="4"/>
  <c r="B210" i="4"/>
  <c r="B223" i="4"/>
  <c r="B237" i="4"/>
  <c r="B255" i="4"/>
  <c r="B265" i="4"/>
  <c r="B253" i="4"/>
  <c r="B202" i="4"/>
  <c r="B209" i="4"/>
  <c r="B218" i="4"/>
  <c r="B233" i="4"/>
  <c r="B243" i="4"/>
  <c r="B256" i="4"/>
  <c r="B252" i="4"/>
  <c r="B199" i="4"/>
  <c r="B206" i="4"/>
  <c r="B213" i="4"/>
  <c r="B222" i="4"/>
  <c r="B236" i="4"/>
  <c r="B244" i="4"/>
  <c r="B251" i="4"/>
  <c r="B201" i="4"/>
  <c r="B208" i="4"/>
  <c r="B217" i="4"/>
  <c r="B232" i="4"/>
  <c r="B238" i="4"/>
  <c r="B212" i="4"/>
  <c r="B221" i="4"/>
  <c r="B234" i="4"/>
  <c r="B250" i="4"/>
  <c r="B200" i="4"/>
  <c r="B207" i="4"/>
  <c r="B216" i="4"/>
  <c r="B224" i="4"/>
  <c r="B249" i="4"/>
  <c r="B198" i="4"/>
  <c r="B205" i="4"/>
  <c r="B211" i="4"/>
  <c r="B219" i="4"/>
  <c r="B248" i="4"/>
  <c r="B197" i="4"/>
  <c r="B204" i="4"/>
  <c r="B214" i="4"/>
  <c r="B230" i="4"/>
  <c r="B220" i="4"/>
  <c r="B245" i="4"/>
  <c r="B258" i="4"/>
  <c r="B267" i="4"/>
  <c r="B266" i="4"/>
  <c r="B272" i="4"/>
  <c r="B241" i="4"/>
  <c r="B262" i="4"/>
  <c r="B260" i="4"/>
  <c r="B261" i="4"/>
  <c r="B264" i="4"/>
  <c r="B271" i="4"/>
  <c r="B228" i="4"/>
  <c r="B229" i="4"/>
  <c r="B247" i="4"/>
  <c r="B259" i="4"/>
  <c r="B273" i="4"/>
  <c r="B240" i="4"/>
  <c r="B275" i="4"/>
  <c r="B274" i="4"/>
  <c r="B270" i="4"/>
  <c r="B269" i="4"/>
  <c r="B263" i="4"/>
  <c r="B246" i="4"/>
  <c r="B242" i="4"/>
  <c r="B235" i="4"/>
  <c r="B225" i="4"/>
  <c r="B226" i="4"/>
  <c r="B227" i="4"/>
  <c r="B215" i="4"/>
  <c r="B231" i="4"/>
  <c r="B239" i="4"/>
  <c r="B257" i="4"/>
  <c r="B188" i="4"/>
  <c r="B126" i="4"/>
  <c r="B141" i="4"/>
  <c r="B152" i="4"/>
  <c r="B164" i="4"/>
  <c r="B171" i="4"/>
  <c r="B192" i="4"/>
  <c r="B196" i="4"/>
  <c r="B187" i="4"/>
  <c r="B118" i="4"/>
  <c r="B134" i="4"/>
  <c r="B146" i="4"/>
  <c r="B157" i="4"/>
  <c r="B167" i="4"/>
  <c r="B189" i="4"/>
  <c r="B195" i="4"/>
  <c r="B186" i="4"/>
  <c r="B125" i="4"/>
  <c r="B140" i="4"/>
  <c r="B151" i="4"/>
  <c r="B163" i="4"/>
  <c r="B170" i="4"/>
  <c r="B194" i="4"/>
  <c r="B184" i="4"/>
  <c r="B116" i="4"/>
  <c r="B132" i="4"/>
  <c r="B145" i="4"/>
  <c r="B156" i="4"/>
  <c r="B166" i="4"/>
  <c r="B191" i="4"/>
  <c r="B182" i="4"/>
  <c r="B123" i="4"/>
  <c r="B139" i="4"/>
  <c r="B150" i="4"/>
  <c r="B161" i="4"/>
  <c r="B173" i="4"/>
  <c r="B180" i="4"/>
  <c r="B114" i="4"/>
  <c r="B130" i="4"/>
  <c r="B144" i="4"/>
  <c r="B155" i="4"/>
  <c r="B168" i="4"/>
  <c r="B179" i="4"/>
  <c r="B113" i="4"/>
  <c r="B129" i="4"/>
  <c r="B143" i="4"/>
  <c r="B159" i="4"/>
  <c r="B177" i="4"/>
  <c r="B121" i="4"/>
  <c r="B137" i="4"/>
  <c r="B154" i="4"/>
  <c r="B175" i="4"/>
  <c r="B119" i="4"/>
  <c r="B135" i="4"/>
  <c r="B148" i="4"/>
  <c r="B185" i="4"/>
  <c r="B117" i="4"/>
  <c r="B133" i="4"/>
  <c r="B169" i="4"/>
  <c r="B193" i="4"/>
  <c r="B183" i="4"/>
  <c r="B115" i="4"/>
  <c r="B124" i="4"/>
  <c r="B131" i="4"/>
  <c r="B162" i="4"/>
  <c r="B165" i="4"/>
  <c r="B190" i="4"/>
  <c r="B181" i="4"/>
  <c r="B122" i="4"/>
  <c r="B138" i="4"/>
  <c r="B149" i="4"/>
  <c r="B160" i="4"/>
  <c r="B172" i="4"/>
  <c r="B174" i="4"/>
  <c r="B110" i="4"/>
  <c r="B127" i="4"/>
  <c r="B147" i="4"/>
  <c r="B176" i="4"/>
  <c r="B111" i="4"/>
  <c r="B120" i="4"/>
  <c r="B136" i="4"/>
  <c r="B153" i="4"/>
  <c r="B178" i="4"/>
  <c r="B112" i="4"/>
  <c r="B128" i="4"/>
  <c r="B142" i="4"/>
  <c r="B158" i="4"/>
  <c r="B284" i="4"/>
  <c r="B288" i="4"/>
  <c r="B292" i="4"/>
  <c r="B287" i="4"/>
  <c r="B291" i="4"/>
  <c r="B293" i="4"/>
  <c r="B298" i="4"/>
  <c r="B300" i="4"/>
  <c r="B295" i="4"/>
  <c r="B299" i="4"/>
  <c r="B296" i="4"/>
  <c r="B303" i="4"/>
  <c r="B301" i="4"/>
  <c r="B304" i="4"/>
  <c r="B305" i="4"/>
  <c r="B277" i="4"/>
  <c r="B281" i="4"/>
  <c r="B283" i="4"/>
  <c r="B302" i="4"/>
  <c r="B279" i="4"/>
  <c r="B286" i="4"/>
  <c r="B294" i="4"/>
  <c r="B278" i="4"/>
  <c r="B297" i="4"/>
  <c r="B285" i="4"/>
  <c r="B290" i="4"/>
  <c r="B289" i="4"/>
  <c r="B276" i="4"/>
  <c r="B280" i="4"/>
  <c r="B282" i="4"/>
  <c r="B338" i="4"/>
  <c r="B332" i="4"/>
  <c r="B331" i="4"/>
  <c r="B311" i="4"/>
  <c r="B316" i="4"/>
  <c r="B315" i="4"/>
  <c r="B319" i="4"/>
  <c r="B320" i="4"/>
  <c r="B317" i="4"/>
  <c r="B324" i="4"/>
  <c r="B326" i="4"/>
  <c r="B328" i="4"/>
  <c r="B329" i="4"/>
  <c r="B333" i="4"/>
  <c r="B340" i="4"/>
  <c r="B312" i="4"/>
  <c r="B314" i="4"/>
  <c r="B337" i="4"/>
  <c r="B327" i="4"/>
  <c r="B336" i="4"/>
  <c r="B330" i="4"/>
  <c r="B334" i="4"/>
  <c r="B339" i="4"/>
  <c r="B335" i="4"/>
  <c r="B318" i="4"/>
  <c r="B306" i="4"/>
  <c r="B309" i="4"/>
  <c r="B310" i="4"/>
  <c r="B322" i="4"/>
  <c r="B308" i="4"/>
  <c r="B313" i="4"/>
  <c r="B325" i="4"/>
  <c r="B323" i="4"/>
  <c r="B307" i="4"/>
  <c r="B321" i="4"/>
  <c r="B21" i="4"/>
  <c r="B23" i="4"/>
  <c r="B26" i="4"/>
  <c r="B27" i="4"/>
  <c r="B30" i="4"/>
  <c r="B31" i="4"/>
  <c r="B16" i="4"/>
  <c r="B17" i="4"/>
  <c r="B18" i="4"/>
  <c r="B19" i="4"/>
  <c r="B20" i="4"/>
  <c r="B22" i="4"/>
  <c r="B24" i="4"/>
  <c r="B28" i="4"/>
  <c r="B15" i="4"/>
  <c r="B36" i="4"/>
  <c r="B33" i="4"/>
  <c r="B32" i="4"/>
  <c r="B44" i="4"/>
  <c r="B43" i="4"/>
  <c r="B42" i="4"/>
  <c r="B41" i="4"/>
  <c r="B40" i="4"/>
  <c r="B39" i="4"/>
  <c r="B38" i="4"/>
  <c r="B45" i="4"/>
  <c r="B47" i="4"/>
  <c r="B49" i="4"/>
  <c r="B51" i="4"/>
  <c r="B53" i="4"/>
  <c r="B55" i="4"/>
  <c r="B58" i="4"/>
  <c r="B46" i="4"/>
  <c r="B48" i="4"/>
  <c r="B50" i="4"/>
  <c r="B52" i="4"/>
  <c r="B54" i="4"/>
  <c r="B56" i="4"/>
  <c r="B57" i="4"/>
  <c r="B59" i="4"/>
  <c r="B35" i="4"/>
  <c r="B34" i="4"/>
  <c r="B37" i="4"/>
  <c r="B29" i="4"/>
  <c r="B25" i="4"/>
  <c r="B502" i="4"/>
  <c r="B500" i="4"/>
  <c r="B498" i="4"/>
  <c r="B496" i="4"/>
  <c r="B494" i="4"/>
  <c r="B504" i="4"/>
  <c r="B490" i="4"/>
  <c r="B488" i="4"/>
  <c r="B486" i="4"/>
  <c r="B484" i="4"/>
  <c r="B492" i="4"/>
  <c r="B503" i="4"/>
  <c r="B501" i="4"/>
  <c r="B499" i="4"/>
  <c r="B497" i="4"/>
  <c r="B495" i="4"/>
  <c r="B505" i="4"/>
  <c r="B491" i="4"/>
  <c r="B489" i="4"/>
  <c r="B487" i="4"/>
  <c r="B485" i="4"/>
  <c r="B493" i="4"/>
  <c r="B515" i="4"/>
  <c r="B514" i="4"/>
  <c r="B513" i="4"/>
  <c r="B512" i="4"/>
  <c r="B511" i="4"/>
  <c r="B516" i="4"/>
  <c r="B509" i="4"/>
  <c r="B508" i="4"/>
  <c r="B507" i="4"/>
  <c r="B506" i="4"/>
  <c r="B510" i="4"/>
  <c r="B482" i="4"/>
  <c r="B481" i="4"/>
  <c r="B480" i="4"/>
  <c r="B479" i="4"/>
  <c r="B478" i="4"/>
  <c r="B483" i="4"/>
  <c r="B476" i="4"/>
  <c r="B475" i="4"/>
  <c r="B474" i="4"/>
  <c r="B473" i="4"/>
  <c r="B477" i="4"/>
  <c r="B470" i="4"/>
  <c r="B468" i="4"/>
  <c r="B466" i="4"/>
  <c r="B464" i="4"/>
  <c r="B462" i="4"/>
  <c r="B472" i="4"/>
  <c r="B458" i="4"/>
  <c r="B456" i="4"/>
  <c r="B454" i="4"/>
  <c r="B452" i="4"/>
  <c r="B460" i="4"/>
  <c r="B469" i="4"/>
  <c r="B467" i="4"/>
  <c r="B465" i="4"/>
  <c r="B463" i="4"/>
  <c r="B461" i="4"/>
  <c r="B471" i="4"/>
  <c r="B457" i="4"/>
  <c r="B455" i="4"/>
  <c r="B453" i="4"/>
  <c r="B451" i="4"/>
  <c r="B459" i="4"/>
  <c r="B448" i="4"/>
  <c r="B445" i="4"/>
  <c r="B441" i="4"/>
  <c r="B437" i="4"/>
  <c r="B433" i="4"/>
  <c r="B450" i="4"/>
  <c r="B428" i="4"/>
  <c r="B426" i="4"/>
  <c r="B424" i="4"/>
  <c r="B422" i="4"/>
  <c r="B430" i="4"/>
  <c r="B432" i="4"/>
  <c r="B434" i="4"/>
  <c r="B436" i="4"/>
  <c r="B438" i="4"/>
  <c r="B440" i="4"/>
  <c r="B442" i="4"/>
  <c r="B444" i="4"/>
  <c r="B447" i="4"/>
  <c r="B446" i="4"/>
  <c r="B443" i="4"/>
  <c r="B439" i="4"/>
  <c r="B435" i="4"/>
  <c r="B431" i="4"/>
  <c r="B449" i="4"/>
  <c r="B427" i="4"/>
  <c r="B425" i="4"/>
  <c r="B423" i="4"/>
  <c r="B421" i="4"/>
  <c r="B429" i="4"/>
  <c r="B419" i="4"/>
  <c r="B418" i="4"/>
  <c r="B417" i="4"/>
  <c r="B414" i="4"/>
  <c r="B412" i="4"/>
  <c r="B420" i="4"/>
  <c r="B410" i="4"/>
  <c r="B409" i="4"/>
  <c r="B408" i="4"/>
  <c r="B407" i="4"/>
  <c r="B411" i="4"/>
  <c r="B416" i="4"/>
  <c r="B413" i="4"/>
  <c r="B415" i="4"/>
  <c r="D107" i="4"/>
  <c r="C107" i="4"/>
  <c r="B107" i="4" s="1"/>
  <c r="D109" i="4"/>
  <c r="C109" i="4"/>
  <c r="B109" i="4" s="1"/>
  <c r="D106" i="4"/>
  <c r="C106" i="4"/>
  <c r="B106" i="4" s="1"/>
  <c r="D108" i="4"/>
  <c r="C108" i="4"/>
  <c r="B108" i="4"/>
  <c r="D102" i="4"/>
  <c r="C102" i="4"/>
  <c r="B102" i="4" s="1"/>
  <c r="D105" i="4"/>
  <c r="C105" i="4"/>
  <c r="B105" i="4" s="1"/>
  <c r="D103" i="4"/>
  <c r="C103" i="4"/>
  <c r="B103" i="4" s="1"/>
  <c r="D104" i="4"/>
  <c r="C104" i="4"/>
  <c r="B104" i="4" s="1"/>
  <c r="D96" i="4"/>
  <c r="C96" i="4"/>
  <c r="B96" i="4" s="1"/>
  <c r="D99" i="4"/>
  <c r="C99" i="4"/>
  <c r="B99" i="4" s="1"/>
  <c r="D98" i="4"/>
  <c r="C98" i="4"/>
  <c r="B98" i="4" s="1"/>
  <c r="D100" i="4"/>
  <c r="C100" i="4"/>
  <c r="B100" i="4" s="1"/>
  <c r="D97" i="4"/>
  <c r="C97" i="4"/>
  <c r="B97" i="4" s="1"/>
  <c r="D101" i="4"/>
  <c r="C101" i="4"/>
  <c r="B101" i="4" s="1"/>
  <c r="D89" i="4"/>
  <c r="C89" i="4"/>
  <c r="B89" i="4"/>
  <c r="D95" i="4"/>
  <c r="C95" i="4"/>
  <c r="B95" i="4" s="1"/>
  <c r="D88" i="4"/>
  <c r="C88" i="4"/>
  <c r="B88" i="4" s="1"/>
  <c r="D93" i="4"/>
  <c r="C93" i="4"/>
  <c r="B93" i="4" s="1"/>
  <c r="D87" i="4"/>
  <c r="C87" i="4"/>
  <c r="B87" i="4" s="1"/>
  <c r="D94" i="4"/>
  <c r="C94" i="4"/>
  <c r="B94" i="4" s="1"/>
  <c r="D86" i="4"/>
  <c r="C86" i="4"/>
  <c r="B86" i="4" s="1"/>
  <c r="D82" i="4"/>
  <c r="C82" i="4"/>
  <c r="B82" i="4"/>
  <c r="D85" i="4"/>
  <c r="C85" i="4"/>
  <c r="B85" i="4"/>
  <c r="D81" i="4"/>
  <c r="C81" i="4"/>
  <c r="B81" i="4" s="1"/>
  <c r="D84" i="4"/>
  <c r="C84" i="4"/>
  <c r="B84" i="4" s="1"/>
  <c r="D80" i="4"/>
  <c r="C80" i="4"/>
  <c r="B80" i="4" s="1"/>
  <c r="D83" i="4"/>
  <c r="C83" i="4"/>
  <c r="B83" i="4" s="1"/>
  <c r="B91" i="4"/>
  <c r="B92" i="4"/>
  <c r="B90" i="4"/>
  <c r="B2" i="4"/>
  <c r="B5" i="4"/>
  <c r="B4" i="4"/>
  <c r="B12" i="4"/>
  <c r="B14" i="4"/>
  <c r="B13" i="4"/>
  <c r="B6" i="4"/>
  <c r="B8" i="4"/>
  <c r="B7" i="4"/>
  <c r="B3" i="4"/>
  <c r="B9" i="4"/>
  <c r="B11" i="4"/>
  <c r="B10" i="4"/>
  <c r="AC2" i="2"/>
  <c r="AF2" i="2"/>
  <c r="AE2" i="2"/>
  <c r="AD2" i="2"/>
  <c r="AD5" i="2" l="1"/>
  <c r="AC3" i="2"/>
  <c r="B711" i="2"/>
  <c r="B714" i="2"/>
  <c r="B713" i="2"/>
  <c r="B712" i="2"/>
  <c r="B710" i="2"/>
  <c r="B709" i="2"/>
  <c r="B708" i="2"/>
  <c r="B765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AE4" i="2"/>
  <c r="AF4" i="2"/>
  <c r="B811" i="2"/>
  <c r="B810" i="2"/>
  <c r="B809" i="2"/>
  <c r="B808" i="2"/>
  <c r="B806" i="2"/>
  <c r="B805" i="2"/>
  <c r="B804" i="2"/>
  <c r="B803" i="2"/>
  <c r="B832" i="2"/>
  <c r="B831" i="2"/>
  <c r="B830" i="2"/>
  <c r="B796" i="2"/>
  <c r="AF3" i="2" l="1"/>
  <c r="B833" i="2"/>
  <c r="B829" i="2"/>
  <c r="B828" i="2"/>
  <c r="B827" i="2"/>
  <c r="B826" i="2"/>
  <c r="B855" i="2"/>
  <c r="B854" i="2"/>
  <c r="B853" i="2"/>
  <c r="B852" i="2"/>
  <c r="B851" i="2"/>
  <c r="B850" i="2"/>
  <c r="B843" i="2"/>
  <c r="B842" i="2"/>
  <c r="B841" i="2"/>
  <c r="AE3" i="2"/>
  <c r="B766" i="2"/>
  <c r="B823" i="2"/>
  <c r="B822" i="2"/>
  <c r="B821" i="2"/>
  <c r="B820" i="2"/>
  <c r="B819" i="2"/>
  <c r="B860" i="2"/>
  <c r="B859" i="2"/>
  <c r="B858" i="2"/>
  <c r="B857" i="2"/>
  <c r="B856" i="2"/>
  <c r="B844" i="2"/>
  <c r="B840" i="2"/>
  <c r="B839" i="2"/>
  <c r="B838" i="2"/>
  <c r="B837" i="2"/>
  <c r="B836" i="2"/>
  <c r="B835" i="2"/>
  <c r="B834" i="2"/>
  <c r="B825" i="2"/>
  <c r="B824" i="2"/>
  <c r="B818" i="2"/>
  <c r="B817" i="2"/>
  <c r="B816" i="2"/>
  <c r="B815" i="2"/>
  <c r="B814" i="2"/>
  <c r="B813" i="2"/>
  <c r="B812" i="2"/>
  <c r="B807" i="2"/>
  <c r="C802" i="2"/>
  <c r="C801" i="2"/>
  <c r="C800" i="2"/>
  <c r="C799" i="2"/>
  <c r="C798" i="2"/>
  <c r="C797" i="2"/>
  <c r="C795" i="2"/>
  <c r="C794" i="2"/>
  <c r="C769" i="2"/>
  <c r="B768" i="2"/>
  <c r="B767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07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B15" i="2"/>
  <c r="B14" i="2"/>
  <c r="B13" i="2"/>
  <c r="B12" i="2"/>
  <c r="B11" i="2"/>
  <c r="B10" i="2"/>
  <c r="B9" i="2"/>
  <c r="B8" i="2"/>
  <c r="B7" i="2"/>
  <c r="B6" i="2"/>
  <c r="B5" i="2"/>
  <c r="AG4" i="2"/>
  <c r="AD7" i="2"/>
  <c r="B4" i="2"/>
  <c r="B3" i="2"/>
  <c r="AH2" i="2"/>
  <c r="AC5" i="2" s="1"/>
  <c r="B2" i="2"/>
  <c r="B795" i="2" l="1"/>
  <c r="B27" i="2"/>
  <c r="B22" i="2"/>
  <c r="B797" i="2"/>
  <c r="B798" i="2"/>
  <c r="B799" i="2"/>
  <c r="B39" i="2"/>
  <c r="B800" i="2"/>
  <c r="B36" i="2"/>
  <c r="B801" i="2"/>
  <c r="B41" i="2"/>
  <c r="B24" i="2"/>
  <c r="B42" i="2"/>
  <c r="B802" i="2"/>
  <c r="B28" i="2"/>
  <c r="B23" i="2"/>
  <c r="B18" i="2"/>
  <c r="B30" i="2"/>
  <c r="B19" i="2"/>
  <c r="B25" i="2"/>
  <c r="B31" i="2"/>
  <c r="B37" i="2"/>
  <c r="B33" i="2"/>
  <c r="B16" i="2"/>
  <c r="B34" i="2"/>
  <c r="B40" i="2"/>
  <c r="B17" i="2"/>
  <c r="B29" i="2"/>
  <c r="B35" i="2"/>
  <c r="B20" i="2"/>
  <c r="B26" i="2"/>
  <c r="B32" i="2"/>
  <c r="B38" i="2"/>
  <c r="B769" i="2"/>
  <c r="B21" i="2"/>
  <c r="B794" i="2"/>
  <c r="AC7" i="2"/>
  <c r="AC6" i="2"/>
  <c r="AD6" i="2"/>
  <c r="AD8" i="2" s="1"/>
  <c r="AC8" i="2" l="1"/>
</calcChain>
</file>

<file path=xl/sharedStrings.xml><?xml version="1.0" encoding="utf-8"?>
<sst xmlns="http://schemas.openxmlformats.org/spreadsheetml/2006/main" count="5061" uniqueCount="1500">
  <si>
    <t>Alloy</t>
  </si>
  <si>
    <t>No.</t>
    <phoneticPr fontId="2" type="noConversion"/>
  </si>
  <si>
    <t>Principal elements</t>
  </si>
  <si>
    <t>Compositions</t>
  </si>
  <si>
    <t>a</t>
  </si>
  <si>
    <t>Tm</t>
  </si>
  <si>
    <t>Ele_neg</t>
    <phoneticPr fontId="2" type="noConversion"/>
  </si>
  <si>
    <r>
      <t>D</t>
    </r>
    <r>
      <rPr>
        <vertAlign val="subscript"/>
        <sz val="11"/>
        <color theme="1"/>
        <rFont val="Arial"/>
        <family val="2"/>
      </rPr>
      <t>en</t>
    </r>
    <phoneticPr fontId="2" type="noConversion"/>
  </si>
  <si>
    <t>VEC</t>
  </si>
  <si>
    <r>
      <t>log(H</t>
    </r>
    <r>
      <rPr>
        <vertAlign val="subscript"/>
        <sz val="11"/>
        <color theme="1"/>
        <rFont val="Arial"/>
        <family val="2"/>
      </rPr>
      <t>PBS</t>
    </r>
    <r>
      <rPr>
        <sz val="11"/>
        <color theme="1"/>
        <rFont val="Arial"/>
        <family val="2"/>
      </rPr>
      <t>/(T</t>
    </r>
    <r>
      <rPr>
        <vertAlign val="subscript"/>
        <sz val="11"/>
        <color theme="1"/>
        <rFont val="Arial"/>
        <family val="2"/>
      </rPr>
      <t>m</t>
    </r>
    <r>
      <rPr>
        <sz val="11"/>
        <color theme="1"/>
        <rFont val="Arial"/>
        <family val="2"/>
      </rPr>
      <t>*ΔS</t>
    </r>
    <r>
      <rPr>
        <vertAlign val="subscript"/>
        <sz val="11"/>
        <color theme="1"/>
        <rFont val="Arial"/>
        <family val="2"/>
      </rPr>
      <t>PBS</t>
    </r>
    <r>
      <rPr>
        <sz val="11"/>
        <color theme="1"/>
        <rFont val="Arial"/>
        <family val="2"/>
      </rPr>
      <t>))</t>
    </r>
    <phoneticPr fontId="2" type="noConversion"/>
  </si>
  <si>
    <r>
      <t>δ</t>
    </r>
    <r>
      <rPr>
        <vertAlign val="subscript"/>
        <sz val="11"/>
        <color theme="1"/>
        <rFont val="Arial"/>
        <family val="2"/>
      </rPr>
      <t>mean</t>
    </r>
    <phoneticPr fontId="2" type="noConversion"/>
  </si>
  <si>
    <r>
      <t>DVEC</t>
    </r>
    <r>
      <rPr>
        <vertAlign val="subscript"/>
        <sz val="11"/>
        <color theme="1"/>
        <rFont val="Arial"/>
        <family val="2"/>
      </rPr>
      <t>PBS</t>
    </r>
    <phoneticPr fontId="2" type="noConversion"/>
  </si>
  <si>
    <t>B2</t>
    <phoneticPr fontId="2" type="noConversion"/>
  </si>
  <si>
    <t>Multiphase</t>
    <phoneticPr fontId="2" type="noConversion"/>
  </si>
  <si>
    <t>SS</t>
    <phoneticPr fontId="2" type="noConversion"/>
  </si>
  <si>
    <t>binary</t>
    <phoneticPr fontId="2" type="noConversion"/>
  </si>
  <si>
    <t>ternary</t>
    <phoneticPr fontId="2" type="noConversion"/>
  </si>
  <si>
    <t>quaternary</t>
    <phoneticPr fontId="2" type="noConversion"/>
  </si>
  <si>
    <t>quinary</t>
    <phoneticPr fontId="2" type="noConversion"/>
  </si>
  <si>
    <t>hexagon</t>
    <phoneticPr fontId="2" type="noConversion"/>
  </si>
  <si>
    <t>seven</t>
    <phoneticPr fontId="2" type="noConversion"/>
  </si>
  <si>
    <t>FeTi</t>
  </si>
  <si>
    <t>Fe Ti</t>
  </si>
  <si>
    <t>1 1</t>
  </si>
  <si>
    <t>FeZr</t>
  </si>
  <si>
    <t>Fe Zr</t>
  </si>
  <si>
    <t>FeHf</t>
  </si>
  <si>
    <t>Fe Hf</t>
    <phoneticPr fontId="2" type="noConversion"/>
  </si>
  <si>
    <t>1 1</t>
    <phoneticPr fontId="2" type="noConversion"/>
  </si>
  <si>
    <t>Co52Ti48</t>
    <phoneticPr fontId="2" type="noConversion"/>
  </si>
  <si>
    <t>Co Ti</t>
  </si>
  <si>
    <t>52 48</t>
    <phoneticPr fontId="2" type="noConversion"/>
  </si>
  <si>
    <t>CoTi</t>
  </si>
  <si>
    <t>CoZr</t>
  </si>
  <si>
    <t>Co Zr</t>
  </si>
  <si>
    <t>CoHf</t>
  </si>
  <si>
    <t>Co Hf</t>
  </si>
  <si>
    <t>NiTi</t>
  </si>
  <si>
    <t>Ni Ti</t>
  </si>
  <si>
    <t>NiZr</t>
  </si>
  <si>
    <t>Ni Zr</t>
  </si>
  <si>
    <t>NiHf</t>
  </si>
  <si>
    <t>Ni Hf</t>
  </si>
  <si>
    <t>65 35</t>
    <phoneticPr fontId="2" type="noConversion"/>
  </si>
  <si>
    <t>60 40</t>
    <phoneticPr fontId="2" type="noConversion"/>
  </si>
  <si>
    <t>Co70Fe30</t>
    <phoneticPr fontId="2" type="noConversion"/>
  </si>
  <si>
    <t>Co Fe</t>
    <phoneticPr fontId="2" type="noConversion"/>
  </si>
  <si>
    <t>70 30</t>
    <phoneticPr fontId="2" type="noConversion"/>
  </si>
  <si>
    <t>CoFe</t>
    <phoneticPr fontId="2" type="noConversion"/>
  </si>
  <si>
    <t>Co30Fe70</t>
    <phoneticPr fontId="2" type="noConversion"/>
  </si>
  <si>
    <t>30 70</t>
    <phoneticPr fontId="2" type="noConversion"/>
  </si>
  <si>
    <t>Cu46Zr54</t>
  </si>
  <si>
    <t>Cu Zr</t>
  </si>
  <si>
    <t>11.5 13.5</t>
  </si>
  <si>
    <t>Cu64.5Zr35.5</t>
  </si>
  <si>
    <t>16.125 8.875</t>
  </si>
  <si>
    <t>Cu50Zr50</t>
  </si>
  <si>
    <t>48 48</t>
  </si>
  <si>
    <t>80 20</t>
    <phoneticPr fontId="2" type="noConversion"/>
  </si>
  <si>
    <t>75 25</t>
    <phoneticPr fontId="2" type="noConversion"/>
  </si>
  <si>
    <t>40 60</t>
    <phoneticPr fontId="2" type="noConversion"/>
  </si>
  <si>
    <t>Co75Hf25</t>
    <phoneticPr fontId="2" type="noConversion"/>
  </si>
  <si>
    <t>Co35Hf65</t>
    <phoneticPr fontId="2" type="noConversion"/>
  </si>
  <si>
    <t>Co75Ti25</t>
    <phoneticPr fontId="2" type="noConversion"/>
  </si>
  <si>
    <t>Co35Ti65</t>
    <phoneticPr fontId="2" type="noConversion"/>
  </si>
  <si>
    <t>Co75Zr25</t>
    <phoneticPr fontId="2" type="noConversion"/>
  </si>
  <si>
    <t>Co35Zr65</t>
    <phoneticPr fontId="2" type="noConversion"/>
  </si>
  <si>
    <t>Cr30Mn70</t>
    <phoneticPr fontId="2" type="noConversion"/>
  </si>
  <si>
    <t>Cu80Hf20</t>
    <phoneticPr fontId="2" type="noConversion"/>
  </si>
  <si>
    <t>Cu35Hf65</t>
    <phoneticPr fontId="2" type="noConversion"/>
  </si>
  <si>
    <t>Cu75Ti25</t>
    <phoneticPr fontId="2" type="noConversion"/>
  </si>
  <si>
    <t>Cu35Ti65</t>
    <phoneticPr fontId="2" type="noConversion"/>
  </si>
  <si>
    <t>Cu80Zr20</t>
    <phoneticPr fontId="2" type="noConversion"/>
  </si>
  <si>
    <t>Cu35Zr65</t>
    <phoneticPr fontId="2" type="noConversion"/>
  </si>
  <si>
    <t>Fe70Hf30</t>
    <phoneticPr fontId="2" type="noConversion"/>
  </si>
  <si>
    <t>Fe35Hf65</t>
    <phoneticPr fontId="2" type="noConversion"/>
  </si>
  <si>
    <t>Fe68Ti32</t>
    <phoneticPr fontId="2" type="noConversion"/>
  </si>
  <si>
    <t>Fe52Ti48</t>
    <phoneticPr fontId="2" type="noConversion"/>
  </si>
  <si>
    <t>Fe60Zr40</t>
    <phoneticPr fontId="2" type="noConversion"/>
  </si>
  <si>
    <t>Fe30Zr70</t>
    <phoneticPr fontId="2" type="noConversion"/>
  </si>
  <si>
    <t>Hf45Mn55</t>
    <phoneticPr fontId="2" type="noConversion"/>
  </si>
  <si>
    <t>Hf40Mn60</t>
    <phoneticPr fontId="2" type="noConversion"/>
  </si>
  <si>
    <t>Hf65Ni35</t>
    <phoneticPr fontId="2" type="noConversion"/>
  </si>
  <si>
    <t>Hf20Ni80</t>
    <phoneticPr fontId="2" type="noConversion"/>
  </si>
  <si>
    <t>Ni70Ti30</t>
    <phoneticPr fontId="2" type="noConversion"/>
  </si>
  <si>
    <t>Ni40Ti60</t>
    <phoneticPr fontId="2" type="noConversion"/>
  </si>
  <si>
    <t>Ni80Zr20</t>
    <phoneticPr fontId="2" type="noConversion"/>
  </si>
  <si>
    <t>Ni40Zr60</t>
    <phoneticPr fontId="2" type="noConversion"/>
  </si>
  <si>
    <t>Co80Cr20</t>
    <phoneticPr fontId="2" type="noConversion"/>
  </si>
  <si>
    <t>Co Cr</t>
    <phoneticPr fontId="2" type="noConversion"/>
  </si>
  <si>
    <t>Co70Cr30</t>
    <phoneticPr fontId="2" type="noConversion"/>
  </si>
  <si>
    <t>Co80Fe20</t>
    <phoneticPr fontId="2" type="noConversion"/>
  </si>
  <si>
    <t>CoMn</t>
    <phoneticPr fontId="2" type="noConversion"/>
  </si>
  <si>
    <t>Co Mn</t>
    <phoneticPr fontId="2" type="noConversion"/>
  </si>
  <si>
    <t>CrFe</t>
    <phoneticPr fontId="2" type="noConversion"/>
  </si>
  <si>
    <t>Cr Fe</t>
    <phoneticPr fontId="2" type="noConversion"/>
  </si>
  <si>
    <t>Cr80Mn20</t>
    <phoneticPr fontId="2" type="noConversion"/>
  </si>
  <si>
    <t>Cr Mn</t>
    <phoneticPr fontId="2" type="noConversion"/>
  </si>
  <si>
    <t>CrNi</t>
    <phoneticPr fontId="2" type="noConversion"/>
  </si>
  <si>
    <t>Cr Ni</t>
    <phoneticPr fontId="2" type="noConversion"/>
  </si>
  <si>
    <t>20 80</t>
    <phoneticPr fontId="2" type="noConversion"/>
  </si>
  <si>
    <t>CuMn</t>
    <phoneticPr fontId="2" type="noConversion"/>
  </si>
  <si>
    <t>Cu Mn</t>
    <phoneticPr fontId="2" type="noConversion"/>
  </si>
  <si>
    <t>CuNi</t>
  </si>
  <si>
    <t>Cu Ni</t>
  </si>
  <si>
    <t>Fe Ni</t>
    <phoneticPr fontId="2" type="noConversion"/>
  </si>
  <si>
    <t>85 15</t>
    <phoneticPr fontId="2" type="noConversion"/>
  </si>
  <si>
    <t>Co40Ni10Zr50</t>
  </si>
  <si>
    <t>Co Ni Zr</t>
  </si>
  <si>
    <t>40 10 50</t>
  </si>
  <si>
    <t>CuNiTi2</t>
  </si>
  <si>
    <t>Cu Ni Ti</t>
  </si>
  <si>
    <t>1 1 2</t>
  </si>
  <si>
    <t>Cu10Ni40Ti50</t>
    <phoneticPr fontId="2" type="noConversion"/>
  </si>
  <si>
    <t>10 40 50</t>
    <phoneticPr fontId="2" type="noConversion"/>
  </si>
  <si>
    <t>NiTi0.8Zr0.2</t>
  </si>
  <si>
    <t>Ni Ti Zr</t>
  </si>
  <si>
    <t>1 0.8 0.2</t>
  </si>
  <si>
    <t>NiTi0.6Zr0.4</t>
  </si>
  <si>
    <t>1 0.6 0.4</t>
  </si>
  <si>
    <t>NiTi0.76Hf0.24</t>
  </si>
  <si>
    <t>Ni Ti Hf</t>
  </si>
  <si>
    <t>1 0.76 0.24</t>
  </si>
  <si>
    <t>Fe0.2Ni4.8Ti5</t>
  </si>
  <si>
    <t>Fe Ni Ti</t>
  </si>
  <si>
    <t>0.2 4.8 5</t>
  </si>
  <si>
    <t>Cu0.5Fe0.5Ti</t>
  </si>
  <si>
    <t>Cu Fe Ti</t>
  </si>
  <si>
    <t>0.5 0.5 1</t>
  </si>
  <si>
    <t>Cu0.7Fe0.3Ti</t>
    <phoneticPr fontId="2" type="noConversion"/>
  </si>
  <si>
    <t>0.7 0.3 1</t>
  </si>
  <si>
    <t>Co0.16Ni0.84Ti</t>
    <phoneticPr fontId="2" type="noConversion"/>
  </si>
  <si>
    <t>Co Ni Ti</t>
  </si>
  <si>
    <t>0.16 0.84 1</t>
  </si>
  <si>
    <t>50 25 25</t>
    <phoneticPr fontId="2" type="noConversion"/>
  </si>
  <si>
    <t>1 1 1</t>
    <phoneticPr fontId="2" type="noConversion"/>
  </si>
  <si>
    <t>65 15 20</t>
    <phoneticPr fontId="2" type="noConversion"/>
  </si>
  <si>
    <t>Cu60Zr30Ti10</t>
  </si>
  <si>
    <t>Cu Zr Ti</t>
  </si>
  <si>
    <t>15 7.5 2.5</t>
  </si>
  <si>
    <t>CoNiTi</t>
    <phoneticPr fontId="2" type="noConversion"/>
  </si>
  <si>
    <t>Co Ni Ti</t>
    <phoneticPr fontId="2" type="noConversion"/>
  </si>
  <si>
    <t>FeMnNi</t>
    <phoneticPr fontId="2" type="noConversion"/>
  </si>
  <si>
    <t>Fe Mn Ni</t>
    <phoneticPr fontId="2" type="noConversion"/>
  </si>
  <si>
    <t>CoCrNi</t>
    <phoneticPr fontId="2" type="noConversion"/>
  </si>
  <si>
    <t>Co Cr Ni</t>
    <phoneticPr fontId="2" type="noConversion"/>
  </si>
  <si>
    <t>FeCoNi</t>
    <phoneticPr fontId="2" type="noConversion"/>
  </si>
  <si>
    <t>Fe Co Ni</t>
    <phoneticPr fontId="2" type="noConversion"/>
  </si>
  <si>
    <t>FeCrNi</t>
    <phoneticPr fontId="2" type="noConversion"/>
  </si>
  <si>
    <t>Fe Cr Ni</t>
    <phoneticPr fontId="2" type="noConversion"/>
  </si>
  <si>
    <t>CoNiCu</t>
    <phoneticPr fontId="2" type="noConversion"/>
  </si>
  <si>
    <t>Co Ni Cu</t>
    <phoneticPr fontId="2" type="noConversion"/>
  </si>
  <si>
    <t>Ni40Fe30Co30</t>
    <phoneticPr fontId="2" type="noConversion"/>
  </si>
  <si>
    <t>Ni Fe Co</t>
    <phoneticPr fontId="2" type="noConversion"/>
  </si>
  <si>
    <t>40 30 30</t>
    <phoneticPr fontId="2" type="noConversion"/>
  </si>
  <si>
    <t>Co40Fe30Ni30</t>
    <phoneticPr fontId="2" type="noConversion"/>
  </si>
  <si>
    <t>Co Fe Ni</t>
    <phoneticPr fontId="2" type="noConversion"/>
  </si>
  <si>
    <t>Ni40Fe40Cr20</t>
    <phoneticPr fontId="2" type="noConversion"/>
  </si>
  <si>
    <t>Ni Fe Cr</t>
    <phoneticPr fontId="2" type="noConversion"/>
  </si>
  <si>
    <t>40 40 20</t>
    <phoneticPr fontId="2" type="noConversion"/>
  </si>
  <si>
    <t>10 65 25</t>
    <phoneticPr fontId="2" type="noConversion"/>
  </si>
  <si>
    <t>10 45 45</t>
    <phoneticPr fontId="2" type="noConversion"/>
  </si>
  <si>
    <t>20 35 45</t>
    <phoneticPr fontId="2" type="noConversion"/>
  </si>
  <si>
    <t>20 30 50</t>
    <phoneticPr fontId="2" type="noConversion"/>
  </si>
  <si>
    <t>10 10 80</t>
    <phoneticPr fontId="2" type="noConversion"/>
  </si>
  <si>
    <t>5 5 90</t>
    <phoneticPr fontId="2" type="noConversion"/>
  </si>
  <si>
    <t>45 20 35</t>
    <phoneticPr fontId="2" type="noConversion"/>
  </si>
  <si>
    <t>45 45 10</t>
    <phoneticPr fontId="2" type="noConversion"/>
  </si>
  <si>
    <t>1 1 1 1</t>
    <phoneticPr fontId="2" type="noConversion"/>
  </si>
  <si>
    <t>CoNiTiZr</t>
  </si>
  <si>
    <t>Co Ni Ti Zr</t>
  </si>
  <si>
    <t>1 1 1 1</t>
  </si>
  <si>
    <t>(CoNi)\-(40)(TiZr)\-(60)</t>
  </si>
  <si>
    <t>20 20 30 30</t>
  </si>
  <si>
    <t>(CoNi)\-(45)(TiZr)\-(55)</t>
  </si>
  <si>
    <t>22.5 22.5 27.5 27.5</t>
  </si>
  <si>
    <t>(CoNi)\-(47.5)(TiZr)\-(52.5)</t>
  </si>
  <si>
    <t>23.75 23.75 26.25 26.25</t>
  </si>
  <si>
    <t>(CoNi)\-(52.5)(TiZr)\-(47.5)</t>
  </si>
  <si>
    <t>26.25 26.25 23.75 23.75</t>
  </si>
  <si>
    <t>(CoNi)\-(55)(TiZr)\-(45)</t>
  </si>
  <si>
    <t>27.5 27.5 22.5 22.5</t>
  </si>
  <si>
    <t>(CoNi)\-(60)(TiZr)\-(40)</t>
  </si>
  <si>
    <t>30 30 20 20</t>
  </si>
  <si>
    <t>Cu60Zr20Hf10Ti10</t>
  </si>
  <si>
    <t>Cu Zr Hf Ti</t>
  </si>
  <si>
    <t>57.6 19.2 9.6 9.6</t>
  </si>
  <si>
    <t>CrCuFeNi</t>
  </si>
  <si>
    <t>Cr Cu Fe Ni</t>
    <phoneticPr fontId="2" type="noConversion"/>
  </si>
  <si>
    <t>CoCuFeNi</t>
  </si>
  <si>
    <t>Co Cu Fe Ni</t>
    <phoneticPr fontId="2" type="noConversion"/>
  </si>
  <si>
    <t>CoCrCuNi</t>
  </si>
  <si>
    <t>Ni(CoCrFe)4</t>
  </si>
  <si>
    <t>1 1.33 1.33 1.33</t>
    <phoneticPr fontId="2" type="noConversion"/>
  </si>
  <si>
    <t>Ni2CoCrFe</t>
  </si>
  <si>
    <t>2 1 1 1</t>
    <phoneticPr fontId="2" type="noConversion"/>
  </si>
  <si>
    <t>Ni5(CoFeMn)95</t>
    <phoneticPr fontId="2" type="noConversion"/>
  </si>
  <si>
    <t>5 31.66 31.66 31.66</t>
    <phoneticPr fontId="2" type="noConversion"/>
  </si>
  <si>
    <t>Ni10(CoFeMn)90</t>
    <phoneticPr fontId="2" type="noConversion"/>
  </si>
  <si>
    <t>10 30 30 30</t>
    <phoneticPr fontId="2" type="noConversion"/>
  </si>
  <si>
    <t>Ni15(CoFeMn)85</t>
    <phoneticPr fontId="2" type="noConversion"/>
  </si>
  <si>
    <t>15 28.33 28.33 28.33</t>
    <phoneticPr fontId="2" type="noConversion"/>
  </si>
  <si>
    <t>Ni20(CoFeMn)80</t>
    <phoneticPr fontId="2" type="noConversion"/>
  </si>
  <si>
    <t>20 26.66 26.66 26.66</t>
    <phoneticPr fontId="2" type="noConversion"/>
  </si>
  <si>
    <t>CoFeNiMn</t>
    <phoneticPr fontId="2" type="noConversion"/>
  </si>
  <si>
    <t>CoFeNi2Mn</t>
    <phoneticPr fontId="2" type="noConversion"/>
  </si>
  <si>
    <t>1 1 2 1</t>
    <phoneticPr fontId="2" type="noConversion"/>
  </si>
  <si>
    <t>CoCrFeNi</t>
  </si>
  <si>
    <t>Co Cr Fe Ni</t>
  </si>
  <si>
    <t>Ti40Zr10Ni40Co5Cu5</t>
  </si>
  <si>
    <t>Ti Zr Ni Co Cu</t>
  </si>
  <si>
    <t>40 10 40 5 5</t>
  </si>
  <si>
    <t>Ti30Zr20Ni30Co10Cu10</t>
  </si>
  <si>
    <t>30 20 30 10 10</t>
  </si>
  <si>
    <t>Ti25Zr25Ni16.67Co16.67Cu16.67</t>
  </si>
  <si>
    <t>25 25 16.67 16.67 16.67</t>
  </si>
  <si>
    <t>(CoNi)50(TiZrHf)50</t>
  </si>
  <si>
    <t>Co Ni Ti Zr Hf</t>
  </si>
  <si>
    <t>25 25 16.66 16.66 16.67</t>
  </si>
  <si>
    <t>TiZrHfCuCo</t>
  </si>
  <si>
    <t>Ti Zr Hf Cu Co</t>
  </si>
  <si>
    <t>TiZrHfCuFe</t>
  </si>
  <si>
    <t>Ti Zr Hf Cu Fe</t>
  </si>
  <si>
    <t>TiZrHfCuNi</t>
  </si>
  <si>
    <t>Ti Zr Hf Cu Ni</t>
  </si>
  <si>
    <t>1 1 1 1 0.5</t>
  </si>
  <si>
    <t>CrFeNiCuZr</t>
  </si>
  <si>
    <t>Cr Fe Ni Cu Zr</t>
  </si>
  <si>
    <t>1 1 1 1 1</t>
  </si>
  <si>
    <t>CrCuFeMnNi</t>
  </si>
  <si>
    <t>Cr Cu Fe Mn Ni</t>
  </si>
  <si>
    <t>CoCrFeNiMn</t>
  </si>
  <si>
    <t>Co Cr Fe Ni Mn</t>
  </si>
  <si>
    <t>CoCrFeNiCu</t>
  </si>
  <si>
    <t>Co Cr Fe Ni Cu</t>
  </si>
  <si>
    <t>CoCrFeNiCu0.5</t>
  </si>
  <si>
    <t>Ti0.5Co1.5CrFeNi1.5</t>
  </si>
  <si>
    <t>Ti Co Cr Fe Ni</t>
  </si>
  <si>
    <t>0.5 1.5 1.5 1 1.5</t>
  </si>
  <si>
    <t>Mn2CrFeNi2Cu</t>
  </si>
  <si>
    <t>Mn Cr Fe Ni Cu</t>
  </si>
  <si>
    <t>2 1 1 2 1</t>
  </si>
  <si>
    <t>MnCr2Fe2NiCu</t>
  </si>
  <si>
    <t>1 2 2 1 1</t>
  </si>
  <si>
    <t>Mn2Cr2Fe2Ni2Cu</t>
  </si>
  <si>
    <t>2 2 2 2 1</t>
  </si>
  <si>
    <t>Mn2CrFe2NiCu2</t>
  </si>
  <si>
    <t>2 1 2 1 2</t>
  </si>
  <si>
    <t>MnCrFe2Ni2Cu2</t>
  </si>
  <si>
    <t>1 1 2 2 2</t>
  </si>
  <si>
    <t>Mn2Cr2FeNi2Cu2</t>
  </si>
  <si>
    <t>2 2 1 2 2</t>
  </si>
  <si>
    <t>MnCr2Fe2Ni2Cu2</t>
  </si>
  <si>
    <t>2 2 2 2 2</t>
  </si>
  <si>
    <t>Ti0.3CoCrFeNi</t>
  </si>
  <si>
    <t>0.3 1 1 1 1</t>
  </si>
  <si>
    <t>Ti30Zr10Hf10Ni30Co10Cu10</t>
  </si>
  <si>
    <t>Ti Zr Hf Ni Co Cu</t>
  </si>
  <si>
    <t>30 10 10 30 10 10</t>
  </si>
  <si>
    <t>Ti20Zr15Hf15Ni20Co15Cu15</t>
  </si>
  <si>
    <t>20 15 15 20 15 15</t>
  </si>
  <si>
    <t>ZrTiHfCuNiFe</t>
  </si>
  <si>
    <t>Zr Ti Hf Cu Ni Fe</t>
  </si>
  <si>
    <t>1 1 1 1 1 1</t>
  </si>
  <si>
    <t>0.5 1 1 1 1 1</t>
  </si>
  <si>
    <t>Ti0.8CoCrFeNiCu</t>
  </si>
  <si>
    <t>Ti Co Cr Fe Ni Cu</t>
  </si>
  <si>
    <t>0.8 1 1 1 1 1</t>
  </si>
  <si>
    <t>TiCoCrFeNiCu</t>
  </si>
  <si>
    <t>CoCrFeNiMnCu</t>
  </si>
  <si>
    <t>Co Cr Fe Ni Mn Cu</t>
  </si>
  <si>
    <t>Ti0.5CoCrFeNiCu</t>
  </si>
  <si>
    <t>(FeCoNiCu)\-(0.75)TiZrHf</t>
  </si>
  <si>
    <t>Fe Co Ni Cu Ti Zr Hf</t>
  </si>
  <si>
    <t>0.75 0.75 0.75 0.75 1 1 1</t>
  </si>
  <si>
    <t>FeCoNiCuTiZrHf</t>
  </si>
  <si>
    <t>1 1 1 1 1 1 1</t>
  </si>
  <si>
    <t>45 5 50</t>
    <phoneticPr fontId="2" type="noConversion"/>
  </si>
  <si>
    <t>Co45Ni5Ti50</t>
    <phoneticPr fontId="2" type="noConversion"/>
  </si>
  <si>
    <t>Co40Ni10Ti50</t>
    <phoneticPr fontId="2" type="noConversion"/>
  </si>
  <si>
    <t>40 10 50</t>
    <phoneticPr fontId="2" type="noConversion"/>
  </si>
  <si>
    <t>Co35Ni15Ti50</t>
    <phoneticPr fontId="2" type="noConversion"/>
  </si>
  <si>
    <t>Co30Ni20Ti50</t>
    <phoneticPr fontId="2" type="noConversion"/>
  </si>
  <si>
    <t>Co25Ni25Ti50</t>
    <phoneticPr fontId="2" type="noConversion"/>
  </si>
  <si>
    <t>Co20Ni30Ti50</t>
    <phoneticPr fontId="2" type="noConversion"/>
  </si>
  <si>
    <t>Co15Ni35Ti50</t>
    <phoneticPr fontId="2" type="noConversion"/>
  </si>
  <si>
    <t>Co10Ni40Ti50</t>
    <phoneticPr fontId="2" type="noConversion"/>
  </si>
  <si>
    <t>Co5Ni45Ti50</t>
    <phoneticPr fontId="2" type="noConversion"/>
  </si>
  <si>
    <t>5 45 50</t>
    <phoneticPr fontId="2" type="noConversion"/>
  </si>
  <si>
    <t>15 35 50</t>
    <phoneticPr fontId="2" type="noConversion"/>
  </si>
  <si>
    <t>25 25 50</t>
    <phoneticPr fontId="2" type="noConversion"/>
  </si>
  <si>
    <t>30 20 50</t>
    <phoneticPr fontId="2" type="noConversion"/>
  </si>
  <si>
    <t>35 15 50</t>
    <phoneticPr fontId="2" type="noConversion"/>
  </si>
  <si>
    <t>Co50Ni5Ti45</t>
    <phoneticPr fontId="2" type="noConversion"/>
  </si>
  <si>
    <t>Co45Ni10Ti45</t>
    <phoneticPr fontId="2" type="noConversion"/>
  </si>
  <si>
    <t>Co40Ni15Ti45</t>
    <phoneticPr fontId="2" type="noConversion"/>
  </si>
  <si>
    <t>Co35Ni20Ti45</t>
    <phoneticPr fontId="2" type="noConversion"/>
  </si>
  <si>
    <t>Co30Ni25Ti45</t>
    <phoneticPr fontId="2" type="noConversion"/>
  </si>
  <si>
    <t>50 5 45</t>
    <phoneticPr fontId="2" type="noConversion"/>
  </si>
  <si>
    <t>45 10 45</t>
    <phoneticPr fontId="2" type="noConversion"/>
  </si>
  <si>
    <t>40 15 45</t>
    <phoneticPr fontId="2" type="noConversion"/>
  </si>
  <si>
    <t>35 20 45</t>
    <phoneticPr fontId="2" type="noConversion"/>
  </si>
  <si>
    <t>Co40Ni5Ti55</t>
  </si>
  <si>
    <t>Co30Ni15Ti55</t>
  </si>
  <si>
    <t>Co20Ni25Ti55</t>
  </si>
  <si>
    <t>Co10Ni35Ti55</t>
  </si>
  <si>
    <t>Co5Ni40Ti55</t>
  </si>
  <si>
    <t>40 5 55</t>
    <phoneticPr fontId="2" type="noConversion"/>
  </si>
  <si>
    <t>30 15 55</t>
    <phoneticPr fontId="2" type="noConversion"/>
  </si>
  <si>
    <t>20 25 55</t>
    <phoneticPr fontId="2" type="noConversion"/>
  </si>
  <si>
    <t>10 35 55</t>
    <phoneticPr fontId="2" type="noConversion"/>
  </si>
  <si>
    <t>5 40 55</t>
    <phoneticPr fontId="2" type="noConversion"/>
  </si>
  <si>
    <t>Co35Ni5Ti60</t>
  </si>
  <si>
    <t>Co25Ni15Ti60</t>
  </si>
  <si>
    <t>Co15Ni25Ti60</t>
  </si>
  <si>
    <t>Co10Ni30Ti60</t>
  </si>
  <si>
    <t>Co5Ni35Ti60</t>
  </si>
  <si>
    <t>35 5 60</t>
    <phoneticPr fontId="2" type="noConversion"/>
  </si>
  <si>
    <t>25 15 60</t>
    <phoneticPr fontId="2" type="noConversion"/>
  </si>
  <si>
    <t>15 25 60</t>
    <phoneticPr fontId="2" type="noConversion"/>
  </si>
  <si>
    <t>5 35 60</t>
    <phoneticPr fontId="2" type="noConversion"/>
  </si>
  <si>
    <t>10 30 60</t>
    <phoneticPr fontId="2" type="noConversion"/>
  </si>
  <si>
    <t>40 20 40</t>
    <phoneticPr fontId="2" type="noConversion"/>
  </si>
  <si>
    <t>55 5 40</t>
    <phoneticPr fontId="2" type="noConversion"/>
  </si>
  <si>
    <t>5 55 40</t>
    <phoneticPr fontId="2" type="noConversion"/>
  </si>
  <si>
    <t>Co55Ni5Ti40</t>
  </si>
  <si>
    <t>Co5Ni55Ti40</t>
  </si>
  <si>
    <t>Co65Ni5Ti30</t>
  </si>
  <si>
    <t>45 15 40</t>
    <phoneticPr fontId="2" type="noConversion"/>
  </si>
  <si>
    <t>Co45Ni15Ti40</t>
  </si>
  <si>
    <t>Co35Ni25Ti40</t>
  </si>
  <si>
    <t>35 25 40</t>
    <phoneticPr fontId="2" type="noConversion"/>
  </si>
  <si>
    <t>Co25Ni35Ti40</t>
  </si>
  <si>
    <t>25 35 40</t>
    <phoneticPr fontId="2" type="noConversion"/>
  </si>
  <si>
    <t>Co15Ni45Ti40</t>
  </si>
  <si>
    <t>15 45 40</t>
    <phoneticPr fontId="2" type="noConversion"/>
  </si>
  <si>
    <t>Co30Ni5Ti65</t>
  </si>
  <si>
    <t>30 5 65</t>
    <phoneticPr fontId="2" type="noConversion"/>
  </si>
  <si>
    <t>25 10 65</t>
    <phoneticPr fontId="2" type="noConversion"/>
  </si>
  <si>
    <t>20 15 65</t>
    <phoneticPr fontId="2" type="noConversion"/>
  </si>
  <si>
    <t>15 20 65</t>
    <phoneticPr fontId="2" type="noConversion"/>
  </si>
  <si>
    <t>10 25 65</t>
    <phoneticPr fontId="2" type="noConversion"/>
  </si>
  <si>
    <t>5 30 65</t>
    <phoneticPr fontId="2" type="noConversion"/>
  </si>
  <si>
    <t>Co20Ni15Ti65</t>
  </si>
  <si>
    <t>Co10Ni25Ti65</t>
  </si>
  <si>
    <t>Co5Ni30Ti65</t>
  </si>
  <si>
    <t>Co60Ni5Ti35</t>
  </si>
  <si>
    <t>60 5 35</t>
    <phoneticPr fontId="2" type="noConversion"/>
  </si>
  <si>
    <t>50 15 35</t>
    <phoneticPr fontId="2" type="noConversion"/>
  </si>
  <si>
    <t>40 25 35</t>
    <phoneticPr fontId="2" type="noConversion"/>
  </si>
  <si>
    <t>35 30 35</t>
    <phoneticPr fontId="2" type="noConversion"/>
  </si>
  <si>
    <t>30 35 35</t>
    <phoneticPr fontId="2" type="noConversion"/>
  </si>
  <si>
    <t>20 45 35</t>
    <phoneticPr fontId="2" type="noConversion"/>
  </si>
  <si>
    <t>15 50 35</t>
    <phoneticPr fontId="2" type="noConversion"/>
  </si>
  <si>
    <t>10 55 35</t>
    <phoneticPr fontId="2" type="noConversion"/>
  </si>
  <si>
    <t>5 60 35</t>
    <phoneticPr fontId="2" type="noConversion"/>
  </si>
  <si>
    <t>65 5 30</t>
    <phoneticPr fontId="2" type="noConversion"/>
  </si>
  <si>
    <t>55 15 30</t>
    <phoneticPr fontId="2" type="noConversion"/>
  </si>
  <si>
    <t>45 25 30</t>
    <phoneticPr fontId="2" type="noConversion"/>
  </si>
  <si>
    <t>35 35 30</t>
    <phoneticPr fontId="2" type="noConversion"/>
  </si>
  <si>
    <t>30 40 30</t>
    <phoneticPr fontId="2" type="noConversion"/>
  </si>
  <si>
    <t>25 45 30</t>
    <phoneticPr fontId="2" type="noConversion"/>
  </si>
  <si>
    <t>20 50 30</t>
    <phoneticPr fontId="2" type="noConversion"/>
  </si>
  <si>
    <t>15 55 30</t>
    <phoneticPr fontId="2" type="noConversion"/>
  </si>
  <si>
    <t>10 60 30</t>
    <phoneticPr fontId="2" type="noConversion"/>
  </si>
  <si>
    <t>5 65 30</t>
    <phoneticPr fontId="2" type="noConversion"/>
  </si>
  <si>
    <t>30 30 35</t>
    <phoneticPr fontId="2" type="noConversion"/>
  </si>
  <si>
    <t>45 30 25</t>
    <phoneticPr fontId="2" type="noConversion"/>
  </si>
  <si>
    <t>40 35 25</t>
    <phoneticPr fontId="2" type="noConversion"/>
  </si>
  <si>
    <t>35 40 25</t>
    <phoneticPr fontId="2" type="noConversion"/>
  </si>
  <si>
    <t>30 45 25</t>
    <phoneticPr fontId="2" type="noConversion"/>
  </si>
  <si>
    <t>10 5 85</t>
    <phoneticPr fontId="2" type="noConversion"/>
  </si>
  <si>
    <t>5 10 85</t>
    <phoneticPr fontId="2" type="noConversion"/>
  </si>
  <si>
    <t>15 5 80</t>
    <phoneticPr fontId="2" type="noConversion"/>
  </si>
  <si>
    <t>5 15 80</t>
    <phoneticPr fontId="2" type="noConversion"/>
  </si>
  <si>
    <t>85 5 10</t>
    <phoneticPr fontId="2" type="noConversion"/>
  </si>
  <si>
    <t>80 10 10</t>
    <phoneticPr fontId="2" type="noConversion"/>
  </si>
  <si>
    <t>75 15 10</t>
    <phoneticPr fontId="2" type="noConversion"/>
  </si>
  <si>
    <t>70 20 10</t>
    <phoneticPr fontId="2" type="noConversion"/>
  </si>
  <si>
    <t>65 25 10</t>
    <phoneticPr fontId="2" type="noConversion"/>
  </si>
  <si>
    <t>60 30 10</t>
    <phoneticPr fontId="2" type="noConversion"/>
  </si>
  <si>
    <t>55 35 10</t>
    <phoneticPr fontId="2" type="noConversion"/>
  </si>
  <si>
    <t>50 40 10</t>
    <phoneticPr fontId="2" type="noConversion"/>
  </si>
  <si>
    <t>40 50 10</t>
    <phoneticPr fontId="2" type="noConversion"/>
  </si>
  <si>
    <t>35 55 10</t>
    <phoneticPr fontId="2" type="noConversion"/>
  </si>
  <si>
    <t>30 60 10</t>
    <phoneticPr fontId="2" type="noConversion"/>
  </si>
  <si>
    <t>25 65 10</t>
    <phoneticPr fontId="2" type="noConversion"/>
  </si>
  <si>
    <t>20 70 10</t>
    <phoneticPr fontId="2" type="noConversion"/>
  </si>
  <si>
    <t>15 75 10</t>
    <phoneticPr fontId="2" type="noConversion"/>
  </si>
  <si>
    <t>10 80 10</t>
    <phoneticPr fontId="2" type="noConversion"/>
  </si>
  <si>
    <t>5 85 10</t>
    <phoneticPr fontId="2" type="noConversion"/>
  </si>
  <si>
    <t>90 5 5</t>
    <phoneticPr fontId="2" type="noConversion"/>
  </si>
  <si>
    <t>5 90 5</t>
    <phoneticPr fontId="2" type="noConversion"/>
  </si>
  <si>
    <t>15 80 5</t>
    <phoneticPr fontId="2" type="noConversion"/>
  </si>
  <si>
    <t>5 80 15</t>
    <phoneticPr fontId="2" type="noConversion"/>
  </si>
  <si>
    <t>Co45Ni5Zr50</t>
    <phoneticPr fontId="2" type="noConversion"/>
  </si>
  <si>
    <t>Co Ni Zr</t>
    <phoneticPr fontId="2" type="noConversion"/>
  </si>
  <si>
    <t>Co35Ni30Ti35</t>
  </si>
  <si>
    <t>Co30Ni30Ti35</t>
  </si>
  <si>
    <t>Co40Ni30Ti30</t>
  </si>
  <si>
    <t>Co35Ni35Ti30</t>
  </si>
  <si>
    <t>Co30Ni40Ti30</t>
  </si>
  <si>
    <t>Co45Ni30Ti25</t>
  </si>
  <si>
    <t>Co40Ni35Ti25</t>
  </si>
  <si>
    <t>Co35Ni40Ti25</t>
  </si>
  <si>
    <t>Co30Ni45Ti25</t>
  </si>
  <si>
    <t>Co5Ni5Ti90</t>
  </si>
  <si>
    <t>Co10Ni5Ti85</t>
  </si>
  <si>
    <t>Co5Ni10Ti85</t>
  </si>
  <si>
    <t>Co15Ni5Ti80</t>
  </si>
  <si>
    <t>Co10Ni10Ti80</t>
  </si>
  <si>
    <t>Co5Ni15Ti80</t>
  </si>
  <si>
    <t>Co85Ni5Ti10</t>
  </si>
  <si>
    <t>Co80Ni10Ti10</t>
  </si>
  <si>
    <t>Co75Ni15Ti10</t>
  </si>
  <si>
    <t>Co70Ni20Ti10</t>
  </si>
  <si>
    <t>Co65Ni25Ti10</t>
  </si>
  <si>
    <t>Co60Ni30Ti10</t>
  </si>
  <si>
    <t>Co55Ni35Ti10</t>
  </si>
  <si>
    <t>Co50Ni40Ti10</t>
  </si>
  <si>
    <t>Co45Ni45Ti10</t>
  </si>
  <si>
    <t>Co40Ni50Ti10</t>
  </si>
  <si>
    <t>Co35Ni55Ti10</t>
  </si>
  <si>
    <t>Co30Ni60Ti10</t>
  </si>
  <si>
    <t>Co25Ni65Ti10</t>
  </si>
  <si>
    <t>Co20Ni70Ti10</t>
  </si>
  <si>
    <t>Co15Ni75Ti10</t>
  </si>
  <si>
    <t>Co10Ni80Ti10</t>
  </si>
  <si>
    <t>Co5Ni85Ti10</t>
  </si>
  <si>
    <t>Co90Ni5Ti5</t>
  </si>
  <si>
    <t>Co5Ni90Ti5</t>
  </si>
  <si>
    <t>Co15Ni80Ti5</t>
  </si>
  <si>
    <t>Co5Ni80Ti15</t>
  </si>
  <si>
    <t>30 25 45</t>
    <phoneticPr fontId="2" type="noConversion"/>
  </si>
  <si>
    <t>5 50 45</t>
    <phoneticPr fontId="2" type="noConversion"/>
  </si>
  <si>
    <t>Co30Ni5Zr65</t>
  </si>
  <si>
    <t>Co25Ni10Zr65</t>
  </si>
  <si>
    <t>Co15Ni20Zr65</t>
  </si>
  <si>
    <t>Co5Ni30Zr65</t>
  </si>
  <si>
    <t>Co35Ni5Zr60</t>
  </si>
  <si>
    <t>Co25Ni15Zr60</t>
  </si>
  <si>
    <t>Co15Ni25Zr60</t>
  </si>
  <si>
    <t>Co5Ni35Zr60</t>
  </si>
  <si>
    <t>Co40Ni5Zr55</t>
  </si>
  <si>
    <t>Co30Ni15Zr55</t>
  </si>
  <si>
    <t>Co20Ni25Zr55</t>
  </si>
  <si>
    <t>Co10Ni35Zr55</t>
  </si>
  <si>
    <t>Co5Ni40Zr55</t>
  </si>
  <si>
    <t>Co50Ni5Zr45</t>
  </si>
  <si>
    <t>Co40Ni15Zr45</t>
  </si>
  <si>
    <t>Co30Ni25Zr45</t>
  </si>
  <si>
    <t>70 5 25</t>
    <phoneticPr fontId="2" type="noConversion"/>
  </si>
  <si>
    <t>60 15 25</t>
    <phoneticPr fontId="2" type="noConversion"/>
  </si>
  <si>
    <t>20 55 25</t>
    <phoneticPr fontId="2" type="noConversion"/>
  </si>
  <si>
    <t>5 70 25</t>
    <phoneticPr fontId="2" type="noConversion"/>
  </si>
  <si>
    <t>75 5 20</t>
    <phoneticPr fontId="2" type="noConversion"/>
  </si>
  <si>
    <t>55 25 20</t>
    <phoneticPr fontId="2" type="noConversion"/>
  </si>
  <si>
    <t>45 35 20</t>
    <phoneticPr fontId="2" type="noConversion"/>
  </si>
  <si>
    <t>25 55 20</t>
    <phoneticPr fontId="2" type="noConversion"/>
  </si>
  <si>
    <t>15 65 20</t>
    <phoneticPr fontId="2" type="noConversion"/>
  </si>
  <si>
    <t>5 75 20</t>
    <phoneticPr fontId="2" type="noConversion"/>
  </si>
  <si>
    <t>80 5 15</t>
    <phoneticPr fontId="2" type="noConversion"/>
  </si>
  <si>
    <t>80 15 5</t>
    <phoneticPr fontId="2" type="noConversion"/>
  </si>
  <si>
    <t>Co50Ni15Ti35</t>
  </si>
  <si>
    <t>Co45Ni20Ti35</t>
  </si>
  <si>
    <t>Co20Ni45Ti35</t>
  </si>
  <si>
    <t>Co15Ni50Ti35</t>
  </si>
  <si>
    <t>Co10Ni55Ti35</t>
  </si>
  <si>
    <t>Co5Ni60Ti35</t>
  </si>
  <si>
    <t>Co55Ni15Ti30</t>
  </si>
  <si>
    <t>Co20Ni50Ti30</t>
  </si>
  <si>
    <t>Co10Ni60Ti30</t>
  </si>
  <si>
    <t>Co5Ni65Ti30</t>
  </si>
  <si>
    <t>Co20Ni35Zr45</t>
  </si>
  <si>
    <t>Co10Ni45Zr45</t>
  </si>
  <si>
    <t>Co5Ni50Zr45</t>
  </si>
  <si>
    <t>Co55Ni5Zr40</t>
  </si>
  <si>
    <t>Co45Ni15Zr40</t>
  </si>
  <si>
    <t>Co35Ni25Zr40</t>
  </si>
  <si>
    <t>Co25Ni35Zr40</t>
  </si>
  <si>
    <t>Co15Ni45Zr40</t>
  </si>
  <si>
    <t>Co5Ni55Zr40</t>
  </si>
  <si>
    <t>Co60Ni5Zr35</t>
  </si>
  <si>
    <t>Co50Ni15Zr35</t>
  </si>
  <si>
    <t>Co40Ni25Zr35</t>
  </si>
  <si>
    <t>Co30Ni35Zr35</t>
  </si>
  <si>
    <t>Co20Ni45Zr35</t>
  </si>
  <si>
    <t>Co10Ni55Zr35</t>
  </si>
  <si>
    <t>Co5Ni60Zr35</t>
  </si>
  <si>
    <t>Co65Ni5Zr30</t>
  </si>
  <si>
    <t>Co55Ni15Zr30</t>
  </si>
  <si>
    <t>Co45Ni25Zr30</t>
  </si>
  <si>
    <t>Co35Ni35Zr30</t>
  </si>
  <si>
    <t>Co25Ni45Zr30</t>
  </si>
  <si>
    <t>Co15Ni55Zr30</t>
  </si>
  <si>
    <t>Co5Ni65Zr30</t>
  </si>
  <si>
    <t>Co70Ni5Zr25</t>
  </si>
  <si>
    <t>Co60Ni15Zr25</t>
  </si>
  <si>
    <t>Co50Ni25Zr25</t>
  </si>
  <si>
    <t>Co40Ni35Zr25</t>
  </si>
  <si>
    <t>Co30Ni45Zr25</t>
  </si>
  <si>
    <t>Co20Ni55Zr25</t>
  </si>
  <si>
    <t>Co10Ni65Zr25</t>
  </si>
  <si>
    <t>Co5Ni70Zr25</t>
  </si>
  <si>
    <t>Co75Ni5Zr20</t>
  </si>
  <si>
    <t>Co65Ni15Zr20</t>
  </si>
  <si>
    <t>Co55Ni25Zr20</t>
  </si>
  <si>
    <t>Co25Ni55Zr20</t>
  </si>
  <si>
    <t>Co15Ni65Zr20</t>
  </si>
  <si>
    <t>Co5Ni75Zr20</t>
  </si>
  <si>
    <t>Co35Ni45Zr20</t>
    <phoneticPr fontId="2" type="noConversion"/>
  </si>
  <si>
    <t>75 20 5</t>
    <phoneticPr fontId="2" type="noConversion"/>
  </si>
  <si>
    <t>65 30 5</t>
    <phoneticPr fontId="2" type="noConversion"/>
  </si>
  <si>
    <t>55 40 4</t>
    <phoneticPr fontId="2" type="noConversion"/>
  </si>
  <si>
    <t>45 50 5</t>
    <phoneticPr fontId="2" type="noConversion"/>
  </si>
  <si>
    <t>35 60 5</t>
    <phoneticPr fontId="2" type="noConversion"/>
  </si>
  <si>
    <t>25 70 5</t>
    <phoneticPr fontId="2" type="noConversion"/>
  </si>
  <si>
    <t>15 70 15</t>
    <phoneticPr fontId="2" type="noConversion"/>
  </si>
  <si>
    <t>Co90Ni5Zr5</t>
  </si>
  <si>
    <t>Co5Ni90Zr5</t>
  </si>
  <si>
    <t>Co80Ni5Zr15</t>
  </si>
  <si>
    <t>Co80Ni10Zr10</t>
  </si>
  <si>
    <t>Co80Ni15Zr5</t>
  </si>
  <si>
    <t>Co15Ni80Zr5</t>
  </si>
  <si>
    <t>Co10Ni80Zr10</t>
  </si>
  <si>
    <t>Co5Ni80Zr15</t>
  </si>
  <si>
    <t>Co75Ni20Zr5</t>
  </si>
  <si>
    <t>Co65Ni30Zr5</t>
  </si>
  <si>
    <t>Co55Ni40Zr4</t>
  </si>
  <si>
    <t>Co45Ni50Zr5</t>
  </si>
  <si>
    <t>Co35Ni60Zr5</t>
  </si>
  <si>
    <t>Co25Ni70Zr5</t>
  </si>
  <si>
    <t>Co40Ni50Zr10</t>
  </si>
  <si>
    <t>Co30Ni60Zr10</t>
  </si>
  <si>
    <t>Co20Ni70Zr10</t>
  </si>
  <si>
    <t>Co15Ni70Zr15</t>
  </si>
  <si>
    <t>Co5Ni5Zr90</t>
  </si>
  <si>
    <t>Co15Ni5Zr80</t>
  </si>
  <si>
    <t>Co10Ni10Zr80</t>
  </si>
  <si>
    <t>Co5Ni15Zr80</t>
  </si>
  <si>
    <t>Co40Ni25Ti35</t>
    <phoneticPr fontId="2" type="noConversion"/>
  </si>
  <si>
    <t>Co10Mn90</t>
    <phoneticPr fontId="2" type="noConversion"/>
  </si>
  <si>
    <t>Co90Mn10</t>
    <phoneticPr fontId="2" type="noConversion"/>
  </si>
  <si>
    <t>10 90</t>
    <phoneticPr fontId="2" type="noConversion"/>
  </si>
  <si>
    <t>90 10</t>
    <phoneticPr fontId="2" type="noConversion"/>
  </si>
  <si>
    <t>Cr10Fe90</t>
    <phoneticPr fontId="2" type="noConversion"/>
  </si>
  <si>
    <t>Cr90Fe10</t>
    <phoneticPr fontId="2" type="noConversion"/>
  </si>
  <si>
    <t>5 95</t>
    <phoneticPr fontId="2" type="noConversion"/>
  </si>
  <si>
    <t>Co5Mn95</t>
    <phoneticPr fontId="2" type="noConversion"/>
  </si>
  <si>
    <t>Co20Mn80</t>
    <phoneticPr fontId="2" type="noConversion"/>
  </si>
  <si>
    <t>Co30Mn70</t>
    <phoneticPr fontId="2" type="noConversion"/>
  </si>
  <si>
    <t>Co40Mn60</t>
    <phoneticPr fontId="2" type="noConversion"/>
  </si>
  <si>
    <t>95 5</t>
    <phoneticPr fontId="2" type="noConversion"/>
  </si>
  <si>
    <t>Co60Mn40</t>
    <phoneticPr fontId="2" type="noConversion"/>
  </si>
  <si>
    <t>Co70Mn30</t>
    <phoneticPr fontId="2" type="noConversion"/>
  </si>
  <si>
    <t>Co80Mn20</t>
    <phoneticPr fontId="2" type="noConversion"/>
  </si>
  <si>
    <t>Co95Mn5</t>
    <phoneticPr fontId="2" type="noConversion"/>
  </si>
  <si>
    <t>Cr5Fe95</t>
    <phoneticPr fontId="2" type="noConversion"/>
  </si>
  <si>
    <t>Cr20Fe80</t>
    <phoneticPr fontId="2" type="noConversion"/>
  </si>
  <si>
    <t>Cr30Fe70</t>
    <phoneticPr fontId="2" type="noConversion"/>
  </si>
  <si>
    <t>Cr40Fe60</t>
    <phoneticPr fontId="2" type="noConversion"/>
  </si>
  <si>
    <t>Cr60Fe40</t>
    <phoneticPr fontId="2" type="noConversion"/>
  </si>
  <si>
    <t>Cr70Fe30</t>
    <phoneticPr fontId="2" type="noConversion"/>
  </si>
  <si>
    <t>Cr80Fe20</t>
    <phoneticPr fontId="2" type="noConversion"/>
  </si>
  <si>
    <t>Cr95Fe5</t>
    <phoneticPr fontId="2" type="noConversion"/>
  </si>
  <si>
    <t>Cr95Ni5</t>
    <phoneticPr fontId="2" type="noConversion"/>
  </si>
  <si>
    <t>Cr90Ni10</t>
    <phoneticPr fontId="2" type="noConversion"/>
  </si>
  <si>
    <t>Cr80Ni20</t>
    <phoneticPr fontId="2" type="noConversion"/>
  </si>
  <si>
    <t>Cr70Ni30</t>
    <phoneticPr fontId="2" type="noConversion"/>
  </si>
  <si>
    <t>Cr60Ni40</t>
    <phoneticPr fontId="2" type="noConversion"/>
  </si>
  <si>
    <t>Cr40Ni60</t>
    <phoneticPr fontId="2" type="noConversion"/>
  </si>
  <si>
    <t>Cr30Ni70</t>
    <phoneticPr fontId="2" type="noConversion"/>
  </si>
  <si>
    <t>Cr20Ni80</t>
    <phoneticPr fontId="2" type="noConversion"/>
  </si>
  <si>
    <t>Cr10Ni90</t>
    <phoneticPr fontId="2" type="noConversion"/>
  </si>
  <si>
    <t>Cr5Ni95</t>
    <phoneticPr fontId="2" type="noConversion"/>
  </si>
  <si>
    <t>Cr85Mn15</t>
    <phoneticPr fontId="2" type="noConversion"/>
  </si>
  <si>
    <t>Cr90Mn10</t>
    <phoneticPr fontId="2" type="noConversion"/>
  </si>
  <si>
    <t>Cr95Mn5</t>
    <phoneticPr fontId="2" type="noConversion"/>
  </si>
  <si>
    <t>Cr75Mn25</t>
    <phoneticPr fontId="2" type="noConversion"/>
  </si>
  <si>
    <t>Cr70Mn30</t>
    <phoneticPr fontId="2" type="noConversion"/>
  </si>
  <si>
    <t>Cr65Mn35</t>
    <phoneticPr fontId="2" type="noConversion"/>
  </si>
  <si>
    <t>Cr60Mn40</t>
    <phoneticPr fontId="2" type="noConversion"/>
  </si>
  <si>
    <t>Cu5Mn95</t>
    <phoneticPr fontId="2" type="noConversion"/>
  </si>
  <si>
    <t>Cu10Mn90</t>
    <phoneticPr fontId="2" type="noConversion"/>
  </si>
  <si>
    <t>Cu30Mn70</t>
    <phoneticPr fontId="2" type="noConversion"/>
  </si>
  <si>
    <t>Cu20Mn80</t>
    <phoneticPr fontId="2" type="noConversion"/>
  </si>
  <si>
    <t>Cu40Mn60</t>
    <phoneticPr fontId="2" type="noConversion"/>
  </si>
  <si>
    <t>Cu60Mn40</t>
    <phoneticPr fontId="2" type="noConversion"/>
  </si>
  <si>
    <t>Cu70Mn30</t>
    <phoneticPr fontId="2" type="noConversion"/>
  </si>
  <si>
    <t>Cu80Mn20</t>
    <phoneticPr fontId="2" type="noConversion"/>
  </si>
  <si>
    <t>Cu90Mn10</t>
    <phoneticPr fontId="2" type="noConversion"/>
  </si>
  <si>
    <t>Cu95Mn5</t>
    <phoneticPr fontId="2" type="noConversion"/>
  </si>
  <si>
    <t>Cu5Ni95</t>
    <phoneticPr fontId="2" type="noConversion"/>
  </si>
  <si>
    <t>Fe5Ni95</t>
  </si>
  <si>
    <t>Fe10Ni90</t>
  </si>
  <si>
    <t>Fe20Ni80</t>
  </si>
  <si>
    <t>Fe30Ni70</t>
  </si>
  <si>
    <t>Fe40Ni60</t>
  </si>
  <si>
    <t>Fe60Ni40</t>
  </si>
  <si>
    <t>Fe70Ni30</t>
  </si>
  <si>
    <t>Fe80Ni20</t>
  </si>
  <si>
    <t>Fe90Ni10</t>
  </si>
  <si>
    <t>Fe95Ni5</t>
  </si>
  <si>
    <t>Cu10Ni90</t>
    <phoneticPr fontId="2" type="noConversion"/>
  </si>
  <si>
    <t>Cu20Ni80</t>
    <phoneticPr fontId="2" type="noConversion"/>
  </si>
  <si>
    <t>Cu30Ni70</t>
    <phoneticPr fontId="2" type="noConversion"/>
  </si>
  <si>
    <t>Cu40Ni60</t>
    <phoneticPr fontId="2" type="noConversion"/>
  </si>
  <si>
    <t>Cu95Ni5</t>
    <phoneticPr fontId="2" type="noConversion"/>
  </si>
  <si>
    <t>Cu90Ni10</t>
    <phoneticPr fontId="2" type="noConversion"/>
  </si>
  <si>
    <t>Cu80Ni20</t>
    <phoneticPr fontId="2" type="noConversion"/>
  </si>
  <si>
    <t>Cu70Ni30</t>
    <phoneticPr fontId="2" type="noConversion"/>
  </si>
  <si>
    <t>Cu60Ni40</t>
    <phoneticPr fontId="2" type="noConversion"/>
  </si>
  <si>
    <t>FeNi</t>
  </si>
  <si>
    <t>TiZr</t>
  </si>
  <si>
    <t>Ti Zr</t>
    <phoneticPr fontId="2" type="noConversion"/>
  </si>
  <si>
    <t>Ti5Zr95</t>
  </si>
  <si>
    <t>Ti10Zr90</t>
  </si>
  <si>
    <t>Ti20Zr80</t>
  </si>
  <si>
    <t>Ti30Zr70</t>
  </si>
  <si>
    <t>Ti40Zr60</t>
  </si>
  <si>
    <t>Ti60Zr40</t>
  </si>
  <si>
    <t>Ti70Zr30</t>
  </si>
  <si>
    <t>Ti80Zr20</t>
  </si>
  <si>
    <t>Ti90Zr10</t>
  </si>
  <si>
    <t>Ti95Zr5</t>
  </si>
  <si>
    <t>Hf5Zr95</t>
  </si>
  <si>
    <t>Hf10Zr90</t>
  </si>
  <si>
    <t>Hf20Zr80</t>
  </si>
  <si>
    <t>Hf30Zr70</t>
  </si>
  <si>
    <t>Hf40Zr60</t>
  </si>
  <si>
    <t>HfZr</t>
  </si>
  <si>
    <t>Hf60Zr40</t>
  </si>
  <si>
    <t>Hf70Zr30</t>
  </si>
  <si>
    <t>Hf80Zr20</t>
  </si>
  <si>
    <t>Hf90Zr10</t>
  </si>
  <si>
    <t>Hf95Zr5</t>
  </si>
  <si>
    <t>Hf Zr</t>
    <phoneticPr fontId="2" type="noConversion"/>
  </si>
  <si>
    <t>Hf Ti</t>
    <phoneticPr fontId="2" type="noConversion"/>
  </si>
  <si>
    <t>Hf5Ti95</t>
  </si>
  <si>
    <t>Hf10Ti90</t>
  </si>
  <si>
    <t>Hf20Ti80</t>
  </si>
  <si>
    <t>Hf30Ti70</t>
  </si>
  <si>
    <t>Hf40Ti60</t>
  </si>
  <si>
    <t>HfTi</t>
  </si>
  <si>
    <t>Hf60Ti40</t>
  </si>
  <si>
    <t>Hf70Ti30</t>
  </si>
  <si>
    <t>Hf80Ti20</t>
  </si>
  <si>
    <t>Hf90Ti10</t>
  </si>
  <si>
    <t>Hf95Ti5</t>
  </si>
  <si>
    <t>52.3 40 7.7</t>
    <phoneticPr fontId="2" type="noConversion"/>
  </si>
  <si>
    <t>44.8 41.9 13.3</t>
    <phoneticPr fontId="2" type="noConversion"/>
  </si>
  <si>
    <t>35.8 33.7 30.5</t>
    <phoneticPr fontId="2" type="noConversion"/>
  </si>
  <si>
    <t>46 14 40</t>
    <phoneticPr fontId="2" type="noConversion"/>
  </si>
  <si>
    <t>53 7 40</t>
    <phoneticPr fontId="2" type="noConversion"/>
  </si>
  <si>
    <t>55 20 25</t>
    <phoneticPr fontId="2" type="noConversion"/>
  </si>
  <si>
    <t>63 20 17</t>
    <phoneticPr fontId="2" type="noConversion"/>
  </si>
  <si>
    <t>70 15 15</t>
    <phoneticPr fontId="2" type="noConversion"/>
  </si>
  <si>
    <t>70 25 5</t>
    <phoneticPr fontId="2" type="noConversion"/>
  </si>
  <si>
    <t>75 12.5 12.5</t>
    <phoneticPr fontId="2" type="noConversion"/>
  </si>
  <si>
    <t>Cu Zr Ti</t>
    <phoneticPr fontId="2" type="noConversion"/>
  </si>
  <si>
    <t>87 6.5 6.5</t>
    <phoneticPr fontId="2" type="noConversion"/>
  </si>
  <si>
    <t>Cu87Zr6.5Ti6.5</t>
    <phoneticPr fontId="2" type="noConversion"/>
  </si>
  <si>
    <t>83 8.5 8.5</t>
    <phoneticPr fontId="2" type="noConversion"/>
  </si>
  <si>
    <t>Cu83Zr8.5Ti8.5</t>
    <phoneticPr fontId="2" type="noConversion"/>
  </si>
  <si>
    <t>Cu80Zr10Ti10</t>
    <phoneticPr fontId="2" type="noConversion"/>
  </si>
  <si>
    <t>52.7 14.2 33.1</t>
    <phoneticPr fontId="2" type="noConversion"/>
  </si>
  <si>
    <t>74.2 4.1 21.7</t>
    <phoneticPr fontId="2" type="noConversion"/>
  </si>
  <si>
    <t>61.4 8.2 30.4</t>
    <phoneticPr fontId="2" type="noConversion"/>
  </si>
  <si>
    <t>55 24.3 20.7</t>
    <phoneticPr fontId="2" type="noConversion"/>
  </si>
  <si>
    <t>43.6 18.1 38.3</t>
    <phoneticPr fontId="2" type="noConversion"/>
  </si>
  <si>
    <t>50 40.5 9.5</t>
    <phoneticPr fontId="2" type="noConversion"/>
  </si>
  <si>
    <t>Cu50Zr40.5Ti9.5</t>
    <phoneticPr fontId="2" type="noConversion"/>
  </si>
  <si>
    <t>42 39.9 18.1</t>
    <phoneticPr fontId="2" type="noConversion"/>
  </si>
  <si>
    <t>83 3.5 13.5</t>
    <phoneticPr fontId="2" type="noConversion"/>
  </si>
  <si>
    <t>Cu83Zr3.5Ti13.5</t>
    <phoneticPr fontId="2" type="noConversion"/>
  </si>
  <si>
    <t>83 14 3</t>
    <phoneticPr fontId="2" type="noConversion"/>
  </si>
  <si>
    <t>Cu83Zr14Ti3</t>
    <phoneticPr fontId="2" type="noConversion"/>
  </si>
  <si>
    <t>70 27 3</t>
    <phoneticPr fontId="2" type="noConversion"/>
  </si>
  <si>
    <t>63 32 5</t>
    <phoneticPr fontId="2" type="noConversion"/>
  </si>
  <si>
    <t>63.5 22 14.5</t>
    <phoneticPr fontId="2" type="noConversion"/>
  </si>
  <si>
    <t>63.5 16.5 20</t>
    <phoneticPr fontId="2" type="noConversion"/>
  </si>
  <si>
    <t>63.5 7 29.5</t>
    <phoneticPr fontId="2" type="noConversion"/>
  </si>
  <si>
    <t>53 36 11</t>
    <phoneticPr fontId="2" type="noConversion"/>
  </si>
  <si>
    <t>70 28 2</t>
    <phoneticPr fontId="2" type="noConversion"/>
  </si>
  <si>
    <t>68 16 16</t>
    <phoneticPr fontId="2" type="noConversion"/>
  </si>
  <si>
    <t>68 24 8</t>
    <phoneticPr fontId="2" type="noConversion"/>
  </si>
  <si>
    <t>Cu52.3Zr40Ti7.7</t>
  </si>
  <si>
    <t>Cu44.8Zr41.9Ti13.3</t>
  </si>
  <si>
    <t>Cu35.8Zr33.7Ti30.5</t>
  </si>
  <si>
    <t>Cu40Zr40Ti20</t>
  </si>
  <si>
    <t>Cu40Zr30Ti30</t>
  </si>
  <si>
    <t>Cu40Zr20Ti40</t>
  </si>
  <si>
    <t>Cu46Zr14Ti40</t>
  </si>
  <si>
    <t>Cu53Zr7Ti40</t>
  </si>
  <si>
    <t>Cu55Zr20Ti25</t>
  </si>
  <si>
    <t>Cu63Zr20Ti17</t>
  </si>
  <si>
    <t>Cu70Zr15Ti15</t>
  </si>
  <si>
    <t>Cu70Zr25Ti5</t>
  </si>
  <si>
    <t>Cu75Zr12.5Ti12.5</t>
  </si>
  <si>
    <t>Cu75Zr5Ti20</t>
  </si>
  <si>
    <t>Cu52.7Zr14.2Ti33.1</t>
  </si>
  <si>
    <t>Cu74.2Zr4.1Ti21.7</t>
  </si>
  <si>
    <t>Cu61.4Zr8.2Ti30.4</t>
  </si>
  <si>
    <t>Cu55Zr24.3Ti20.7</t>
  </si>
  <si>
    <t>Cu43.6Zr18.1Ti38.3</t>
  </si>
  <si>
    <t>Cu42Zr39.9Ti18.1</t>
  </si>
  <si>
    <t>Cu70Zr27Ti3</t>
  </si>
  <si>
    <t>Cu63Zr32Ti5</t>
  </si>
  <si>
    <t>Cu63.5Zr22Ti14.5</t>
  </si>
  <si>
    <t>Cu63.5Zr16.5Ti20</t>
  </si>
  <si>
    <t>Cu63.5Zr7Ti29.5</t>
  </si>
  <si>
    <t>Cu53Zr36Ti11</t>
  </si>
  <si>
    <t>Cu70Zr28Ti2</t>
  </si>
  <si>
    <t>Cu68Zr16Ti16</t>
  </si>
  <si>
    <t>Cu68Zr24Ti8</t>
  </si>
  <si>
    <t>5 20 75</t>
    <phoneticPr fontId="2" type="noConversion"/>
  </si>
  <si>
    <t>Cu5Zr5Ti90</t>
  </si>
  <si>
    <t>Cu15Zr5Ti80</t>
  </si>
  <si>
    <t>Cu10Zr10Ti80</t>
  </si>
  <si>
    <t>Cu5Zr15Ti80</t>
  </si>
  <si>
    <t>Cu5Zr90Ti5</t>
  </si>
  <si>
    <t>Cu15Zr80Ti5</t>
  </si>
  <si>
    <t>Cu10Zr80Ti10</t>
  </si>
  <si>
    <t>Cu5Zr80Ti15</t>
  </si>
  <si>
    <t>Cu5Zr70Ti25</t>
  </si>
  <si>
    <t>Cu5Zr60Ti35</t>
  </si>
  <si>
    <t>Cu5Zr50Ti45</t>
  </si>
  <si>
    <t>Cu5Zr40Ti55</t>
  </si>
  <si>
    <t>Cu5Zr30Ti65</t>
  </si>
  <si>
    <t>Cu5Zr20Ti75</t>
  </si>
  <si>
    <t>Hf Ni Ti Zr</t>
    <phoneticPr fontId="2" type="noConversion"/>
  </si>
  <si>
    <t>40 20 20 20</t>
    <phoneticPr fontId="2" type="noConversion"/>
  </si>
  <si>
    <t>20 20 40 20</t>
    <phoneticPr fontId="2" type="noConversion"/>
  </si>
  <si>
    <t>25 20 30 25</t>
    <phoneticPr fontId="2" type="noConversion"/>
  </si>
  <si>
    <t>Hf25Ni20Ti30Zr25</t>
    <phoneticPr fontId="2" type="noConversion"/>
  </si>
  <si>
    <t>Hf20Ni20Ti40Zr20</t>
    <phoneticPr fontId="2" type="noConversion"/>
  </si>
  <si>
    <t>Hf40Ni20Ti20Zr20</t>
    <phoneticPr fontId="2" type="noConversion"/>
  </si>
  <si>
    <t>20 40 40</t>
    <phoneticPr fontId="2" type="noConversion"/>
  </si>
  <si>
    <t>Cu Ni Ti Zr</t>
    <phoneticPr fontId="2" type="noConversion"/>
  </si>
  <si>
    <t>10 17 25 48</t>
    <phoneticPr fontId="2" type="noConversion"/>
  </si>
  <si>
    <t>15 15 17 53</t>
    <phoneticPr fontId="2" type="noConversion"/>
  </si>
  <si>
    <t>20 13 12 55</t>
    <phoneticPr fontId="2" type="noConversion"/>
  </si>
  <si>
    <t>52.5 6 30 11.5</t>
    <phoneticPr fontId="2" type="noConversion"/>
  </si>
  <si>
    <t>53.1 6 31.4 9.5</t>
    <phoneticPr fontId="2" type="noConversion"/>
  </si>
  <si>
    <t>15.45 12.34 8.88 63.33</t>
    <phoneticPr fontId="2" type="noConversion"/>
  </si>
  <si>
    <t>42 5.3 47.4 5.3</t>
    <phoneticPr fontId="2" type="noConversion"/>
  </si>
  <si>
    <t>54 6 18 22</t>
    <phoneticPr fontId="2" type="noConversion"/>
  </si>
  <si>
    <t>53 8 13 25</t>
    <phoneticPr fontId="2" type="noConversion"/>
  </si>
  <si>
    <t>47 8 34 11</t>
    <phoneticPr fontId="2" type="noConversion"/>
  </si>
  <si>
    <t>57.5 2.5 10 30</t>
    <phoneticPr fontId="2" type="noConversion"/>
  </si>
  <si>
    <t>50 10 10 30</t>
    <phoneticPr fontId="2" type="noConversion"/>
  </si>
  <si>
    <t>26.2 18.8 13.8 41.2</t>
    <phoneticPr fontId="2" type="noConversion"/>
  </si>
  <si>
    <t>Cu60Zr30Ti10</t>
    <phoneticPr fontId="2" type="noConversion"/>
  </si>
  <si>
    <t>20 10 15 55</t>
    <phoneticPr fontId="2" type="noConversion"/>
  </si>
  <si>
    <t>29 29 25 17</t>
    <phoneticPr fontId="2" type="noConversion"/>
  </si>
  <si>
    <t>55 10 35</t>
    <phoneticPr fontId="2" type="noConversion"/>
  </si>
  <si>
    <t>Cu55Zr10Ti35</t>
    <phoneticPr fontId="2" type="noConversion"/>
  </si>
  <si>
    <t>55 5 10 30</t>
    <phoneticPr fontId="2" type="noConversion"/>
  </si>
  <si>
    <t>52.5 7.5 10 30</t>
    <phoneticPr fontId="2" type="noConversion"/>
  </si>
  <si>
    <t>59.4 1 9.9 29.7</t>
    <phoneticPr fontId="2" type="noConversion"/>
  </si>
  <si>
    <t>58.5 2.5 9.75 29.25</t>
    <phoneticPr fontId="2" type="noConversion"/>
  </si>
  <si>
    <t>57.6 4 9.6 28.8</t>
    <phoneticPr fontId="2" type="noConversion"/>
  </si>
  <si>
    <t>57 5 9.5 28.5</t>
    <phoneticPr fontId="2" type="noConversion"/>
  </si>
  <si>
    <t>56.4 6 9.4 28.2</t>
    <phoneticPr fontId="2" type="noConversion"/>
  </si>
  <si>
    <t>55.8 7 9.3 27.9</t>
    <phoneticPr fontId="2" type="noConversion"/>
  </si>
  <si>
    <t>45 5 45 5</t>
    <phoneticPr fontId="2" type="noConversion"/>
  </si>
  <si>
    <t>42.7 10 33.4 11.9</t>
    <phoneticPr fontId="2" type="noConversion"/>
  </si>
  <si>
    <t>29.6 12 9.5 48.9</t>
    <phoneticPr fontId="2" type="noConversion"/>
  </si>
  <si>
    <t>49.6 4 33 13.4</t>
    <phoneticPr fontId="2" type="noConversion"/>
  </si>
  <si>
    <t>42.8 4 9.9 43.3</t>
    <phoneticPr fontId="2" type="noConversion"/>
  </si>
  <si>
    <t>37.3 8 9.5 45.2</t>
    <phoneticPr fontId="2" type="noConversion"/>
  </si>
  <si>
    <t>20 20 10 50</t>
    <phoneticPr fontId="2" type="noConversion"/>
  </si>
  <si>
    <t>50 8 24 18</t>
    <phoneticPr fontId="2" type="noConversion"/>
  </si>
  <si>
    <t>Cu Ni Ti</t>
    <phoneticPr fontId="2" type="noConversion"/>
  </si>
  <si>
    <t>36 9 55</t>
    <phoneticPr fontId="2" type="noConversion"/>
  </si>
  <si>
    <t>Cu36Ni9Ti55</t>
    <phoneticPr fontId="2" type="noConversion"/>
  </si>
  <si>
    <t>Cu10Ni17Ti25Zr48</t>
  </si>
  <si>
    <t>Cu15Ni15Ti17Zr53</t>
  </si>
  <si>
    <t>Cu20Ni13Ti12Zr55</t>
  </si>
  <si>
    <t>Cu52.5Ni6Ti30Zr11.5</t>
  </si>
  <si>
    <t>Cu53.1Ni6Ti31.4Zr9.5</t>
  </si>
  <si>
    <t>Cu15.45Ni12.34Ti8.88Zr63.33</t>
  </si>
  <si>
    <t>Cu42Ni5.3Ti47.4Zr5.3</t>
  </si>
  <si>
    <t>Cu54Ni6Ti18Zr22</t>
  </si>
  <si>
    <t>Cu53Ni8Ti13Zr25</t>
  </si>
  <si>
    <t>Cu47Ni8Ti34Zr11</t>
  </si>
  <si>
    <t>Cu57.5Ni2.5Ti10Zr30</t>
  </si>
  <si>
    <t>Cu55Ni5Ti10Zr30</t>
  </si>
  <si>
    <t>Cu52.5Ni7.5Ti10Zr30</t>
  </si>
  <si>
    <t>Cu50Ni10Ti10Zr30</t>
  </si>
  <si>
    <t>Cu26.2Ni18.8Ti13.8Zr41.2</t>
  </si>
  <si>
    <t>Cu20Ni10Ti15Zr55</t>
  </si>
  <si>
    <t>Cu29Ni29Ti25Zr17</t>
  </si>
  <si>
    <t>Cu59.4Ni1Ti9.9Zr29.7</t>
  </si>
  <si>
    <t>Cu58.5Ni2.5Ti9.75Zr29.25</t>
  </si>
  <si>
    <t>Cu57.6Ni4Ti9.6Zr28.8</t>
  </si>
  <si>
    <t>Cu57Ni5Ti9.5Zr28.5</t>
  </si>
  <si>
    <t>Cu56.4Ni6Ti9.4Zr28.2</t>
  </si>
  <si>
    <t>Cu55.8Ni7Ti9.3Zr27.9</t>
  </si>
  <si>
    <t>Cu45Ni5Ti45Zr5</t>
  </si>
  <si>
    <t>Cu42.7Ni10Ti33.4Zr11.9</t>
  </si>
  <si>
    <t>Cu29.6Ni12Ti9.5Zr48.9</t>
  </si>
  <si>
    <t>Cu49.6Ni4Ti33Zr13.4</t>
  </si>
  <si>
    <t>Cu42.8Ni4Ti9.9Zr43.3</t>
  </si>
  <si>
    <t>Cu37.3Ni8Ti9.5Zr45.2</t>
  </si>
  <si>
    <t>Cu20Ni20Ti10Zr50</t>
  </si>
  <si>
    <t>Cu50Ni8Ti24Zr18</t>
  </si>
  <si>
    <t>43 7 50</t>
    <phoneticPr fontId="2" type="noConversion"/>
  </si>
  <si>
    <t>Cu43Ni7Ti50</t>
    <phoneticPr fontId="2" type="noConversion"/>
  </si>
  <si>
    <t>Cu20Ni30Ti50</t>
    <phoneticPr fontId="2" type="noConversion"/>
  </si>
  <si>
    <t>20 5 75</t>
    <phoneticPr fontId="2" type="noConversion"/>
  </si>
  <si>
    <t>15 10 75</t>
    <phoneticPr fontId="2" type="noConversion"/>
  </si>
  <si>
    <t>10 20 70</t>
    <phoneticPr fontId="2" type="noConversion"/>
  </si>
  <si>
    <t>85 10 5</t>
    <phoneticPr fontId="2" type="noConversion"/>
  </si>
  <si>
    <t>75 10 15</t>
    <phoneticPr fontId="2" type="noConversion"/>
  </si>
  <si>
    <t>10 85 5</t>
    <phoneticPr fontId="2" type="noConversion"/>
  </si>
  <si>
    <t>60 35 5</t>
    <phoneticPr fontId="2" type="noConversion"/>
  </si>
  <si>
    <t>50 45 5</t>
    <phoneticPr fontId="2" type="noConversion"/>
  </si>
  <si>
    <t>40 55 5</t>
    <phoneticPr fontId="2" type="noConversion"/>
  </si>
  <si>
    <t>30 65 5</t>
    <phoneticPr fontId="2" type="noConversion"/>
  </si>
  <si>
    <t>20 75 5</t>
    <phoneticPr fontId="2" type="noConversion"/>
  </si>
  <si>
    <t>30 10 60</t>
    <phoneticPr fontId="2" type="noConversion"/>
  </si>
  <si>
    <t>20 20 60</t>
    <phoneticPr fontId="2" type="noConversion"/>
  </si>
  <si>
    <t>35 10 55</t>
    <phoneticPr fontId="2" type="noConversion"/>
  </si>
  <si>
    <t>25 20 55</t>
    <phoneticPr fontId="2" type="noConversion"/>
  </si>
  <si>
    <t>15 30 55</t>
    <phoneticPr fontId="2" type="noConversion"/>
  </si>
  <si>
    <t>25 30 45</t>
    <phoneticPr fontId="2" type="noConversion"/>
  </si>
  <si>
    <t>15 40 45</t>
    <phoneticPr fontId="2" type="noConversion"/>
  </si>
  <si>
    <t>50 10 40</t>
    <phoneticPr fontId="2" type="noConversion"/>
  </si>
  <si>
    <t>30 30 40</t>
    <phoneticPr fontId="2" type="noConversion"/>
  </si>
  <si>
    <t>10 50 40</t>
    <phoneticPr fontId="2" type="noConversion"/>
  </si>
  <si>
    <t>25 40 35</t>
    <phoneticPr fontId="2" type="noConversion"/>
  </si>
  <si>
    <t>60 10 30</t>
    <phoneticPr fontId="2" type="noConversion"/>
  </si>
  <si>
    <t>50 20 30</t>
    <phoneticPr fontId="2" type="noConversion"/>
  </si>
  <si>
    <t>Cu5Ni5Ti90</t>
  </si>
  <si>
    <t>Cu10Ni5Ti85</t>
  </si>
  <si>
    <t>Cu5Ni10Ti85</t>
  </si>
  <si>
    <t>Cu15Ni5Ti80</t>
  </si>
  <si>
    <t>Cu10Ni10Ti80</t>
  </si>
  <si>
    <t>Cu5Ni15Ti80</t>
  </si>
  <si>
    <t>Cu20Ni5Ti75</t>
  </si>
  <si>
    <t>Cu15Ni10Ti75</t>
  </si>
  <si>
    <t>Cu5Ni20Ti75</t>
  </si>
  <si>
    <t>Cu90Ni5Ti5</t>
  </si>
  <si>
    <t>Cu85Ni10Ti5</t>
  </si>
  <si>
    <t>Cu85Ni5Ti10</t>
  </si>
  <si>
    <t>Cu80Ni15Ti5</t>
  </si>
  <si>
    <t>Cu80Ni10Ti10</t>
  </si>
  <si>
    <t>Cu80Ni5Ti15</t>
  </si>
  <si>
    <t>Cu75Ni20Ti5</t>
  </si>
  <si>
    <t>Cu75Ni15Ti10</t>
  </si>
  <si>
    <t>Cu75Ni10Ti15</t>
  </si>
  <si>
    <t>Cu5Ni90Ti5</t>
  </si>
  <si>
    <t>Cu10Ni85Ti5</t>
  </si>
  <si>
    <t>Cu5Ni85Ti10</t>
  </si>
  <si>
    <t>Cu15Ni80Ti5</t>
  </si>
  <si>
    <t>Cu10Ni80Ti10</t>
  </si>
  <si>
    <t>Cu5Ni80Ti15</t>
  </si>
  <si>
    <t>Cu70Ni25Ti5</t>
  </si>
  <si>
    <t>Cu60Ni35Ti5</t>
  </si>
  <si>
    <t>Cu50Ni45Ti5</t>
  </si>
  <si>
    <t>Cu40Ni55Ti5</t>
  </si>
  <si>
    <t>Cu30Ni65Ti5</t>
  </si>
  <si>
    <t>Cu20Ni75Ti5</t>
  </si>
  <si>
    <t>Cu30Ni5Ti65</t>
  </si>
  <si>
    <t>Cu20Ni15Ti65</t>
  </si>
  <si>
    <t>Cu10Ni25Ti65</t>
  </si>
  <si>
    <t>Cu5Ni30Ti65</t>
  </si>
  <si>
    <t>Cu35Ni5Ti60</t>
  </si>
  <si>
    <t>Cu30Ni10Ti60</t>
  </si>
  <si>
    <t>Cu20Ni20Ti60</t>
  </si>
  <si>
    <t>Cu10Ni30Ti60</t>
  </si>
  <si>
    <t>Cu5Ni35Ti60</t>
  </si>
  <si>
    <t>Cu40Ni5Ti55</t>
  </si>
  <si>
    <t>Cu35Ni10Ti55</t>
  </si>
  <si>
    <t>Cu25Ni20Ti55</t>
  </si>
  <si>
    <t>Cu15Ni30Ti55</t>
  </si>
  <si>
    <t>Cu5Ni40Ti55</t>
  </si>
  <si>
    <t>Cu45Ni5Ti50</t>
  </si>
  <si>
    <t>Cu40Ni10Ti50</t>
  </si>
  <si>
    <t>Cu30Ni20Ti50</t>
  </si>
  <si>
    <t>Cu50Ni5Ti45</t>
  </si>
  <si>
    <t>Cu45Ni10Ti45</t>
  </si>
  <si>
    <t>Cu35Ni20Ti45</t>
  </si>
  <si>
    <t>Cu25Ni30Ti45</t>
  </si>
  <si>
    <t>Cu15Ni40Ti45</t>
  </si>
  <si>
    <t>Cu5Ni50Ti45</t>
  </si>
  <si>
    <t>Cu55Ni5Ti40</t>
  </si>
  <si>
    <t>Cu50Ni10Ti40</t>
  </si>
  <si>
    <t>Cu40Ni20Ti40</t>
  </si>
  <si>
    <t>Cu30Ni30Ti40</t>
  </si>
  <si>
    <t>Cu20Ni40Ti40</t>
  </si>
  <si>
    <t>Cu10Ni50Ti40</t>
  </si>
  <si>
    <t>Cu5Ni55Ti40</t>
  </si>
  <si>
    <t>Cu60Ni5Ti35</t>
  </si>
  <si>
    <t>Cu55Ni10Ti35</t>
  </si>
  <si>
    <t>Cu45Ni20Ti35</t>
  </si>
  <si>
    <t>Cu35Ni30Ti35</t>
  </si>
  <si>
    <t>Cu25Ni40Ti35</t>
  </si>
  <si>
    <t>Cu15Ni50Ti35</t>
  </si>
  <si>
    <t>Cu5Ni60Ti35</t>
  </si>
  <si>
    <t>Cu65Ni5Ti30</t>
  </si>
  <si>
    <t>Cu60Ni10Ti30</t>
  </si>
  <si>
    <t>Cu50Ni20Ti30</t>
  </si>
  <si>
    <t>Cu40Ni30Ti30</t>
  </si>
  <si>
    <t>Cu25Ni45Ti30</t>
  </si>
  <si>
    <t>Cu15Ni55Ti30</t>
  </si>
  <si>
    <t>Cu5Ni65Ti30</t>
  </si>
  <si>
    <t>Cu70Ni5Ti25</t>
  </si>
  <si>
    <t>23.2 2.7 74.1</t>
    <phoneticPr fontId="2" type="noConversion"/>
  </si>
  <si>
    <t>Fe Ni Ti</t>
    <phoneticPr fontId="2" type="noConversion"/>
  </si>
  <si>
    <t>11.1 19.5 69.4</t>
    <phoneticPr fontId="2" type="noConversion"/>
  </si>
  <si>
    <t>31.4 2 66.6</t>
    <phoneticPr fontId="2" type="noConversion"/>
  </si>
  <si>
    <t>67.8 9.4 22.8</t>
  </si>
  <si>
    <t>85.2 2.8 12</t>
  </si>
  <si>
    <t>85.2 0.9 13.9</t>
  </si>
  <si>
    <t>4.6 14.8 80.6</t>
  </si>
  <si>
    <t>18.8 9 72.2</t>
  </si>
  <si>
    <t>20.7 65.3 14</t>
    <phoneticPr fontId="2" type="noConversion"/>
  </si>
  <si>
    <t>26.9 6.5 66.6</t>
  </si>
  <si>
    <t>23.2 10.3 66.5</t>
  </si>
  <si>
    <t>17.7 15.8 66.5</t>
  </si>
  <si>
    <t>37 4.6 58.4</t>
  </si>
  <si>
    <t>39 44.4 16.6</t>
  </si>
  <si>
    <t>29.6 55.4 15</t>
  </si>
  <si>
    <t>50 29.6 20.4</t>
  </si>
  <si>
    <t>19.1 19.2 61.7</t>
  </si>
  <si>
    <t>48.3 6.7 45</t>
  </si>
  <si>
    <t>32.8 27.2 40</t>
  </si>
  <si>
    <t>22.5 43.5 34</t>
  </si>
  <si>
    <t>6.2 56.9 36.9</t>
  </si>
  <si>
    <t>28.4 5 66.6</t>
  </si>
  <si>
    <t>23.3 10 66.7</t>
  </si>
  <si>
    <t>18.3 15 66.7</t>
  </si>
  <si>
    <t>8.3 25.1 66.6</t>
  </si>
  <si>
    <t>Fe90Ni5Ti5</t>
  </si>
  <si>
    <t>Fe85Ni10Ti5</t>
  </si>
  <si>
    <t>Fe85Ni5Ti10</t>
  </si>
  <si>
    <t>Fe80Ni15Ti5</t>
  </si>
  <si>
    <t>Fe80Ni10Ti10</t>
  </si>
  <si>
    <t>Fe80Ni5Ti15</t>
  </si>
  <si>
    <t>Fe75Ni20Ti5</t>
  </si>
  <si>
    <t>Fe75Ni15Ti10</t>
  </si>
  <si>
    <t>Fe75Ni5Ti20</t>
  </si>
  <si>
    <t>Fe5Ni5Ti90</t>
  </si>
  <si>
    <t>Fe10Ni5Ti85</t>
  </si>
  <si>
    <t>Fe5Ni10Ti85</t>
  </si>
  <si>
    <t>Fe15Ni5Ti80</t>
  </si>
  <si>
    <t>Fe10Ni10Ti80</t>
  </si>
  <si>
    <t>Fe5Ni15Ti80</t>
  </si>
  <si>
    <t>Fe20Ni5Ti75</t>
  </si>
  <si>
    <t>Fe15Ni10Ti75</t>
  </si>
  <si>
    <t>Fe5Ni20Ti75</t>
  </si>
  <si>
    <t>Fe5Ni90Ti5</t>
  </si>
  <si>
    <t>Fe10Ni85Ti5</t>
  </si>
  <si>
    <t>Fe5Ni85Ti10</t>
  </si>
  <si>
    <t>Fe15Ni80Ti5</t>
  </si>
  <si>
    <t>Fe10Ni80Ti10</t>
  </si>
  <si>
    <t>Fe5Ni80Ti15</t>
  </si>
  <si>
    <t>Fe20Ni75Ti5</t>
  </si>
  <si>
    <t>Fe15Ni75Ti10</t>
  </si>
  <si>
    <t>Fe5Ni75Ti20</t>
  </si>
  <si>
    <t>Fe70Ni25Ti5</t>
  </si>
  <si>
    <t>Fe60Ni35Ti5</t>
  </si>
  <si>
    <t>Fe50Ni45Ti5</t>
  </si>
  <si>
    <t>Fe40Ni55Ti5</t>
  </si>
  <si>
    <t>Fe30Ni65Ti5</t>
  </si>
  <si>
    <t>Fe23.2Ni2.7Ti74.1</t>
  </si>
  <si>
    <t>Fe11.1Ni19.5Ti69.4</t>
  </si>
  <si>
    <t>Fe31.4Ni2Ti66.6</t>
  </si>
  <si>
    <t>Fe67.8Ni9.4Ti22.8</t>
  </si>
  <si>
    <t>Fe85.2Ni2.8Ti12</t>
  </si>
  <si>
    <t>Fe85.2Ni0.9Ti13.9</t>
  </si>
  <si>
    <t>Fe4.6Ni14.8Ti80.6</t>
  </si>
  <si>
    <t>Fe18.8Ni9Ti72.2</t>
  </si>
  <si>
    <t>Fe20.7Ni65.3Ti14</t>
  </si>
  <si>
    <t>Fe26.9Ni6.5Ti66.6</t>
  </si>
  <si>
    <t>Fe23.2Ni10.3Ti66.5</t>
  </si>
  <si>
    <t>Fe17.7Ni15.8Ti66.5</t>
  </si>
  <si>
    <t>Fe37Ni4.6Ti58.4</t>
  </si>
  <si>
    <t>Fe39Ni44.4Ti16.6</t>
  </si>
  <si>
    <t>Fe29.6Ni55.4Ti15</t>
  </si>
  <si>
    <t>Fe50Ni29.6Ti20.4</t>
  </si>
  <si>
    <t>Fe19.1Ni19.2Ti61.7</t>
  </si>
  <si>
    <t>Fe48.3Ni6.7Ti45</t>
  </si>
  <si>
    <t>Fe32.8Ni27.2Ti40</t>
  </si>
  <si>
    <t>Fe22.5Ni43.5Ti34</t>
  </si>
  <si>
    <t>Fe6.2Ni56.9Ti36.9</t>
  </si>
  <si>
    <t>Fe28.4Ni5Ti66.6</t>
  </si>
  <si>
    <t>Fe23.3Ni10Ti66.7</t>
  </si>
  <si>
    <t>Fe18.3Ni15Ti66.7</t>
  </si>
  <si>
    <t>Fe8.3Ni25.1Ti66.6</t>
  </si>
  <si>
    <t>Fe10Ni40Ti50</t>
  </si>
  <si>
    <t>Fe20Ni30Ti50</t>
  </si>
  <si>
    <t>Fe30Ni20Ti50</t>
  </si>
  <si>
    <t>Fe40Ni10Ti50</t>
  </si>
  <si>
    <t>Fe45Ni5Ti50</t>
  </si>
  <si>
    <t>Fe Ti Zr</t>
    <phoneticPr fontId="2" type="noConversion"/>
  </si>
  <si>
    <t>Fe50Ti45Zr5</t>
    <phoneticPr fontId="2" type="noConversion"/>
  </si>
  <si>
    <t>84.0 10.1 5.9</t>
    <phoneticPr fontId="2" type="noConversion"/>
  </si>
  <si>
    <t>79.8 10.2 10.0</t>
    <phoneticPr fontId="2" type="noConversion"/>
  </si>
  <si>
    <t>74.4 20.5 5.1</t>
    <phoneticPr fontId="2" type="noConversion"/>
  </si>
  <si>
    <t>72.8 4.9 22.3</t>
    <phoneticPr fontId="2" type="noConversion"/>
  </si>
  <si>
    <t>76.5 1.8 21.7</t>
    <phoneticPr fontId="2" type="noConversion"/>
  </si>
  <si>
    <t>67.2 5.1 27.7</t>
    <phoneticPr fontId="2" type="noConversion"/>
  </si>
  <si>
    <t>58.6 36.4 5.0</t>
    <phoneticPr fontId="2" type="noConversion"/>
  </si>
  <si>
    <t>63.3 25.6 11.1</t>
    <phoneticPr fontId="2" type="noConversion"/>
  </si>
  <si>
    <t>49.9 31.3 18.8</t>
    <phoneticPr fontId="2" type="noConversion"/>
  </si>
  <si>
    <t>55.0 20.0 25.0</t>
    <phoneticPr fontId="2" type="noConversion"/>
  </si>
  <si>
    <t>49.6 20.5 29.9</t>
    <phoneticPr fontId="2" type="noConversion"/>
  </si>
  <si>
    <t>57.7 9.7 32.6</t>
    <phoneticPr fontId="2" type="noConversion"/>
  </si>
  <si>
    <t>45.2 11.0 43.8</t>
    <phoneticPr fontId="2" type="noConversion"/>
  </si>
  <si>
    <t>45.1 30.2 24.7</t>
    <phoneticPr fontId="2" type="noConversion"/>
  </si>
  <si>
    <t>33.8 2.5 63.7</t>
    <phoneticPr fontId="2" type="noConversion"/>
  </si>
  <si>
    <t>45.1 45.1 9.8</t>
    <phoneticPr fontId="2" type="noConversion"/>
  </si>
  <si>
    <t>34.6 60.6 4.8</t>
    <phoneticPr fontId="2" type="noConversion"/>
  </si>
  <si>
    <t>39.9 50.0 10.1</t>
    <phoneticPr fontId="2" type="noConversion"/>
  </si>
  <si>
    <t>29.7 60.1 10.2</t>
    <phoneticPr fontId="2" type="noConversion"/>
  </si>
  <si>
    <t>20.4 61.3 18.3</t>
    <phoneticPr fontId="2" type="noConversion"/>
  </si>
  <si>
    <t>34.3 45.1 20.6</t>
    <phoneticPr fontId="2" type="noConversion"/>
  </si>
  <si>
    <t>29.1 41.6 29.3</t>
    <phoneticPr fontId="2" type="noConversion"/>
  </si>
  <si>
    <t>14.4 29.7 55.9</t>
    <phoneticPr fontId="2" type="noConversion"/>
  </si>
  <si>
    <t>17.2 23.4 59.4</t>
    <phoneticPr fontId="2" type="noConversion"/>
  </si>
  <si>
    <t>10.1 18.3 71.6</t>
    <phoneticPr fontId="2" type="noConversion"/>
  </si>
  <si>
    <t>5.4 20.4 74.2</t>
    <phoneticPr fontId="2" type="noConversion"/>
  </si>
  <si>
    <t>17.1 11.0 71.9</t>
    <phoneticPr fontId="2" type="noConversion"/>
  </si>
  <si>
    <t>6.9 11.5 81.6</t>
    <phoneticPr fontId="2" type="noConversion"/>
  </si>
  <si>
    <t>9.9 71.6 18.5</t>
    <phoneticPr fontId="2" type="noConversion"/>
  </si>
  <si>
    <t>8.1 61.2 30.7</t>
    <phoneticPr fontId="2" type="noConversion"/>
  </si>
  <si>
    <t>5.8 50.8 43.4</t>
    <phoneticPr fontId="2" type="noConversion"/>
  </si>
  <si>
    <t>5.5 88.8 5.7</t>
    <phoneticPr fontId="2" type="noConversion"/>
  </si>
  <si>
    <t>3.1 84.9 12.0</t>
    <phoneticPr fontId="2" type="noConversion"/>
  </si>
  <si>
    <t>9.1 9.1 81.8</t>
    <phoneticPr fontId="2" type="noConversion"/>
  </si>
  <si>
    <t>25.0 5.0 70.0</t>
    <phoneticPr fontId="2" type="noConversion"/>
  </si>
  <si>
    <t>14.5 41.3 44.2</t>
    <phoneticPr fontId="2" type="noConversion"/>
  </si>
  <si>
    <t>10.0 35.0 50.0</t>
    <phoneticPr fontId="2" type="noConversion"/>
  </si>
  <si>
    <t>Fe84Ti10.1Zr5.9</t>
  </si>
  <si>
    <t>Fe79.8Ti10.2Zr10</t>
  </si>
  <si>
    <t>Fe74.4Ti20.5Zr5.1</t>
  </si>
  <si>
    <t>Fe72.8Ti4.9Zr22.3</t>
  </si>
  <si>
    <t>Fe76.5Ti1.8Zr21.7</t>
  </si>
  <si>
    <t>Fe34.6Ti60.6Zr4.8</t>
  </si>
  <si>
    <t>Fe39.9Ti50Zr10.1</t>
  </si>
  <si>
    <t>Fe29.7Ti60.1Zr10.2</t>
  </si>
  <si>
    <t>Fe20.4Ti61.3Zr18.3</t>
  </si>
  <si>
    <t>Fe14.4Ti29.7Zr55.9</t>
  </si>
  <si>
    <t>Fe17.2Ti23.4Zr59.4</t>
  </si>
  <si>
    <t>Fe10.1Ti18.3Zr71.6</t>
  </si>
  <si>
    <t>Fe5.4Ti20.4Zr74.2</t>
  </si>
  <si>
    <t>Fe17.1Ti11Zr71.9</t>
  </si>
  <si>
    <t>Fe6.9Ti11.5Zr81.6</t>
  </si>
  <si>
    <t>Fe9.9Ti71.6Zr18.5</t>
  </si>
  <si>
    <t>Fe8.1Ti61.2Zr30.7</t>
  </si>
  <si>
    <t>Fe5.8Ti50.8Zr43.4</t>
  </si>
  <si>
    <t>Fe5.5Ti88.8Zr5.7</t>
  </si>
  <si>
    <t>Fe3.1Ti84.9Zr12</t>
  </si>
  <si>
    <t>Fe9.1Ti9.1Zr81.8</t>
  </si>
  <si>
    <t>Fe25Ti5Zr70</t>
  </si>
  <si>
    <t>Fe14.5Ti41.3Zr44.2</t>
  </si>
  <si>
    <t>Fe10Ti35Zr50</t>
  </si>
  <si>
    <t>Fe67.2Ti5.1Zr27.7</t>
  </si>
  <si>
    <t>Fe58.6Ti36.4Zr5</t>
  </si>
  <si>
    <t>Fe63.3Ti25.6Zr11.1</t>
  </si>
  <si>
    <t>Fe49.9Ti31.3Zr18.8</t>
  </si>
  <si>
    <t>Fe55Ti20Zr25</t>
  </si>
  <si>
    <t>Fe49.6Ti20.5Zr29.9</t>
  </si>
  <si>
    <t>Fe57.7Ti9.7Zr32.6</t>
  </si>
  <si>
    <t>Fe50Ti5Zr45</t>
  </si>
  <si>
    <t>Fe45.2Ti11Zr43.8</t>
  </si>
  <si>
    <t>Fe45.1Ti30.2Zr24.7</t>
  </si>
  <si>
    <t>Fe33.8Ti2.5Zr63.7</t>
  </si>
  <si>
    <t>Fe45.1Ti45.1Zr9.8</t>
  </si>
  <si>
    <t>Fe34.3Ti45.1Zr20.6</t>
  </si>
  <si>
    <t>Fe29.1Ti41.6Zr29.3</t>
  </si>
  <si>
    <t>50 35 15</t>
    <phoneticPr fontId="2" type="noConversion"/>
  </si>
  <si>
    <t>50 30 20</t>
    <phoneticPr fontId="2" type="noConversion"/>
  </si>
  <si>
    <t>Ni50Ti45Hf5</t>
    <phoneticPr fontId="2" type="noConversion"/>
  </si>
  <si>
    <t>Ni50Ti30Hf20</t>
    <phoneticPr fontId="2" type="noConversion"/>
  </si>
  <si>
    <t>Ni50Ti35Hf15</t>
    <phoneticPr fontId="2" type="noConversion"/>
  </si>
  <si>
    <t>Ni50Ti40Hf10</t>
    <phoneticPr fontId="2" type="noConversion"/>
  </si>
  <si>
    <t>Ni Ti Hf</t>
    <phoneticPr fontId="2" type="noConversion"/>
  </si>
  <si>
    <t>55 12 33</t>
    <phoneticPr fontId="2" type="noConversion"/>
  </si>
  <si>
    <t>54 8 38</t>
    <phoneticPr fontId="2" type="noConversion"/>
  </si>
  <si>
    <t>48 12 40</t>
    <phoneticPr fontId="2" type="noConversion"/>
  </si>
  <si>
    <t>42.5 27.5 30</t>
    <phoneticPr fontId="2" type="noConversion"/>
  </si>
  <si>
    <t>37 30 33</t>
    <phoneticPr fontId="2" type="noConversion"/>
  </si>
  <si>
    <t>35 17 48</t>
    <phoneticPr fontId="2" type="noConversion"/>
  </si>
  <si>
    <t>35 7 58</t>
    <phoneticPr fontId="2" type="noConversion"/>
  </si>
  <si>
    <t>58 10 32</t>
    <phoneticPr fontId="2" type="noConversion"/>
  </si>
  <si>
    <t>58 8 34</t>
    <phoneticPr fontId="2" type="noConversion"/>
  </si>
  <si>
    <t>68 5 27</t>
    <phoneticPr fontId="2" type="noConversion"/>
  </si>
  <si>
    <t>Ni85Ti10Hf5</t>
    <phoneticPr fontId="2" type="noConversion"/>
  </si>
  <si>
    <t>10 70 20</t>
    <phoneticPr fontId="2" type="noConversion"/>
  </si>
  <si>
    <t>15 60 25</t>
    <phoneticPr fontId="2" type="noConversion"/>
  </si>
  <si>
    <t>Ni50Ti20Hf30</t>
    <phoneticPr fontId="2" type="noConversion"/>
  </si>
  <si>
    <t>Ni50Ti25Hf25</t>
    <phoneticPr fontId="2" type="noConversion"/>
  </si>
  <si>
    <t>Ni90Ti5Hf5</t>
  </si>
  <si>
    <t>Ni85Ti5Hf10</t>
  </si>
  <si>
    <t>Ni5Ti90Hf5</t>
  </si>
  <si>
    <t>Ni10Ti85Hf5</t>
  </si>
  <si>
    <t>Ni5Ti85Hf10</t>
  </si>
  <si>
    <t>Ni15Ti80Hf5</t>
  </si>
  <si>
    <t>Ni10Ti80Hf10</t>
  </si>
  <si>
    <t>Ni5Ti80Hf15</t>
  </si>
  <si>
    <t>Ni25Ti70Hf5</t>
  </si>
  <si>
    <t>Ni20Ti70Hf10</t>
  </si>
  <si>
    <t>Ni10Ti70Hf20</t>
  </si>
  <si>
    <t>Ni5Ti70Hf25</t>
  </si>
  <si>
    <t>Ni5Ti5Hf90</t>
  </si>
  <si>
    <t>Ni10Ti5Hf85</t>
  </si>
  <si>
    <t>Ni5Ti10Hf85</t>
  </si>
  <si>
    <t>Ni15Ti5Hf80</t>
  </si>
  <si>
    <t>Ni10Ti10Hf80</t>
  </si>
  <si>
    <t>Ni5Ti15Hf80</t>
  </si>
  <si>
    <t>Ni10Ti60Hf30</t>
  </si>
  <si>
    <t>Ni10Ti50Hf40</t>
  </si>
  <si>
    <t>Ni10Ti40Hf50</t>
  </si>
  <si>
    <t>Ni10Ti30Hf60</t>
  </si>
  <si>
    <t>Ni10Ti20Hf70</t>
  </si>
  <si>
    <t>Ni15Ti70Hf15</t>
  </si>
  <si>
    <t>Ni15Ti60Hf25</t>
  </si>
  <si>
    <t>Ni15Ti50Hf35</t>
  </si>
  <si>
    <t>Ni15Ti40Hf45</t>
  </si>
  <si>
    <t>Ni15Ti30Hf55</t>
  </si>
  <si>
    <t>Ni15Ti20Hf65</t>
  </si>
  <si>
    <t>Ni15Ti10Hf75</t>
  </si>
  <si>
    <t>Ni80Ti5Hf15</t>
  </si>
  <si>
    <t>Ni60Ti30Hf10</t>
  </si>
  <si>
    <t>Ni55Ti12Hf33</t>
  </si>
  <si>
    <t>Ni54Ti8Hf38</t>
  </si>
  <si>
    <t>Ni48Ti12Hf40</t>
  </si>
  <si>
    <t>Ni42.5Ti27.5Hf30</t>
  </si>
  <si>
    <t>Ni37Ti30Hf33</t>
  </si>
  <si>
    <t>Ni40Ti20Hf40</t>
  </si>
  <si>
    <t>Ni40Ti15Hf45</t>
  </si>
  <si>
    <t>Ni35Ti17Hf48</t>
  </si>
  <si>
    <t>Ni35Ti7Hf58</t>
  </si>
  <si>
    <t>Ni25Ti35Hf40</t>
  </si>
  <si>
    <t>Ni58Ti10Hf32</t>
  </si>
  <si>
    <t>Ni58Ti8Hf34</t>
  </si>
  <si>
    <t>Ni68Ti5Hf27</t>
  </si>
  <si>
    <t>50 45 5</t>
    <phoneticPr fontId="2" type="noConversion"/>
  </si>
  <si>
    <t>50 40 10</t>
    <phoneticPr fontId="2" type="noConversion"/>
  </si>
  <si>
    <t>50 35 15</t>
    <phoneticPr fontId="2" type="noConversion"/>
  </si>
  <si>
    <t>50 30 20</t>
    <phoneticPr fontId="2" type="noConversion"/>
  </si>
  <si>
    <t>50 25 25</t>
    <phoneticPr fontId="2" type="noConversion"/>
  </si>
  <si>
    <t>50 20 30</t>
    <phoneticPr fontId="2" type="noConversion"/>
  </si>
  <si>
    <t>Ni50Ti45Zr5</t>
  </si>
  <si>
    <t>Ni50Ti40Zr10</t>
  </si>
  <si>
    <t>Ni50Ti35Zr15</t>
  </si>
  <si>
    <t>Ni50Ti30Zr20</t>
  </si>
  <si>
    <t>Ni50Ti25Zr25</t>
  </si>
  <si>
    <t>Ni50Ti20Zr30</t>
  </si>
  <si>
    <t>Ni Ti Zr</t>
    <phoneticPr fontId="2" type="noConversion"/>
  </si>
  <si>
    <t>40 40 20</t>
    <phoneticPr fontId="2" type="noConversion"/>
  </si>
  <si>
    <t>20 60 20</t>
    <phoneticPr fontId="2" type="noConversion"/>
  </si>
  <si>
    <t>41 42 17</t>
    <phoneticPr fontId="2" type="noConversion"/>
  </si>
  <si>
    <t>42 28 30</t>
    <phoneticPr fontId="2" type="noConversion"/>
  </si>
  <si>
    <t>32 40 28</t>
    <phoneticPr fontId="2" type="noConversion"/>
  </si>
  <si>
    <t>23 60 17</t>
    <phoneticPr fontId="2" type="noConversion"/>
  </si>
  <si>
    <t>40 50 10</t>
    <phoneticPr fontId="2" type="noConversion"/>
  </si>
  <si>
    <t>25 33 42</t>
    <phoneticPr fontId="2" type="noConversion"/>
  </si>
  <si>
    <t>24 24 52</t>
    <phoneticPr fontId="2" type="noConversion"/>
  </si>
  <si>
    <t>16 16 68</t>
    <phoneticPr fontId="2" type="noConversion"/>
  </si>
  <si>
    <t>20 50 30</t>
    <phoneticPr fontId="2" type="noConversion"/>
  </si>
  <si>
    <t>40 10 50</t>
    <phoneticPr fontId="2" type="noConversion"/>
  </si>
  <si>
    <t>20 10 70</t>
    <phoneticPr fontId="2" type="noConversion"/>
  </si>
  <si>
    <t>60 35 5</t>
    <phoneticPr fontId="2" type="noConversion"/>
  </si>
  <si>
    <t>80 5 15</t>
    <phoneticPr fontId="2" type="noConversion"/>
  </si>
  <si>
    <t>85 10 5</t>
    <phoneticPr fontId="2" type="noConversion"/>
  </si>
  <si>
    <t>80 13 7</t>
    <phoneticPr fontId="2" type="noConversion"/>
  </si>
  <si>
    <t>60 30 10</t>
    <phoneticPr fontId="2" type="noConversion"/>
  </si>
  <si>
    <t>55 20 25</t>
    <phoneticPr fontId="2" type="noConversion"/>
  </si>
  <si>
    <t>65 15 20</t>
    <phoneticPr fontId="2" type="noConversion"/>
  </si>
  <si>
    <t>52 18 30</t>
    <phoneticPr fontId="2" type="noConversion"/>
  </si>
  <si>
    <t>65 5 30</t>
    <phoneticPr fontId="2" type="noConversion"/>
  </si>
  <si>
    <t>Ni40Ti40Zr20</t>
  </si>
  <si>
    <t>Ni20Ti60Zr20</t>
  </si>
  <si>
    <t>Ni41Ti42Zr17</t>
  </si>
  <si>
    <t>Ni42Ti28Zr30</t>
  </si>
  <si>
    <t>Ni32Ti40Zr28</t>
  </si>
  <si>
    <t>Ni23Ti60Zr17</t>
  </si>
  <si>
    <t>Ni40Ti50Zr10</t>
  </si>
  <si>
    <t>Ni25Ti33Zr42</t>
  </si>
  <si>
    <t>Ni24Ti24Zr52</t>
  </si>
  <si>
    <t>Ni20Ti50Zr30</t>
  </si>
  <si>
    <t>Ni40Ti10Zr50</t>
  </si>
  <si>
    <t>Ni60Ti35Zr5</t>
  </si>
  <si>
    <t>Ni80Ti13Zr7</t>
  </si>
  <si>
    <t>Ni60Ti30Zr10</t>
  </si>
  <si>
    <t>Ni55Ti20Zr25</t>
  </si>
  <si>
    <t>Ni65Ti15Zr20</t>
  </si>
  <si>
    <t>Ni52Ti18Zr30</t>
  </si>
  <si>
    <t>Ni65Ti5Zr30</t>
  </si>
  <si>
    <t>11 80 9</t>
    <phoneticPr fontId="2" type="noConversion"/>
  </si>
  <si>
    <t>Ni11Ti80Zr9</t>
  </si>
  <si>
    <t>Ni16Ti16Zr68</t>
  </si>
  <si>
    <t>Ni20Ti10Zr70</t>
  </si>
  <si>
    <t>Ni80Ti5Zr15</t>
  </si>
  <si>
    <t>Ni85Ti10Zr5</t>
  </si>
  <si>
    <t>32 48 20</t>
    <phoneticPr fontId="2" type="noConversion"/>
  </si>
  <si>
    <t>32 28 40</t>
    <phoneticPr fontId="2" type="noConversion"/>
  </si>
  <si>
    <t>Ni32Ti48Zr20</t>
    <phoneticPr fontId="2" type="noConversion"/>
  </si>
  <si>
    <t>Ni32Ti28Zr40</t>
    <phoneticPr fontId="2" type="noConversion"/>
  </si>
  <si>
    <t>90 5 5</t>
    <phoneticPr fontId="2" type="noConversion"/>
  </si>
  <si>
    <t>80 10 10</t>
    <phoneticPr fontId="2" type="noConversion"/>
  </si>
  <si>
    <t>5 90 5</t>
    <phoneticPr fontId="2" type="noConversion"/>
  </si>
  <si>
    <t>10 85 5</t>
    <phoneticPr fontId="2" type="noConversion"/>
  </si>
  <si>
    <t>5 85 10</t>
    <phoneticPr fontId="2" type="noConversion"/>
  </si>
  <si>
    <t>15 80 5</t>
    <phoneticPr fontId="2" type="noConversion"/>
  </si>
  <si>
    <t>10 80 10</t>
    <phoneticPr fontId="2" type="noConversion"/>
  </si>
  <si>
    <t>5 80 15</t>
    <phoneticPr fontId="2" type="noConversion"/>
  </si>
  <si>
    <t>25 70 5</t>
    <phoneticPr fontId="2" type="noConversion"/>
  </si>
  <si>
    <t>20 70 10</t>
    <phoneticPr fontId="2" type="noConversion"/>
  </si>
  <si>
    <t>10 70 20</t>
    <phoneticPr fontId="2" type="noConversion"/>
  </si>
  <si>
    <t>5 70 25</t>
    <phoneticPr fontId="2" type="noConversion"/>
  </si>
  <si>
    <t>5 5 90</t>
    <phoneticPr fontId="2" type="noConversion"/>
  </si>
  <si>
    <t>10 5 85</t>
    <phoneticPr fontId="2" type="noConversion"/>
  </si>
  <si>
    <t>5 10 85</t>
    <phoneticPr fontId="2" type="noConversion"/>
  </si>
  <si>
    <t>15 5 80</t>
    <phoneticPr fontId="2" type="noConversion"/>
  </si>
  <si>
    <t>10 10 80</t>
    <phoneticPr fontId="2" type="noConversion"/>
  </si>
  <si>
    <t>5 15 80</t>
    <phoneticPr fontId="2" type="noConversion"/>
  </si>
  <si>
    <t>5 25 70</t>
    <phoneticPr fontId="2" type="noConversion"/>
  </si>
  <si>
    <t>10 20 70</t>
    <phoneticPr fontId="2" type="noConversion"/>
  </si>
  <si>
    <t>5 20 75</t>
    <phoneticPr fontId="2" type="noConversion"/>
  </si>
  <si>
    <t>5 30 65</t>
    <phoneticPr fontId="2" type="noConversion"/>
  </si>
  <si>
    <t>5 40 55</t>
    <phoneticPr fontId="2" type="noConversion"/>
  </si>
  <si>
    <t>5 50 45</t>
    <phoneticPr fontId="2" type="noConversion"/>
  </si>
  <si>
    <t>5 60 35</t>
    <phoneticPr fontId="2" type="noConversion"/>
  </si>
  <si>
    <t>Ni90Ti5Zr5</t>
  </si>
  <si>
    <t>Ni5Ti90Zr5</t>
  </si>
  <si>
    <t>Ni10Ti85Zr5</t>
  </si>
  <si>
    <t>Ni5Ti85Zr10</t>
  </si>
  <si>
    <t>Ni15Ti80Zr5</t>
  </si>
  <si>
    <t>Ni10Ti80Zr10</t>
  </si>
  <si>
    <t>Ni5Ti80Zr15</t>
  </si>
  <si>
    <t>Ni25Ti70Zr5</t>
  </si>
  <si>
    <t>Ni20Ti70Zr10</t>
  </si>
  <si>
    <t>Ni10Ti70Zr20</t>
  </si>
  <si>
    <t>Ni5Ti70Zr25</t>
  </si>
  <si>
    <t>Ni5Ti5Zr90</t>
  </si>
  <si>
    <t>Ni10Ti5Zr85</t>
  </si>
  <si>
    <t>Ni5Ti10Zr85</t>
  </si>
  <si>
    <t>Ni15Ti5Zr80</t>
  </si>
  <si>
    <t>Ni10Ti10Zr80</t>
  </si>
  <si>
    <t>Ni5Ti15Zr80</t>
  </si>
  <si>
    <t>Ni5Ti25Zr70</t>
  </si>
  <si>
    <t>Ni10Ti20Zr70</t>
  </si>
  <si>
    <t>Ni5Ti20Zr75</t>
  </si>
  <si>
    <t>Ni5Ti30Zr65</t>
  </si>
  <si>
    <t>Ni5Ti40Zr55</t>
  </si>
  <si>
    <t>Ni5Ti50Zr45</t>
  </si>
  <si>
    <t>Ni5Ti60Zr35</t>
  </si>
  <si>
    <t>Fe80Cr10Ni10</t>
  </si>
  <si>
    <t>Fe10Cr80Ni10</t>
  </si>
  <si>
    <t>Fe10Cr10Ni80</t>
  </si>
  <si>
    <t>Co80Ni10Cu10</t>
  </si>
  <si>
    <t>Co10Ni80Cu10</t>
  </si>
  <si>
    <t>Co10Ni10Cu80</t>
  </si>
  <si>
    <t>Fe80Co10Ni10</t>
  </si>
  <si>
    <t>Fe10Co80Ni10</t>
  </si>
  <si>
    <t>Fe10Co10Ni80</t>
  </si>
  <si>
    <t>Co80Cr10Ni10</t>
  </si>
  <si>
    <t>Co10Cr80Ni10</t>
  </si>
  <si>
    <t>Co10Cr10Ni80</t>
  </si>
  <si>
    <t>Fe80Mn10Ni10</t>
  </si>
  <si>
    <t>Fe10Mn80Ni10</t>
  </si>
  <si>
    <t>Fe10Mn10Ni80</t>
  </si>
  <si>
    <t>14 37.12 28 20.88</t>
    <phoneticPr fontId="2" type="noConversion"/>
  </si>
  <si>
    <r>
      <t>Ti28</t>
    </r>
    <r>
      <rPr>
        <sz val="12"/>
        <color rgb="FF0A0A0C"/>
        <rFont val="Arial"/>
        <family val="1"/>
      </rPr>
      <t>Co14Ni37.12Zr20.88</t>
    </r>
    <phoneticPr fontId="2" type="noConversion"/>
  </si>
  <si>
    <t>Ti30Co15Ni35.2Zr19.8</t>
    <phoneticPr fontId="2" type="noConversion"/>
  </si>
  <si>
    <t>Ti32Co16Ni33.3Zr18.7</t>
    <phoneticPr fontId="2" type="noConversion"/>
  </si>
  <si>
    <t>15 35.2 30 19.8</t>
    <phoneticPr fontId="2" type="noConversion"/>
  </si>
  <si>
    <t>16 33.3 32 18.7</t>
    <phoneticPr fontId="2" type="noConversion"/>
  </si>
  <si>
    <t>12.5 12.5 55 20</t>
    <phoneticPr fontId="2" type="noConversion"/>
  </si>
  <si>
    <t>11 11 48 30</t>
    <phoneticPr fontId="2" type="noConversion"/>
  </si>
  <si>
    <t>10 10 45 35</t>
    <phoneticPr fontId="2" type="noConversion"/>
  </si>
  <si>
    <t>9 9 42 40</t>
    <phoneticPr fontId="2" type="noConversion"/>
  </si>
  <si>
    <t>7.7 7.7 34.6 50</t>
    <phoneticPr fontId="2" type="noConversion"/>
  </si>
  <si>
    <t>6 6 28 60</t>
    <phoneticPr fontId="2" type="noConversion"/>
  </si>
  <si>
    <t>Co12.5Ni12.5Ti55Zr20</t>
  </si>
  <si>
    <t>Co11Ni11Ti48Zr30</t>
  </si>
  <si>
    <t>Co10Ni10Ti45Zr35</t>
  </si>
  <si>
    <t>Co9Ni9Ti42Zr40</t>
  </si>
  <si>
    <t>Co7.7Ni7.7Ti34.6Zr50</t>
  </si>
  <si>
    <t>Co6Ni6Ti28Zr60</t>
  </si>
  <si>
    <t>Cu Ni Ti Zr</t>
    <phoneticPr fontId="2" type="noConversion"/>
  </si>
  <si>
    <t>15 35 47.5 2.5</t>
    <phoneticPr fontId="2" type="noConversion"/>
  </si>
  <si>
    <t>Cu15Ni35Ti47.5Zr2.5</t>
    <phoneticPr fontId="2" type="noConversion"/>
  </si>
  <si>
    <t>Zr Ti Ni Cr Mn</t>
    <phoneticPr fontId="2" type="noConversion"/>
  </si>
  <si>
    <t>0.2 0.2 0.2 0.2 0.2</t>
    <phoneticPr fontId="2" type="noConversion"/>
  </si>
  <si>
    <t>0.2 0.2 0.225 0.2 0.2</t>
    <phoneticPr fontId="2" type="noConversion"/>
  </si>
  <si>
    <t>0.2 0.2 0.25 0.2 0.2</t>
    <phoneticPr fontId="2" type="noConversion"/>
  </si>
  <si>
    <t>0.2 0.2 0.275 0.2 0.2</t>
    <phoneticPr fontId="2" type="noConversion"/>
  </si>
  <si>
    <t>0.2 0.2 0.3 0.2 0.2</t>
    <phoneticPr fontId="2" type="noConversion"/>
  </si>
  <si>
    <t>Zr0.2Ti0.2Ni0.2Cr0.2Mn0.2</t>
  </si>
  <si>
    <t>Zr0.2Ti0.2Ni0.225Cr0.2Mn0.2</t>
  </si>
  <si>
    <t>Zr0.2Ti0.2Ni0.25Cr0.2Mn0.2</t>
  </si>
  <si>
    <t>Zr0.2Ti0.2Ni0.275Cr0.2Mn0.2</t>
  </si>
  <si>
    <t>Zr0.2Ti0.2Ni0.3Cr0.2Mn0.2</t>
  </si>
  <si>
    <t>Zr Cu Co Ni</t>
    <phoneticPr fontId="2" type="noConversion"/>
  </si>
  <si>
    <t>50 25 12.5 12.5</t>
    <phoneticPr fontId="2" type="noConversion"/>
  </si>
  <si>
    <t>Zr50Cu25Co12.5Ni12.5</t>
    <phoneticPr fontId="2" type="noConversion"/>
  </si>
  <si>
    <t>Ti Zr Hf Ni Co Cu</t>
    <phoneticPr fontId="2" type="noConversion"/>
  </si>
  <si>
    <t>39 5 5 41 5 5</t>
    <phoneticPr fontId="2" type="noConversion"/>
  </si>
  <si>
    <t>29 10 10 31 10 10</t>
    <phoneticPr fontId="2" type="noConversion"/>
  </si>
  <si>
    <t>40 5 5 40 5 5</t>
    <phoneticPr fontId="2" type="noConversion"/>
  </si>
  <si>
    <t>Ti39Zr5Hf5Ni41Co5Cu5</t>
  </si>
  <si>
    <t>Ti29Zr10Hf10Ni31Co10Cu10</t>
  </si>
  <si>
    <t>Ti40Zr5Hf5Ni40Co5Cu5</t>
  </si>
  <si>
    <t>41 5 5 39 5 5</t>
    <phoneticPr fontId="2" type="noConversion"/>
  </si>
  <si>
    <t>31 10 10 29 10 10</t>
    <phoneticPr fontId="2" type="noConversion"/>
  </si>
  <si>
    <t>16 17 17 16 17 17</t>
    <phoneticPr fontId="2" type="noConversion"/>
  </si>
  <si>
    <t>17 17 17 15 17 17</t>
    <phoneticPr fontId="2" type="noConversion"/>
  </si>
  <si>
    <t>15 17 17 17 17 17</t>
    <phoneticPr fontId="2" type="noConversion"/>
  </si>
  <si>
    <t>Ti41Zr5Hf5Ni39Co5Cu5</t>
  </si>
  <si>
    <t>Ti31Zr10Hf10Ni29Co10Cu10</t>
  </si>
  <si>
    <t>Ti17Zr17Hf17Ni15Co17Cu17</t>
  </si>
  <si>
    <t>Ti16Zr17Hf17Ni16Co17Cu17</t>
  </si>
  <si>
    <t>Ti15Zr17Hf17Ni17Co17Cu17</t>
  </si>
  <si>
    <t>Ti9Hf39Zr4Ni30Cu9Co9</t>
  </si>
  <si>
    <t>9 4 39 30 9 9</t>
    <phoneticPr fontId="2" type="noConversion"/>
  </si>
  <si>
    <t>CrFeMnNi</t>
    <phoneticPr fontId="2" type="noConversion"/>
  </si>
  <si>
    <t>Co23.95Cr23.3Fe23Mn6.66Ni23.09</t>
  </si>
  <si>
    <t>Co22.4Cr27Fe17.5Mn7.5Ni25.6</t>
    <phoneticPr fontId="2" type="noConversion"/>
  </si>
  <si>
    <t>Co10.8Cr22.8Fe33.4Mn10.8Ni22.2</t>
  </si>
  <si>
    <t>Co33.3Cr22.4Fe16.2Mn6.65Ni21.45</t>
    <phoneticPr fontId="2" type="noConversion"/>
  </si>
  <si>
    <t>Co Cr Fe Mn Ni</t>
    <phoneticPr fontId="2" type="noConversion"/>
  </si>
  <si>
    <t>23.95 23.3 23 6.66 23.09</t>
    <phoneticPr fontId="2" type="noConversion"/>
  </si>
  <si>
    <t>22.4 27 17.5 7.5 25.6</t>
    <phoneticPr fontId="2" type="noConversion"/>
  </si>
  <si>
    <t>10.8 22.8 33.4 10.8 22.2</t>
    <phoneticPr fontId="2" type="noConversion"/>
  </si>
  <si>
    <t>33.3 22.4 16.2 6.65 21.45</t>
    <phoneticPr fontId="2" type="noConversion"/>
  </si>
  <si>
    <t>23.9 23.3 23 6.66 23.09</t>
    <phoneticPr fontId="2" type="noConversion"/>
  </si>
  <si>
    <t>Cu Ni Fe Mn</t>
    <phoneticPr fontId="2" type="noConversion"/>
  </si>
  <si>
    <t>52.1 20.5 5.4 22.0</t>
    <phoneticPr fontId="2" type="noConversion"/>
  </si>
  <si>
    <t>Cu52.1Ni20.5Fe5.4Mn22.0</t>
    <phoneticPr fontId="2" type="noConversion"/>
  </si>
  <si>
    <t>Co28Cr20Fe12Mn10Ni30</t>
  </si>
  <si>
    <t>Co28Cr28Fe20Mn12Ni12</t>
  </si>
  <si>
    <t>Co12Cr10Fe28Mn30Ni20</t>
  </si>
  <si>
    <t>28 20 12 10 30</t>
    <phoneticPr fontId="2" type="noConversion"/>
  </si>
  <si>
    <t>28 28 20 12 12</t>
    <phoneticPr fontId="2" type="noConversion"/>
  </si>
  <si>
    <t>12 10 28 30 20</t>
    <phoneticPr fontId="2" type="noConversion"/>
  </si>
  <si>
    <t>Co19Cr31Fe19Ni31</t>
  </si>
  <si>
    <t>Co31Cr19Fe31Ni19</t>
  </si>
  <si>
    <t>Co31Cr31Fe19Ni19</t>
  </si>
  <si>
    <t>Co19Cr19Fe31Ni31</t>
    <phoneticPr fontId="2" type="noConversion"/>
  </si>
  <si>
    <t>19 31 19 31</t>
    <phoneticPr fontId="2" type="noConversion"/>
  </si>
  <si>
    <t>31 19 31 19</t>
    <phoneticPr fontId="2" type="noConversion"/>
  </si>
  <si>
    <t>31 31 19 19</t>
    <phoneticPr fontId="2" type="noConversion"/>
  </si>
  <si>
    <t>19 19 31 31</t>
    <phoneticPr fontId="2" type="noConversion"/>
  </si>
  <si>
    <t>Co19Fe31Mn31Ni19</t>
  </si>
  <si>
    <t>Co31Fe19Mn19Ni31</t>
  </si>
  <si>
    <t>Co31Fe31Mn19Ni19</t>
  </si>
  <si>
    <t>Co19Fe19Mn31Ni31</t>
  </si>
  <si>
    <t>Co Fe Mn Ni</t>
    <phoneticPr fontId="2" type="noConversion"/>
  </si>
  <si>
    <t>19 31 31 19</t>
    <phoneticPr fontId="2" type="noConversion"/>
  </si>
  <si>
    <t>31 19 19 31</t>
    <phoneticPr fontId="2" type="noConversion"/>
  </si>
  <si>
    <t>Cr12Fe64Mn12Ni12</t>
  </si>
  <si>
    <t>Cr12Fe60Mn16Ni12</t>
  </si>
  <si>
    <t>Cr12Fe56Mn20Ni12</t>
  </si>
  <si>
    <t>Cr18Fe29Mn23Ni30</t>
  </si>
  <si>
    <t>Cr20Fe30Mn5Ni45</t>
  </si>
  <si>
    <t>Cr20Fe35Mn5Ni40</t>
  </si>
  <si>
    <t>Cr20Fe30Mn10Ni40</t>
  </si>
  <si>
    <t>Cr13Fe50Mn27Ni10</t>
  </si>
  <si>
    <t>Cr4Fe40Mn28Ni28</t>
  </si>
  <si>
    <t>Cr12Fe40Mn28Ni20</t>
  </si>
  <si>
    <t>Cr18Fe40Mn28Ni14</t>
  </si>
  <si>
    <t>Cr24Fe40Mn28Ni8</t>
  </si>
  <si>
    <t>Cr20Fe35Mn10Ni35</t>
  </si>
  <si>
    <t>Cr18Fe27Mn27Ni28</t>
  </si>
  <si>
    <t>Cr37Fe33Mn12Ni19</t>
  </si>
  <si>
    <t>Cr42Fe17Mn20Ni22</t>
  </si>
  <si>
    <t>Cr36Fe13Mn12Ni40</t>
  </si>
  <si>
    <t>Cr21Fe35Mn24Ni20</t>
  </si>
  <si>
    <t>Cr19Fe31Mn11Ni38</t>
  </si>
  <si>
    <t>Cr25Fe14Mn24Ni38</t>
  </si>
  <si>
    <t>Cr23Fe26Mn19Ni32</t>
  </si>
  <si>
    <t>Cr33Fe15Mn20Ni32</t>
  </si>
  <si>
    <t>Cr25Fe29Mn16Ni30</t>
  </si>
  <si>
    <t>Cr31Fe27Mn22Ni21</t>
  </si>
  <si>
    <t>(CrFeMn)80Ni20</t>
    <phoneticPr fontId="2" type="noConversion"/>
  </si>
  <si>
    <t>(CrFeMn)65Ni35</t>
    <phoneticPr fontId="2" type="noConversion"/>
  </si>
  <si>
    <t>Cr Fe Mn Ni</t>
    <phoneticPr fontId="2" type="noConversion"/>
  </si>
  <si>
    <t>12 64 12 12</t>
    <phoneticPr fontId="2" type="noConversion"/>
  </si>
  <si>
    <t>12 60 16 12</t>
    <phoneticPr fontId="2" type="noConversion"/>
  </si>
  <si>
    <t>12 56 20 12</t>
    <phoneticPr fontId="2" type="noConversion"/>
  </si>
  <si>
    <t>18 29 23 30</t>
    <phoneticPr fontId="2" type="noConversion"/>
  </si>
  <si>
    <t>20 30 5 45</t>
    <phoneticPr fontId="2" type="noConversion"/>
  </si>
  <si>
    <t>20 35 5 40</t>
    <phoneticPr fontId="2" type="noConversion"/>
  </si>
  <si>
    <t>20 30 10 40</t>
    <phoneticPr fontId="2" type="noConversion"/>
  </si>
  <si>
    <t>13 50 27 10</t>
    <phoneticPr fontId="2" type="noConversion"/>
  </si>
  <si>
    <t>4 40 28 28</t>
    <phoneticPr fontId="2" type="noConversion"/>
  </si>
  <si>
    <t>12 40 28 20</t>
    <phoneticPr fontId="2" type="noConversion"/>
  </si>
  <si>
    <t>18 40 28 14</t>
    <phoneticPr fontId="2" type="noConversion"/>
  </si>
  <si>
    <t>24 40 28 8</t>
    <phoneticPr fontId="2" type="noConversion"/>
  </si>
  <si>
    <t>20 35 10 35</t>
    <phoneticPr fontId="2" type="noConversion"/>
  </si>
  <si>
    <t>18 27 27 28</t>
    <phoneticPr fontId="2" type="noConversion"/>
  </si>
  <si>
    <t>37 33 12 19</t>
    <phoneticPr fontId="2" type="noConversion"/>
  </si>
  <si>
    <t>42 17 20 22</t>
    <phoneticPr fontId="2" type="noConversion"/>
  </si>
  <si>
    <t>36 13 12 40</t>
    <phoneticPr fontId="2" type="noConversion"/>
  </si>
  <si>
    <t>21 35 24 20</t>
    <phoneticPr fontId="2" type="noConversion"/>
  </si>
  <si>
    <t>19 31 11 38</t>
    <phoneticPr fontId="2" type="noConversion"/>
  </si>
  <si>
    <t>25 14 24 38</t>
    <phoneticPr fontId="2" type="noConversion"/>
  </si>
  <si>
    <t>23 26 19 32</t>
    <phoneticPr fontId="2" type="noConversion"/>
  </si>
  <si>
    <t>33 15 20 32</t>
    <phoneticPr fontId="2" type="noConversion"/>
  </si>
  <si>
    <t>25 29 16 30</t>
    <phoneticPr fontId="2" type="noConversion"/>
  </si>
  <si>
    <t>31 27 22 21</t>
    <phoneticPr fontId="2" type="noConversion"/>
  </si>
  <si>
    <t>26.66 26.66 26.67 20</t>
    <phoneticPr fontId="2" type="noConversion"/>
  </si>
  <si>
    <t>21.66 21.66 21.67 20</t>
    <phoneticPr fontId="2" type="noConversion"/>
  </si>
  <si>
    <t>Ti Ni Cu Mn</t>
    <phoneticPr fontId="2" type="noConversion"/>
  </si>
  <si>
    <t>50 22 22 6</t>
    <phoneticPr fontId="2" type="noConversion"/>
  </si>
  <si>
    <t>Ti50Ni22Cu22Mn6</t>
  </si>
  <si>
    <t>Ti50Ni22Cu22Mn6</t>
    <phoneticPr fontId="2" type="noConversion"/>
  </si>
  <si>
    <t>15 35 45 5</t>
    <phoneticPr fontId="2" type="noConversion"/>
  </si>
  <si>
    <t>15 35 40 10</t>
    <phoneticPr fontId="2" type="noConversion"/>
  </si>
  <si>
    <t>Cu15Ni35Ti45Zr5</t>
    <phoneticPr fontId="2" type="noConversion"/>
  </si>
  <si>
    <t>Cu15Ni35Ti40Zr10</t>
    <phoneticPr fontId="2" type="noConversion"/>
  </si>
  <si>
    <t>Ti50Ni22Cu22Fe6</t>
  </si>
  <si>
    <t>Ti50Ni22Cu22Cr6</t>
  </si>
  <si>
    <t>Ti Ni Cu Mn</t>
    <phoneticPr fontId="2" type="noConversion"/>
  </si>
  <si>
    <t>Ti Ni Cu Fe</t>
    <phoneticPr fontId="2" type="noConversion"/>
  </si>
  <si>
    <t>Ti Ni Cu Cr</t>
    <phoneticPr fontId="2" type="noConversion"/>
  </si>
  <si>
    <t>50 22 22 6</t>
    <phoneticPr fontId="2" type="noConversion"/>
  </si>
  <si>
    <t>Ti45Cu39Ni11Zr5</t>
  </si>
  <si>
    <t>39 11 45 5</t>
    <phoneticPr fontId="2" type="noConversion"/>
  </si>
  <si>
    <t>Co45Ni35Zr20</t>
    <phoneticPr fontId="2" type="noConversion"/>
  </si>
  <si>
    <t>35 45 20</t>
    <phoneticPr fontId="2" type="noConversion"/>
  </si>
  <si>
    <t>δPBS</t>
    <phoneticPr fontId="2" type="noConversion"/>
  </si>
  <si>
    <t>DTmean</t>
    <phoneticPr fontId="2" type="noConversion"/>
  </si>
  <si>
    <t>HPBS</t>
    <phoneticPr fontId="2" type="noConversion"/>
  </si>
  <si>
    <t>DHPBS</t>
    <phoneticPr fontId="2" type="noConversion"/>
  </si>
  <si>
    <t>SPBS</t>
    <phoneticPr fontId="2" type="noConversion"/>
  </si>
  <si>
    <r>
      <t>D</t>
    </r>
    <r>
      <rPr>
        <vertAlign val="subscript"/>
        <sz val="11"/>
        <color theme="1"/>
        <rFont val="Arial"/>
        <family val="2"/>
      </rPr>
      <t>VECPBS</t>
    </r>
    <phoneticPr fontId="2" type="noConversion"/>
  </si>
  <si>
    <t>Hmean</t>
    <phoneticPr fontId="2" type="noConversion"/>
  </si>
  <si>
    <t>DHmean</t>
    <phoneticPr fontId="2" type="noConversion"/>
  </si>
  <si>
    <t>log(Hn/(Tm*Sn))</t>
    <phoneticPr fontId="2" type="noConversion"/>
  </si>
  <si>
    <r>
      <t>Dele</t>
    </r>
    <r>
      <rPr>
        <vertAlign val="subscript"/>
        <sz val="11"/>
        <color theme="1"/>
        <rFont val="等线"/>
        <family val="2"/>
        <charset val="134"/>
      </rPr>
      <t>PBS</t>
    </r>
    <phoneticPr fontId="2" type="noConversion"/>
  </si>
  <si>
    <t>DVECmean</t>
    <phoneticPr fontId="2" type="noConversion"/>
  </si>
  <si>
    <r>
      <t>DEle_neg</t>
    </r>
    <r>
      <rPr>
        <vertAlign val="subscript"/>
        <sz val="11"/>
        <color theme="1"/>
        <rFont val="等线"/>
        <family val="2"/>
        <charset val="134"/>
      </rPr>
      <t>mean</t>
    </r>
    <phoneticPr fontId="2" type="noConversion"/>
  </si>
  <si>
    <t>δ</t>
    <phoneticPr fontId="2" type="noConversion"/>
  </si>
  <si>
    <t>1 1 1 1 1</t>
    <phoneticPr fontId="2" type="noConversion"/>
  </si>
  <si>
    <t>1 1 1 1 1</t>
    <phoneticPr fontId="2" type="noConversion"/>
  </si>
  <si>
    <t>Ti9Hf39Zr4Ni30Cu9Co9</t>
    <phoneticPr fontId="2" type="noConversion"/>
  </si>
  <si>
    <t>Co5Ni95</t>
  </si>
  <si>
    <t>Co Ni</t>
    <phoneticPr fontId="2" type="noConversion"/>
  </si>
  <si>
    <t>Co10Ni90</t>
  </si>
  <si>
    <t>Co20Ni80</t>
  </si>
  <si>
    <t>Co30Ni70</t>
  </si>
  <si>
    <t>Co40Ni60</t>
  </si>
  <si>
    <t>Co1Ni1</t>
  </si>
  <si>
    <t>Co60Ni40</t>
  </si>
  <si>
    <t>Co70Ni30</t>
  </si>
  <si>
    <t>Co80Ni20</t>
  </si>
  <si>
    <t>Co90Ni10</t>
  </si>
  <si>
    <t>Co95Ni5</t>
  </si>
  <si>
    <t>Ti90Zr5Hf5</t>
  </si>
  <si>
    <t>Ti Zr Hf</t>
    <phoneticPr fontId="2" type="noConversion"/>
  </si>
  <si>
    <t>Ti80Zr10Hf10</t>
  </si>
  <si>
    <t>Ti70Zr20Hf10</t>
  </si>
  <si>
    <t>Ti70Zr10Hf20</t>
  </si>
  <si>
    <t>70 10 20</t>
    <phoneticPr fontId="2" type="noConversion"/>
  </si>
  <si>
    <t>Ti60Zr20Hf20</t>
  </si>
  <si>
    <t>60 20 20</t>
    <phoneticPr fontId="2" type="noConversion"/>
  </si>
  <si>
    <t>Ti50Zr30Hf20</t>
  </si>
  <si>
    <t>Ti50Zr20Hf30</t>
  </si>
  <si>
    <t>Ti40Zr30Hf30</t>
  </si>
  <si>
    <t>Ti30Zr40Hf30</t>
  </si>
  <si>
    <t>Ti30Zr30Hf40</t>
  </si>
  <si>
    <t>Ti5Zr90Hf5</t>
  </si>
  <si>
    <t>Ti10Zr80Hf10</t>
  </si>
  <si>
    <t>Ti20Zr70Hf10</t>
  </si>
  <si>
    <t>Ti10Zr70Hf20</t>
  </si>
  <si>
    <t>Ti20Zr60Hf20</t>
  </si>
  <si>
    <t>Ti30Zr50Hf20</t>
  </si>
  <si>
    <t>30 50 20</t>
    <phoneticPr fontId="2" type="noConversion"/>
  </si>
  <si>
    <t>Ti20Zr50Hf30</t>
  </si>
  <si>
    <t>Ti5Zr5Hf90</t>
  </si>
  <si>
    <t>Ti10Zr10Hf80</t>
  </si>
  <si>
    <t>Ti20Zr10Hf70</t>
  </si>
  <si>
    <t>Ti10Zr20Hf70</t>
  </si>
  <si>
    <t>Ti20Zr20Hf60</t>
  </si>
  <si>
    <t>Ti30Zr20Hf50</t>
  </si>
  <si>
    <t>Ti20Zr30Hf50</t>
  </si>
  <si>
    <t>(CoNi)48Fe2(TiZrHf)50</t>
    <phoneticPr fontId="2" type="noConversion"/>
  </si>
  <si>
    <t>Co Ni Fe Ti Zr Hf</t>
    <phoneticPr fontId="2" type="noConversion"/>
  </si>
  <si>
    <t>24 24 2 16.66 16.66 16.67</t>
    <phoneticPr fontId="2" type="noConversion"/>
  </si>
  <si>
    <t>(CoNi)45Fe5(TiZrHf)50</t>
    <phoneticPr fontId="2" type="noConversion"/>
  </si>
  <si>
    <t>22.5 22.5 5 16.66 16.66 16.67</t>
    <phoneticPr fontId="2" type="noConversion"/>
  </si>
  <si>
    <t>(CoNi)40Fe10(TiZrHf)50</t>
    <phoneticPr fontId="2" type="noConversion"/>
  </si>
  <si>
    <t>20 20 10 16.66 16.66 16.67</t>
    <phoneticPr fontId="2" type="noConversion"/>
  </si>
  <si>
    <t>(CoNiFe)50(TiZrHf)50</t>
    <phoneticPr fontId="2" type="noConversion"/>
  </si>
  <si>
    <t>16.66 16.66 16.67 16.66 16.66 16.67</t>
    <phoneticPr fontId="2" type="noConversion"/>
  </si>
  <si>
    <t>(CoNi)30Fe20(TiZrHf)50</t>
    <phoneticPr fontId="2" type="noConversion"/>
  </si>
  <si>
    <t>15 15 20 16.66 16.66 16.67</t>
    <phoneticPr fontId="2" type="noConversion"/>
  </si>
  <si>
    <t>δmean</t>
    <phoneticPr fontId="2" type="noConversion"/>
  </si>
  <si>
    <t>DelePBS</t>
    <phoneticPr fontId="2" type="noConversion"/>
  </si>
  <si>
    <t>log(HPBS/(Tm*ΔSPBS))</t>
  </si>
  <si>
    <t>DVECmean</t>
    <phoneticPr fontId="2" type="noConversion"/>
  </si>
  <si>
    <t>DEle_negmean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</si>
</sst>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vertAlign val="subscript"/>
      <sz val="11"/>
      <color theme="1"/>
      <name val="Arial"/>
      <family val="2"/>
    </font>
    <font>
      <vertAlign val="subscript"/>
      <sz val="11"/>
      <color theme="1"/>
      <name val="等线"/>
      <family val="2"/>
      <charset val="134"/>
    </font>
    <font>
      <b/>
      <sz val="11"/>
      <color theme="1"/>
      <name val="Arial"/>
      <family val="2"/>
    </font>
    <font>
      <sz val="12"/>
      <color rgb="FF0A0A0C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5F11-5249-4E73-BF1D-FB0D9C7FE1C7}">
  <sheetPr codeName="Sheet1"/>
  <dimension ref="A1:AH860"/>
  <sheetViews>
    <sheetView tabSelected="1" topLeftCell="N1" workbookViewId="0">
      <selection activeCell="Y1" sqref="Y1:Y1048576"/>
    </sheetView>
  </sheetViews>
  <sheetFormatPr defaultColWidth="9" defaultRowHeight="14.25" x14ac:dyDescent="0.2"/>
  <cols>
    <col min="1" max="1" width="40" style="1" bestFit="1" customWidth="1"/>
    <col min="2" max="2" width="4.25" style="1" bestFit="1" customWidth="1"/>
    <col min="3" max="3" width="19.5" style="1" bestFit="1" customWidth="1"/>
    <col min="4" max="4" width="17.25" style="1" customWidth="1"/>
    <col min="5" max="17" width="9" style="1"/>
    <col min="18" max="18" width="16.25" style="1" bestFit="1" customWidth="1"/>
    <col min="19" max="19" width="23.25" style="1" customWidth="1"/>
    <col min="20" max="20" width="11.125" style="1" bestFit="1" customWidth="1"/>
    <col min="21" max="24" width="11.125" style="1" customWidth="1"/>
    <col min="25" max="25" width="5.875" style="1" bestFit="1" customWidth="1"/>
    <col min="26" max="26" width="10.375" style="1" bestFit="1" customWidth="1"/>
    <col min="27" max="27" width="3.5" style="1" bestFit="1" customWidth="1"/>
    <col min="28" max="16384" width="9" style="1"/>
  </cols>
  <sheetData>
    <row r="1" spans="1:34" ht="18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1428</v>
      </c>
      <c r="G1" s="1" t="s">
        <v>5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6</v>
      </c>
      <c r="M1" s="1" t="s">
        <v>7</v>
      </c>
      <c r="N1" s="1" t="s">
        <v>8</v>
      </c>
      <c r="O1" s="1" t="s">
        <v>1433</v>
      </c>
      <c r="P1" s="1" t="s">
        <v>1434</v>
      </c>
      <c r="Q1" s="1" t="s">
        <v>1435</v>
      </c>
      <c r="R1" s="1" t="s">
        <v>1495</v>
      </c>
      <c r="S1" s="1" t="s">
        <v>1496</v>
      </c>
      <c r="T1" s="1" t="s">
        <v>1498</v>
      </c>
      <c r="U1" s="1" t="s">
        <v>1497</v>
      </c>
      <c r="V1" s="1" t="s">
        <v>1499</v>
      </c>
      <c r="W1" s="1" t="s">
        <v>1436</v>
      </c>
      <c r="X1" s="1" t="s">
        <v>1440</v>
      </c>
      <c r="Y1" s="1" t="s">
        <v>12</v>
      </c>
      <c r="Z1" s="1" t="s">
        <v>13</v>
      </c>
      <c r="AA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</row>
    <row r="2" spans="1:34" x14ac:dyDescent="0.2">
      <c r="A2" s="1" t="s">
        <v>21</v>
      </c>
      <c r="B2" s="1">
        <f t="shared" ref="B2:B34" si="0">LEN(TRIM(C2))-LEN(SUBSTITUTE(TRIM(C2)," ",""))+1</f>
        <v>2</v>
      </c>
      <c r="C2" s="1" t="s">
        <v>22</v>
      </c>
      <c r="D2" s="1" t="s">
        <v>23</v>
      </c>
      <c r="E2" s="1">
        <v>1.3515000000000001</v>
      </c>
      <c r="F2" s="1">
        <v>8.1761006289308042</v>
      </c>
      <c r="G2" s="1">
        <v>1876</v>
      </c>
      <c r="H2" s="1">
        <v>0</v>
      </c>
      <c r="I2" s="1">
        <v>-17</v>
      </c>
      <c r="J2" s="1">
        <v>0</v>
      </c>
      <c r="K2" s="1">
        <v>0</v>
      </c>
      <c r="L2" s="1">
        <v>1.6850000000000001</v>
      </c>
      <c r="M2" s="1">
        <v>0.14500000000000002</v>
      </c>
      <c r="N2" s="1">
        <v>6</v>
      </c>
      <c r="O2" s="1">
        <v>0.33333333333333331</v>
      </c>
      <c r="P2" s="1">
        <v>0</v>
      </c>
      <c r="Q2" s="1">
        <v>0</v>
      </c>
      <c r="R2" s="1">
        <v>0</v>
      </c>
      <c r="S2" s="1">
        <v>8.6053412462907986E-2</v>
      </c>
      <c r="T2" s="1">
        <v>0</v>
      </c>
      <c r="U2" s="1">
        <v>0</v>
      </c>
      <c r="V2" s="1">
        <v>0</v>
      </c>
      <c r="W2" s="1">
        <v>-1</v>
      </c>
      <c r="X2" s="1">
        <v>8.1761006289308047E-2</v>
      </c>
      <c r="Y2" s="1">
        <v>1</v>
      </c>
      <c r="Z2" s="1">
        <v>0</v>
      </c>
      <c r="AA2" s="1">
        <v>0</v>
      </c>
      <c r="AB2" s="1" t="s">
        <v>12</v>
      </c>
      <c r="AC2" s="1">
        <f>SUM(Y2:Y12)</f>
        <v>11</v>
      </c>
      <c r="AD2" s="1">
        <f>SUM(Y157:Y201)</f>
        <v>45</v>
      </c>
      <c r="AE2" s="1">
        <f>SUM(Y707:Y714)</f>
        <v>8</v>
      </c>
      <c r="AF2" s="1">
        <f>SUM(Y812:Y815)</f>
        <v>4</v>
      </c>
      <c r="AG2" s="1">
        <f>SUM(Y839:Y847)</f>
        <v>9</v>
      </c>
      <c r="AH2" s="1">
        <f>SUM(Y859:Y860)</f>
        <v>2</v>
      </c>
    </row>
    <row r="3" spans="1:34" x14ac:dyDescent="0.2">
      <c r="A3" s="1" t="s">
        <v>24</v>
      </c>
      <c r="B3" s="1">
        <f t="shared" si="0"/>
        <v>2</v>
      </c>
      <c r="C3" s="1" t="s">
        <v>25</v>
      </c>
      <c r="D3" s="1" t="s">
        <v>23</v>
      </c>
      <c r="E3" s="1">
        <v>1.4220000000000002</v>
      </c>
      <c r="F3" s="1">
        <v>12.728551336146266</v>
      </c>
      <c r="G3" s="1">
        <v>1969.5</v>
      </c>
      <c r="H3" s="1">
        <v>0</v>
      </c>
      <c r="I3" s="1">
        <v>-25</v>
      </c>
      <c r="J3" s="1">
        <v>0</v>
      </c>
      <c r="K3" s="1">
        <v>0</v>
      </c>
      <c r="L3" s="1">
        <v>1.58</v>
      </c>
      <c r="M3" s="1">
        <v>0.25</v>
      </c>
      <c r="N3" s="1">
        <v>6</v>
      </c>
      <c r="O3" s="1">
        <v>0.33333333333333331</v>
      </c>
      <c r="P3" s="1">
        <v>0</v>
      </c>
      <c r="Q3" s="1">
        <v>0</v>
      </c>
      <c r="R3" s="1">
        <v>0</v>
      </c>
      <c r="S3" s="1">
        <v>0.15822784810126578</v>
      </c>
      <c r="T3" s="1">
        <v>0</v>
      </c>
      <c r="U3" s="1">
        <v>0</v>
      </c>
      <c r="V3" s="1">
        <v>0</v>
      </c>
      <c r="W3" s="1">
        <v>-1</v>
      </c>
      <c r="X3" s="1">
        <v>0.12728551336146265</v>
      </c>
      <c r="Y3" s="1">
        <v>1</v>
      </c>
      <c r="Z3" s="1">
        <v>0</v>
      </c>
      <c r="AA3" s="1">
        <v>0</v>
      </c>
      <c r="AB3" s="1" t="s">
        <v>13</v>
      </c>
      <c r="AC3" s="1">
        <f>SUM(Z13:Z42)</f>
        <v>30</v>
      </c>
      <c r="AD3" s="1">
        <f>SUM(Z202:Z432)</f>
        <v>231</v>
      </c>
      <c r="AE3" s="1">
        <f>SUM(Z715:Z766)</f>
        <v>52</v>
      </c>
      <c r="AF3" s="1">
        <f>SUM(Z816:Z823)</f>
        <v>8</v>
      </c>
      <c r="AG3" s="1">
        <f>SUM(Z848:Z855)</f>
        <v>8</v>
      </c>
    </row>
    <row r="4" spans="1:34" x14ac:dyDescent="0.2">
      <c r="A4" s="1" t="s">
        <v>26</v>
      </c>
      <c r="B4" s="1">
        <f t="shared" si="0"/>
        <v>2</v>
      </c>
      <c r="C4" s="1" t="s">
        <v>27</v>
      </c>
      <c r="D4" s="1" t="s">
        <v>28</v>
      </c>
      <c r="E4" s="1">
        <v>1.4095</v>
      </c>
      <c r="F4" s="1">
        <v>11.954593827598437</v>
      </c>
      <c r="G4" s="1">
        <v>2158.5</v>
      </c>
      <c r="H4" s="1">
        <v>0</v>
      </c>
      <c r="I4" s="1">
        <v>-21</v>
      </c>
      <c r="J4" s="1">
        <v>0</v>
      </c>
      <c r="K4" s="1">
        <v>0</v>
      </c>
      <c r="L4" s="1">
        <v>1.5649999999999999</v>
      </c>
      <c r="M4" s="1">
        <v>0.26500000000000001</v>
      </c>
      <c r="N4" s="1">
        <v>6</v>
      </c>
      <c r="O4" s="1">
        <v>0.33333333333333331</v>
      </c>
      <c r="P4" s="1">
        <v>0</v>
      </c>
      <c r="Q4" s="1">
        <v>0</v>
      </c>
      <c r="R4" s="1">
        <v>0</v>
      </c>
      <c r="S4" s="1">
        <v>0.16932907348242815</v>
      </c>
      <c r="T4" s="1">
        <v>0</v>
      </c>
      <c r="U4" s="1">
        <v>0</v>
      </c>
      <c r="V4" s="1">
        <v>0</v>
      </c>
      <c r="W4" s="1">
        <v>-1</v>
      </c>
      <c r="X4" s="1">
        <v>0.11954593827598436</v>
      </c>
      <c r="Y4" s="1">
        <v>1</v>
      </c>
      <c r="Z4" s="1">
        <v>0</v>
      </c>
      <c r="AA4" s="1">
        <v>0</v>
      </c>
      <c r="AB4" s="1" t="s">
        <v>14</v>
      </c>
      <c r="AC4" s="1">
        <f>SUM(AA43:AA156)</f>
        <v>114</v>
      </c>
      <c r="AD4" s="1">
        <f>SUM(AA433:AA706)</f>
        <v>274</v>
      </c>
      <c r="AE4" s="1">
        <f>SUM(AA767:AA811)</f>
        <v>45</v>
      </c>
      <c r="AF4" s="1">
        <f>SUM(AA824:AA838)</f>
        <v>15</v>
      </c>
      <c r="AG4" s="1">
        <f>SUM(AA856:AA858)</f>
        <v>3</v>
      </c>
    </row>
    <row r="5" spans="1:34" x14ac:dyDescent="0.2">
      <c r="A5" s="1" t="s">
        <v>29</v>
      </c>
      <c r="B5" s="1">
        <f t="shared" si="0"/>
        <v>2</v>
      </c>
      <c r="C5" s="1" t="s">
        <v>30</v>
      </c>
      <c r="D5" s="1" t="s">
        <v>31</v>
      </c>
      <c r="E5" s="1">
        <v>1.3522799999999999</v>
      </c>
      <c r="F5" s="1">
        <v>7.4895731653207953</v>
      </c>
      <c r="G5" s="1">
        <v>1851.04</v>
      </c>
      <c r="H5" s="1">
        <v>8.7640992203319307E-3</v>
      </c>
      <c r="I5" s="1">
        <v>-26.88</v>
      </c>
      <c r="J5" s="1">
        <v>2.7434285119171604</v>
      </c>
      <c r="K5" s="1">
        <v>0.69818266913669347</v>
      </c>
      <c r="L5" s="1">
        <v>1.7168000000000001</v>
      </c>
      <c r="M5" s="1">
        <v>0.16986394555643636</v>
      </c>
      <c r="N5" s="1">
        <v>6.6</v>
      </c>
      <c r="O5" s="1">
        <v>0.36363636363636365</v>
      </c>
      <c r="P5" s="1">
        <v>-2.1504000000000016</v>
      </c>
      <c r="Q5" s="1">
        <v>2.3220378924866845</v>
      </c>
      <c r="R5" s="1">
        <v>1.4222800179621093</v>
      </c>
      <c r="S5" s="1">
        <v>9.5060577819198466E-2</v>
      </c>
      <c r="T5" s="1">
        <v>0.48989794855663582</v>
      </c>
      <c r="U5" s="1">
        <v>-4.695898347465241E-2</v>
      </c>
      <c r="V5" s="1">
        <v>3.3313060501851219E-2</v>
      </c>
      <c r="W5" s="1">
        <v>-0.74366041404089145</v>
      </c>
      <c r="X5" s="1">
        <v>7.7953949043811172E-2</v>
      </c>
      <c r="Y5" s="1">
        <v>1</v>
      </c>
      <c r="Z5" s="1">
        <v>0</v>
      </c>
      <c r="AA5" s="1">
        <v>0</v>
      </c>
      <c r="AB5" s="1" t="s">
        <v>12</v>
      </c>
      <c r="AC5" s="1">
        <f>SUM(AC2:AH2)</f>
        <v>79</v>
      </c>
      <c r="AD5" s="1">
        <f>SUM(AC2:AF2)</f>
        <v>68</v>
      </c>
    </row>
    <row r="6" spans="1:34" x14ac:dyDescent="0.2">
      <c r="A6" s="1" t="s">
        <v>32</v>
      </c>
      <c r="B6" s="1">
        <f t="shared" si="0"/>
        <v>2</v>
      </c>
      <c r="C6" s="1" t="s">
        <v>30</v>
      </c>
      <c r="D6" s="1" t="s">
        <v>23</v>
      </c>
      <c r="E6" s="1">
        <v>1.3565</v>
      </c>
      <c r="F6" s="1">
        <v>7.777368227054926</v>
      </c>
      <c r="G6" s="1">
        <v>1854.5</v>
      </c>
      <c r="H6" s="1">
        <v>0</v>
      </c>
      <c r="I6" s="1">
        <v>-28</v>
      </c>
      <c r="J6" s="1">
        <v>0</v>
      </c>
      <c r="K6" s="1">
        <v>0</v>
      </c>
      <c r="L6" s="1">
        <v>1.71</v>
      </c>
      <c r="M6" s="1">
        <v>0.16999999999999993</v>
      </c>
      <c r="N6" s="1">
        <v>6.5</v>
      </c>
      <c r="O6" s="1">
        <v>0.38461538461538458</v>
      </c>
      <c r="P6" s="1">
        <v>0</v>
      </c>
      <c r="Q6" s="1">
        <v>0</v>
      </c>
      <c r="R6" s="1">
        <v>0</v>
      </c>
      <c r="S6" s="1">
        <v>9.9415204678362512E-2</v>
      </c>
      <c r="T6" s="1">
        <v>0</v>
      </c>
      <c r="U6" s="1">
        <v>0</v>
      </c>
      <c r="V6" s="1">
        <v>0</v>
      </c>
      <c r="W6" s="1">
        <v>-1</v>
      </c>
      <c r="X6" s="1">
        <v>7.777368227054926E-2</v>
      </c>
      <c r="Y6" s="1">
        <v>1</v>
      </c>
      <c r="Z6" s="1">
        <v>0</v>
      </c>
      <c r="AA6" s="1">
        <v>0</v>
      </c>
      <c r="AB6" s="1" t="s">
        <v>13</v>
      </c>
      <c r="AC6" s="1">
        <f>SUM(AC3:AH3)</f>
        <v>329</v>
      </c>
      <c r="AD6" s="1">
        <f>SUM(AC3:AF3)</f>
        <v>321</v>
      </c>
    </row>
    <row r="7" spans="1:34" x14ac:dyDescent="0.2">
      <c r="A7" s="1" t="s">
        <v>33</v>
      </c>
      <c r="B7" s="1">
        <f t="shared" si="0"/>
        <v>2</v>
      </c>
      <c r="C7" s="1" t="s">
        <v>34</v>
      </c>
      <c r="D7" s="1" t="s">
        <v>23</v>
      </c>
      <c r="E7" s="1">
        <v>1.427</v>
      </c>
      <c r="F7" s="1">
        <v>12.333566923615985</v>
      </c>
      <c r="G7" s="1">
        <v>1948</v>
      </c>
      <c r="H7" s="1">
        <v>0</v>
      </c>
      <c r="I7" s="1">
        <v>-41</v>
      </c>
      <c r="J7" s="1">
        <v>0</v>
      </c>
      <c r="K7" s="1">
        <v>0</v>
      </c>
      <c r="L7" s="1">
        <v>1.605</v>
      </c>
      <c r="M7" s="1">
        <v>0.27499999999999991</v>
      </c>
      <c r="N7" s="1">
        <v>6.5</v>
      </c>
      <c r="O7" s="1">
        <v>0.38461538461538458</v>
      </c>
      <c r="P7" s="1">
        <v>0</v>
      </c>
      <c r="Q7" s="1">
        <v>0</v>
      </c>
      <c r="R7" s="1">
        <v>0</v>
      </c>
      <c r="S7" s="1">
        <v>0.17133956386292826</v>
      </c>
      <c r="T7" s="1">
        <v>0</v>
      </c>
      <c r="U7" s="1">
        <v>0</v>
      </c>
      <c r="V7" s="1">
        <v>0</v>
      </c>
      <c r="W7" s="1">
        <v>-1</v>
      </c>
      <c r="X7" s="1">
        <v>0.12333566923615985</v>
      </c>
      <c r="Y7" s="1">
        <v>1</v>
      </c>
      <c r="Z7" s="1">
        <v>0</v>
      </c>
      <c r="AA7" s="1">
        <v>0</v>
      </c>
      <c r="AB7" s="1" t="s">
        <v>14</v>
      </c>
      <c r="AC7" s="1">
        <f>SUM(AC4:AH4)</f>
        <v>451</v>
      </c>
      <c r="AD7" s="1">
        <f>SUM(AC4:AF4)</f>
        <v>448</v>
      </c>
    </row>
    <row r="8" spans="1:34" x14ac:dyDescent="0.2">
      <c r="A8" s="1" t="s">
        <v>35</v>
      </c>
      <c r="B8" s="1">
        <f t="shared" si="0"/>
        <v>2</v>
      </c>
      <c r="C8" s="1" t="s">
        <v>36</v>
      </c>
      <c r="D8" s="1" t="s">
        <v>23</v>
      </c>
      <c r="E8" s="1">
        <v>1.4144999999999999</v>
      </c>
      <c r="F8" s="1">
        <v>11.558854718981982</v>
      </c>
      <c r="G8" s="1">
        <v>2137</v>
      </c>
      <c r="H8" s="1">
        <v>0</v>
      </c>
      <c r="I8" s="1">
        <v>-35</v>
      </c>
      <c r="J8" s="1">
        <v>0</v>
      </c>
      <c r="K8" s="1">
        <v>0</v>
      </c>
      <c r="L8" s="1">
        <v>1.5899999999999999</v>
      </c>
      <c r="M8" s="1">
        <v>0.28999999999999992</v>
      </c>
      <c r="N8" s="1">
        <v>6.5</v>
      </c>
      <c r="O8" s="1">
        <v>0.38461538461538458</v>
      </c>
      <c r="P8" s="1">
        <v>0</v>
      </c>
      <c r="Q8" s="1">
        <v>0</v>
      </c>
      <c r="R8" s="1">
        <v>0</v>
      </c>
      <c r="S8" s="1">
        <v>0.18238993710691814</v>
      </c>
      <c r="T8" s="1">
        <v>0</v>
      </c>
      <c r="U8" s="1">
        <v>0</v>
      </c>
      <c r="V8" s="1">
        <v>0</v>
      </c>
      <c r="W8" s="1">
        <v>-1</v>
      </c>
      <c r="X8" s="1">
        <v>0.11558854718981981</v>
      </c>
      <c r="Y8" s="1">
        <v>1</v>
      </c>
      <c r="Z8" s="1">
        <v>0</v>
      </c>
      <c r="AA8" s="1">
        <v>0</v>
      </c>
      <c r="AC8" s="1">
        <f>SUM(AC5:AC7)</f>
        <v>859</v>
      </c>
      <c r="AD8" s="1">
        <f>SUM(AD5:AD7)</f>
        <v>837</v>
      </c>
    </row>
    <row r="9" spans="1:34" x14ac:dyDescent="0.2">
      <c r="A9" s="1" t="s">
        <v>37</v>
      </c>
      <c r="B9" s="1">
        <f t="shared" si="0"/>
        <v>2</v>
      </c>
      <c r="C9" s="1" t="s">
        <v>38</v>
      </c>
      <c r="D9" s="1" t="s">
        <v>23</v>
      </c>
      <c r="E9" s="1">
        <v>1.3540000000000001</v>
      </c>
      <c r="F9" s="1">
        <v>7.9763663220088539</v>
      </c>
      <c r="G9" s="1">
        <v>1834.5</v>
      </c>
      <c r="H9" s="1">
        <v>0</v>
      </c>
      <c r="I9" s="1">
        <v>-35</v>
      </c>
      <c r="J9" s="1">
        <v>0</v>
      </c>
      <c r="K9" s="1">
        <v>0</v>
      </c>
      <c r="L9" s="1">
        <v>1.7250000000000001</v>
      </c>
      <c r="M9" s="1">
        <v>0.18499999999999994</v>
      </c>
      <c r="N9" s="1">
        <v>7</v>
      </c>
      <c r="O9" s="1">
        <v>0.4285714285714286</v>
      </c>
      <c r="P9" s="1">
        <v>0</v>
      </c>
      <c r="Q9" s="1">
        <v>0</v>
      </c>
      <c r="R9" s="1">
        <v>0</v>
      </c>
      <c r="S9" s="1">
        <v>0.10724637681159416</v>
      </c>
      <c r="T9" s="1">
        <v>0</v>
      </c>
      <c r="U9" s="1">
        <v>0</v>
      </c>
      <c r="V9" s="1">
        <v>0</v>
      </c>
      <c r="W9" s="1">
        <v>-1</v>
      </c>
      <c r="X9" s="1">
        <v>7.9763663220088543E-2</v>
      </c>
      <c r="Y9" s="1">
        <v>1</v>
      </c>
      <c r="Z9" s="1">
        <v>0</v>
      </c>
      <c r="AA9" s="1">
        <v>0</v>
      </c>
    </row>
    <row r="10" spans="1:34" x14ac:dyDescent="0.2">
      <c r="A10" s="1" t="s">
        <v>39</v>
      </c>
      <c r="B10" s="1">
        <f t="shared" si="0"/>
        <v>2</v>
      </c>
      <c r="C10" s="1" t="s">
        <v>40</v>
      </c>
      <c r="D10" s="1" t="s">
        <v>23</v>
      </c>
      <c r="E10" s="1">
        <v>1.4245000000000001</v>
      </c>
      <c r="F10" s="1">
        <v>12.530712530712529</v>
      </c>
      <c r="G10" s="1">
        <v>1928</v>
      </c>
      <c r="H10" s="1">
        <v>0</v>
      </c>
      <c r="I10" s="1">
        <v>-49</v>
      </c>
      <c r="J10" s="1">
        <v>0</v>
      </c>
      <c r="K10" s="1">
        <v>0</v>
      </c>
      <c r="L10" s="1">
        <v>1.62</v>
      </c>
      <c r="M10" s="1">
        <v>0.28999999999999992</v>
      </c>
      <c r="N10" s="1">
        <v>7</v>
      </c>
      <c r="O10" s="1">
        <v>0.4285714285714286</v>
      </c>
      <c r="P10" s="1">
        <v>0</v>
      </c>
      <c r="Q10" s="1">
        <v>0</v>
      </c>
      <c r="R10" s="1">
        <v>0</v>
      </c>
      <c r="S10" s="1">
        <v>0.17901234567901231</v>
      </c>
      <c r="T10" s="1">
        <v>0</v>
      </c>
      <c r="U10" s="1">
        <v>0</v>
      </c>
      <c r="V10" s="1">
        <v>0</v>
      </c>
      <c r="W10" s="1">
        <v>-1</v>
      </c>
      <c r="X10" s="1">
        <v>0.12530712530712529</v>
      </c>
      <c r="Y10" s="1">
        <v>1</v>
      </c>
      <c r="Z10" s="1">
        <v>0</v>
      </c>
      <c r="AA10" s="1">
        <v>0</v>
      </c>
    </row>
    <row r="11" spans="1:34" x14ac:dyDescent="0.2">
      <c r="A11" s="1" t="s">
        <v>41</v>
      </c>
      <c r="B11" s="1">
        <f t="shared" si="0"/>
        <v>2</v>
      </c>
      <c r="C11" s="1" t="s">
        <v>42</v>
      </c>
      <c r="D11" s="1" t="s">
        <v>23</v>
      </c>
      <c r="E11" s="1">
        <v>1.4119999999999999</v>
      </c>
      <c r="F11" s="1">
        <v>11.756373937677051</v>
      </c>
      <c r="G11" s="1">
        <v>2117</v>
      </c>
      <c r="H11" s="1">
        <v>0</v>
      </c>
      <c r="I11" s="1">
        <v>-42</v>
      </c>
      <c r="J11" s="1">
        <v>0</v>
      </c>
      <c r="K11" s="1">
        <v>0</v>
      </c>
      <c r="L11" s="1">
        <v>1.605</v>
      </c>
      <c r="M11" s="1">
        <v>0.30499999999999994</v>
      </c>
      <c r="N11" s="1">
        <v>7</v>
      </c>
      <c r="O11" s="1">
        <v>0.4285714285714286</v>
      </c>
      <c r="P11" s="1">
        <v>0</v>
      </c>
      <c r="Q11" s="1">
        <v>0</v>
      </c>
      <c r="R11" s="1">
        <v>0</v>
      </c>
      <c r="S11" s="1">
        <v>0.19003115264797499</v>
      </c>
      <c r="T11" s="1">
        <v>0</v>
      </c>
      <c r="U11" s="1">
        <v>0</v>
      </c>
      <c r="V11" s="1">
        <v>0</v>
      </c>
      <c r="W11" s="1">
        <v>-1</v>
      </c>
      <c r="X11" s="1">
        <v>0.1175637393767705</v>
      </c>
      <c r="Y11" s="1">
        <v>1</v>
      </c>
      <c r="Z11" s="1">
        <v>0</v>
      </c>
      <c r="AA11" s="1">
        <v>0</v>
      </c>
    </row>
    <row r="12" spans="1:34" x14ac:dyDescent="0.2">
      <c r="A12" s="1" t="s">
        <v>48</v>
      </c>
      <c r="B12" s="1">
        <f t="shared" si="0"/>
        <v>2</v>
      </c>
      <c r="C12" s="1" t="s">
        <v>46</v>
      </c>
      <c r="D12" s="1" t="s">
        <v>28</v>
      </c>
      <c r="E12" s="1">
        <v>1.246</v>
      </c>
      <c r="F12" s="1">
        <v>0.4012841091492636</v>
      </c>
      <c r="G12" s="1">
        <v>1789.5</v>
      </c>
      <c r="H12" s="1">
        <v>0</v>
      </c>
      <c r="I12" s="1">
        <v>-1</v>
      </c>
      <c r="J12" s="1">
        <v>0</v>
      </c>
      <c r="K12" s="1">
        <v>0</v>
      </c>
      <c r="L12" s="1">
        <v>1.855</v>
      </c>
      <c r="M12" s="1">
        <v>2.4999999999999911E-2</v>
      </c>
      <c r="N12" s="1">
        <v>8.5</v>
      </c>
      <c r="O12" s="1">
        <v>5.8823529411764719E-2</v>
      </c>
      <c r="P12" s="1">
        <v>0</v>
      </c>
      <c r="Q12" s="1">
        <v>0</v>
      </c>
      <c r="R12" s="1">
        <v>0</v>
      </c>
      <c r="S12" s="1">
        <v>1.3477088948786964E-2</v>
      </c>
      <c r="T12" s="1">
        <v>0</v>
      </c>
      <c r="U12" s="1">
        <v>0</v>
      </c>
      <c r="V12" s="1">
        <v>0</v>
      </c>
      <c r="W12" s="1">
        <v>-1</v>
      </c>
      <c r="X12" s="1">
        <v>4.012841091492636E-3</v>
      </c>
      <c r="Y12" s="1">
        <v>1</v>
      </c>
      <c r="Z12" s="1">
        <v>0</v>
      </c>
      <c r="AA12" s="1">
        <v>0</v>
      </c>
    </row>
    <row r="13" spans="1:34" x14ac:dyDescent="0.2">
      <c r="A13" s="1" t="s">
        <v>51</v>
      </c>
      <c r="B13" s="1">
        <f t="shared" si="0"/>
        <v>2</v>
      </c>
      <c r="C13" s="1" t="s">
        <v>52</v>
      </c>
      <c r="D13" s="1" t="s">
        <v>53</v>
      </c>
      <c r="E13" s="1">
        <v>1.4535</v>
      </c>
      <c r="F13" s="1">
        <v>10.285517715858255</v>
      </c>
      <c r="G13" s="1">
        <v>1773.6942000000001</v>
      </c>
      <c r="H13" s="1">
        <v>7.3608520724878043E-2</v>
      </c>
      <c r="I13" s="1">
        <v>-21.16</v>
      </c>
      <c r="J13" s="1">
        <v>3.1198717922376238</v>
      </c>
      <c r="K13" s="1">
        <v>1.1589087603279915</v>
      </c>
      <c r="L13" s="1">
        <v>1.5922000000000001</v>
      </c>
      <c r="M13" s="1">
        <v>0.28408653611179807</v>
      </c>
      <c r="N13" s="1">
        <v>7.2200000000000006</v>
      </c>
      <c r="O13" s="1">
        <v>0.44598337950138506</v>
      </c>
      <c r="P13" s="1">
        <v>-3.3856000000000006</v>
      </c>
      <c r="Q13" s="1">
        <v>2.2013815366028671</v>
      </c>
      <c r="R13" s="1">
        <v>3.3807626449627466</v>
      </c>
      <c r="S13" s="1">
        <v>0.1646778042959427</v>
      </c>
      <c r="T13" s="1">
        <v>0.94952619763753765</v>
      </c>
      <c r="U13" s="1">
        <v>-9.2709694861449143E-2</v>
      </c>
      <c r="V13" s="1">
        <v>7.7318561807628042E-2</v>
      </c>
      <c r="W13" s="1">
        <v>-0.69799825959063722</v>
      </c>
      <c r="X13" s="1">
        <v>0.11144077421871505</v>
      </c>
      <c r="Y13" s="1">
        <v>0</v>
      </c>
      <c r="Z13" s="1">
        <v>1</v>
      </c>
      <c r="AA13" s="1">
        <v>0</v>
      </c>
    </row>
    <row r="14" spans="1:34" x14ac:dyDescent="0.2">
      <c r="A14" s="1" t="s">
        <v>54</v>
      </c>
      <c r="B14" s="1">
        <f t="shared" si="0"/>
        <v>2</v>
      </c>
      <c r="C14" s="1" t="s">
        <v>52</v>
      </c>
      <c r="D14" s="1" t="s">
        <v>55</v>
      </c>
      <c r="E14" s="1">
        <v>1.3933749999999998</v>
      </c>
      <c r="F14" s="1">
        <v>8.2802547770700627</v>
      </c>
      <c r="G14" s="1">
        <v>1631.20165</v>
      </c>
      <c r="H14" s="1">
        <v>9.1750245428289343E-2</v>
      </c>
      <c r="I14" s="1">
        <v>-16.329999999999998</v>
      </c>
      <c r="J14" s="1">
        <v>5.2182636000876768</v>
      </c>
      <c r="K14" s="1">
        <v>2.5032838276874565</v>
      </c>
      <c r="L14" s="1">
        <v>1.6976500000000001</v>
      </c>
      <c r="M14" s="1">
        <v>0.27275259393816947</v>
      </c>
      <c r="N14" s="1">
        <v>8.5150000000000006</v>
      </c>
      <c r="O14" s="1">
        <v>0.29183793305930711</v>
      </c>
      <c r="P14" s="1">
        <v>-9.4714000000000009</v>
      </c>
      <c r="Q14" s="1">
        <v>0.92050169905546586</v>
      </c>
      <c r="R14" s="1">
        <v>4.8872466266445569</v>
      </c>
      <c r="S14" s="1">
        <v>0.11919418019026295</v>
      </c>
      <c r="T14" s="1">
        <v>1.5881671826353798</v>
      </c>
      <c r="U14" s="1">
        <v>-0.22318571626197828</v>
      </c>
      <c r="V14" s="1">
        <v>0.12932218487173805</v>
      </c>
      <c r="W14" s="1">
        <v>-0.70386232167249219</v>
      </c>
      <c r="X14" s="1">
        <v>0.11161161200468399</v>
      </c>
      <c r="Y14" s="1">
        <v>0</v>
      </c>
      <c r="Z14" s="1">
        <v>1</v>
      </c>
      <c r="AA14" s="1">
        <v>0</v>
      </c>
    </row>
    <row r="15" spans="1:34" x14ac:dyDescent="0.2">
      <c r="A15" s="1" t="s">
        <v>56</v>
      </c>
      <c r="B15" s="1">
        <f t="shared" si="0"/>
        <v>2</v>
      </c>
      <c r="C15" s="1" t="s">
        <v>52</v>
      </c>
      <c r="D15" s="1" t="s">
        <v>57</v>
      </c>
      <c r="E15" s="1">
        <v>1.4405000000000001</v>
      </c>
      <c r="F15" s="1">
        <v>11.280805275945848</v>
      </c>
      <c r="G15" s="1">
        <v>1742.885</v>
      </c>
      <c r="H15" s="1">
        <v>0</v>
      </c>
      <c r="I15" s="1">
        <v>-23</v>
      </c>
      <c r="J15" s="1">
        <v>0</v>
      </c>
      <c r="K15" s="1">
        <v>0</v>
      </c>
      <c r="L15" s="1">
        <v>1.615</v>
      </c>
      <c r="M15" s="1">
        <v>0.28499999999999992</v>
      </c>
      <c r="N15" s="1">
        <v>7.5</v>
      </c>
      <c r="O15" s="1">
        <v>0.46666666666666662</v>
      </c>
      <c r="P15" s="1">
        <v>0</v>
      </c>
      <c r="Q15" s="1">
        <v>0</v>
      </c>
      <c r="R15" s="1">
        <v>0</v>
      </c>
      <c r="S15" s="1">
        <v>0.1764705882352941</v>
      </c>
      <c r="T15" s="1">
        <v>0</v>
      </c>
      <c r="U15" s="1">
        <v>0</v>
      </c>
      <c r="V15" s="1">
        <v>0</v>
      </c>
      <c r="W15" s="1">
        <v>-1</v>
      </c>
      <c r="X15" s="1">
        <v>0.11280805275945849</v>
      </c>
      <c r="Y15" s="1">
        <v>0</v>
      </c>
      <c r="Z15" s="1">
        <v>1</v>
      </c>
      <c r="AA15" s="1">
        <v>0</v>
      </c>
    </row>
    <row r="16" spans="1:34" ht="15" x14ac:dyDescent="0.2">
      <c r="A16" s="2" t="s">
        <v>61</v>
      </c>
      <c r="B16" s="1">
        <f t="shared" si="0"/>
        <v>2</v>
      </c>
      <c r="C16" s="1" t="str">
        <f t="shared" ref="C16:C17" si="1">_xlfn.CONCAT(MID(A16,1,2)," ",MID(A16,5,2))</f>
        <v>Co Hf</v>
      </c>
      <c r="D16" s="1" t="str">
        <f t="shared" ref="D16:D17" si="2">_xlfn.CONCAT(MID(A16,3,2)," ",MID(A16,7,2))</f>
        <v>75 25</v>
      </c>
      <c r="E16" s="1">
        <v>1.3327499999999999</v>
      </c>
      <c r="F16" s="1">
        <v>6.1339335959482266</v>
      </c>
      <c r="G16" s="1">
        <v>1952.5</v>
      </c>
      <c r="H16" s="1">
        <v>8.6335985025737028E-2</v>
      </c>
      <c r="I16" s="1">
        <v>-17.5</v>
      </c>
      <c r="J16" s="1">
        <v>8.75</v>
      </c>
      <c r="K16" s="1">
        <v>2.8815731608219894</v>
      </c>
      <c r="L16" s="1">
        <v>1.7349999999999999</v>
      </c>
      <c r="M16" s="1">
        <v>0.25114736709748714</v>
      </c>
      <c r="N16" s="1">
        <v>7.75</v>
      </c>
      <c r="O16" s="1">
        <v>0.16129032258064518</v>
      </c>
      <c r="P16" s="1">
        <v>-17.5</v>
      </c>
      <c r="Q16" s="1">
        <v>0</v>
      </c>
      <c r="R16" s="1">
        <v>5.7794273594909908</v>
      </c>
      <c r="S16" s="1">
        <v>8.3573487031700255E-2</v>
      </c>
      <c r="T16" s="1">
        <v>1.25</v>
      </c>
      <c r="U16" s="1">
        <v>-0.27876838891420835</v>
      </c>
      <c r="V16" s="1">
        <v>0.14499999999999996</v>
      </c>
      <c r="W16" s="1">
        <v>-0.65074856982063078</v>
      </c>
      <c r="X16" s="1">
        <v>0.10624284638436003</v>
      </c>
      <c r="Y16" s="1">
        <v>0</v>
      </c>
      <c r="Z16" s="1">
        <v>1</v>
      </c>
      <c r="AA16" s="1">
        <v>0</v>
      </c>
    </row>
    <row r="17" spans="1:27" ht="15" x14ac:dyDescent="0.2">
      <c r="A17" s="2" t="s">
        <v>62</v>
      </c>
      <c r="B17" s="1">
        <f t="shared" si="0"/>
        <v>2</v>
      </c>
      <c r="C17" s="1" t="str">
        <f t="shared" si="1"/>
        <v>Co Hf</v>
      </c>
      <c r="D17" s="1" t="str">
        <f t="shared" si="2"/>
        <v>35 65</v>
      </c>
      <c r="E17" s="1">
        <v>1.4635499999999999</v>
      </c>
      <c r="F17" s="1">
        <v>7.820026647535105</v>
      </c>
      <c r="G17" s="1">
        <v>2247.6999999999998</v>
      </c>
      <c r="H17" s="1">
        <v>8.499901635863602E-2</v>
      </c>
      <c r="I17" s="1">
        <v>-24.5</v>
      </c>
      <c r="J17" s="1">
        <v>8.0195074661727208</v>
      </c>
      <c r="K17" s="1">
        <v>2.5395042020998408</v>
      </c>
      <c r="L17" s="1">
        <v>1.5030000000000001</v>
      </c>
      <c r="M17" s="1">
        <v>0.27664236841091416</v>
      </c>
      <c r="N17" s="1">
        <v>5.75</v>
      </c>
      <c r="O17" s="1">
        <v>0.30434782608695654</v>
      </c>
      <c r="P17" s="1">
        <v>-14.700000000000001</v>
      </c>
      <c r="Q17" s="1">
        <v>1.2831211945876346</v>
      </c>
      <c r="R17" s="1">
        <v>5.5537108155457755</v>
      </c>
      <c r="S17" s="1">
        <v>0.13506320691949425</v>
      </c>
      <c r="T17" s="1">
        <v>1.1456439237389602</v>
      </c>
      <c r="U17" s="1">
        <v>-0.20943511557409974</v>
      </c>
      <c r="V17" s="1">
        <v>0.13289469515371932</v>
      </c>
      <c r="W17" s="1">
        <v>-0.6477058987588511</v>
      </c>
      <c r="X17" s="1">
        <v>0.10656899964584109</v>
      </c>
      <c r="Y17" s="1">
        <v>0</v>
      </c>
      <c r="Z17" s="1">
        <v>1</v>
      </c>
      <c r="AA17" s="1">
        <v>0</v>
      </c>
    </row>
    <row r="18" spans="1:27" ht="15" x14ac:dyDescent="0.2">
      <c r="A18" s="2" t="s">
        <v>63</v>
      </c>
      <c r="B18" s="1">
        <f t="shared" si="0"/>
        <v>2</v>
      </c>
      <c r="C18" s="1" t="str">
        <f>_xlfn.CONCAT(MID(A18,1,2)," ",MID(A18,5,2))</f>
        <v>Co Ti</v>
      </c>
      <c r="D18" s="1" t="str">
        <f>_xlfn.CONCAT(MID(A18,3,2)," ",MID(A18,7,2))</f>
        <v>75 25</v>
      </c>
      <c r="E18" s="1">
        <v>1.30375</v>
      </c>
      <c r="F18" s="1">
        <v>4.0460210930009621</v>
      </c>
      <c r="G18" s="1">
        <v>1811.25</v>
      </c>
      <c r="H18" s="1">
        <v>2.3321650040442177E-2</v>
      </c>
      <c r="I18" s="1">
        <v>-14</v>
      </c>
      <c r="J18" s="1">
        <v>7</v>
      </c>
      <c r="K18" s="1">
        <v>2.8815731608219894</v>
      </c>
      <c r="L18" s="1">
        <v>1.7949999999999999</v>
      </c>
      <c r="M18" s="1">
        <v>0.1472243186433545</v>
      </c>
      <c r="N18" s="1">
        <v>7.75</v>
      </c>
      <c r="O18" s="1">
        <v>0.16129032258064518</v>
      </c>
      <c r="P18" s="1">
        <v>-14</v>
      </c>
      <c r="Q18" s="1">
        <v>0</v>
      </c>
      <c r="R18" s="1">
        <v>3.888684113527463</v>
      </c>
      <c r="S18" s="1">
        <v>4.7353760445682402E-2</v>
      </c>
      <c r="T18" s="1">
        <v>1.25</v>
      </c>
      <c r="U18" s="1">
        <v>-0.31685501944620847</v>
      </c>
      <c r="V18" s="1">
        <v>8.4999999999999964E-2</v>
      </c>
      <c r="W18" s="1">
        <v>-0.66165931386856103</v>
      </c>
      <c r="X18" s="1">
        <v>7.007914101573029E-2</v>
      </c>
      <c r="Y18" s="1">
        <v>0</v>
      </c>
      <c r="Z18" s="1">
        <v>1</v>
      </c>
      <c r="AA18" s="1">
        <v>0</v>
      </c>
    </row>
    <row r="19" spans="1:27" ht="15" x14ac:dyDescent="0.2">
      <c r="A19" s="2" t="s">
        <v>64</v>
      </c>
      <c r="B19" s="1">
        <f t="shared" si="0"/>
        <v>2</v>
      </c>
      <c r="C19" s="1" t="str">
        <f>_xlfn.CONCAT(MID(A19,1,2)," ",MID(A19,5,2))</f>
        <v>Co Ti</v>
      </c>
      <c r="D19" s="1" t="str">
        <f>_xlfn.CONCAT(MID(A19,3,2)," ",MID(A19,7,2))</f>
        <v>35 65</v>
      </c>
      <c r="E19" s="1">
        <v>1.38815</v>
      </c>
      <c r="F19" s="1">
        <v>5.3200302560962474</v>
      </c>
      <c r="G19" s="1">
        <v>1880.45</v>
      </c>
      <c r="H19" s="1">
        <v>2.1781020804092537E-2</v>
      </c>
      <c r="I19" s="1">
        <v>-19.599999999999998</v>
      </c>
      <c r="J19" s="1">
        <v>6.4156059729381765</v>
      </c>
      <c r="K19" s="1">
        <v>2.5395042020998408</v>
      </c>
      <c r="L19" s="1">
        <v>1.659</v>
      </c>
      <c r="M19" s="1">
        <v>0.1621696642408807</v>
      </c>
      <c r="N19" s="1">
        <v>5.75</v>
      </c>
      <c r="O19" s="1">
        <v>0.30434782608695654</v>
      </c>
      <c r="P19" s="1">
        <v>-11.760000000000002</v>
      </c>
      <c r="Q19" s="1">
        <v>1.0264969556701076</v>
      </c>
      <c r="R19" s="1">
        <v>3.6784732239050517</v>
      </c>
      <c r="S19" s="1">
        <v>7.1729957805907185E-2</v>
      </c>
      <c r="T19" s="1">
        <v>1.1456439237389602</v>
      </c>
      <c r="U19" s="1">
        <v>-0.21804529878606849</v>
      </c>
      <c r="V19" s="1">
        <v>7.7903786814249254E-2</v>
      </c>
      <c r="W19" s="1">
        <v>-0.66572873937332278</v>
      </c>
      <c r="X19" s="1">
        <v>7.2499791628777718E-2</v>
      </c>
      <c r="Y19" s="1">
        <v>0</v>
      </c>
      <c r="Z19" s="1">
        <v>1</v>
      </c>
      <c r="AA19" s="1">
        <v>0</v>
      </c>
    </row>
    <row r="20" spans="1:27" ht="15" x14ac:dyDescent="0.2">
      <c r="A20" s="2" t="s">
        <v>65</v>
      </c>
      <c r="B20" s="1">
        <f t="shared" si="0"/>
        <v>2</v>
      </c>
      <c r="C20" s="1" t="str">
        <f t="shared" ref="C20:C34" si="3">_xlfn.CONCAT(MID(A20,1,2)," ",MID(A20,5,2))</f>
        <v>Co Zr</v>
      </c>
      <c r="D20" s="1" t="str">
        <f t="shared" ref="D20:D34" si="4">_xlfn.CONCAT(MID(A20,3,2)," ",MID(A20,7,2))</f>
        <v>75 25</v>
      </c>
      <c r="E20" s="1">
        <v>1.339</v>
      </c>
      <c r="F20" s="1">
        <v>6.5720687079910469</v>
      </c>
      <c r="G20" s="1">
        <v>1858</v>
      </c>
      <c r="H20" s="1">
        <v>4.62012320328542E-2</v>
      </c>
      <c r="I20" s="1">
        <v>-20.5</v>
      </c>
      <c r="J20" s="1">
        <v>10.25</v>
      </c>
      <c r="K20" s="1">
        <v>2.8815731608219894</v>
      </c>
      <c r="L20" s="1">
        <v>1.7424999999999999</v>
      </c>
      <c r="M20" s="1">
        <v>0.23815698604072055</v>
      </c>
      <c r="N20" s="1">
        <v>7.75</v>
      </c>
      <c r="O20" s="1">
        <v>0.16129032258064518</v>
      </c>
      <c r="P20" s="1">
        <v>-20.5</v>
      </c>
      <c r="Q20" s="1">
        <v>0</v>
      </c>
      <c r="R20" s="1">
        <v>6.1667834618079924</v>
      </c>
      <c r="S20" s="1">
        <v>7.8909612625537973E-2</v>
      </c>
      <c r="T20" s="1">
        <v>1.25</v>
      </c>
      <c r="U20" s="1">
        <v>-0.23203900800426147</v>
      </c>
      <c r="V20" s="1">
        <v>0.13749999999999996</v>
      </c>
      <c r="W20" s="1">
        <v>-0.62101002496251723</v>
      </c>
      <c r="X20" s="1">
        <v>0.11383156913074026</v>
      </c>
      <c r="Y20" s="1">
        <v>0</v>
      </c>
      <c r="Z20" s="1">
        <v>1</v>
      </c>
      <c r="AA20" s="1">
        <v>0</v>
      </c>
    </row>
    <row r="21" spans="1:27" ht="15" x14ac:dyDescent="0.2">
      <c r="A21" s="2" t="s">
        <v>66</v>
      </c>
      <c r="B21" s="1">
        <f t="shared" si="0"/>
        <v>2</v>
      </c>
      <c r="C21" s="1" t="str">
        <f t="shared" si="3"/>
        <v>Co Zr</v>
      </c>
      <c r="D21" s="1" t="str">
        <f t="shared" si="4"/>
        <v>35 65</v>
      </c>
      <c r="E21" s="1">
        <v>1.4797999999999998</v>
      </c>
      <c r="F21" s="1">
        <v>8.3254493850520479</v>
      </c>
      <c r="G21" s="1">
        <v>2002</v>
      </c>
      <c r="H21" s="1">
        <v>4.3969276390834276E-2</v>
      </c>
      <c r="I21" s="1">
        <v>-28.7</v>
      </c>
      <c r="J21" s="1">
        <v>9.3942801746594728</v>
      </c>
      <c r="K21" s="1">
        <v>2.5395042020998408</v>
      </c>
      <c r="L21" s="1">
        <v>1.5225</v>
      </c>
      <c r="M21" s="1">
        <v>0.26233328038965997</v>
      </c>
      <c r="N21" s="1">
        <v>5.75</v>
      </c>
      <c r="O21" s="1">
        <v>0.30434782608695654</v>
      </c>
      <c r="P21" s="1">
        <v>-17.220000000000002</v>
      </c>
      <c r="Q21" s="1">
        <v>1.5030848279455145</v>
      </c>
      <c r="R21" s="1">
        <v>5.9452552138598573</v>
      </c>
      <c r="S21" s="1">
        <v>0.12643678160919536</v>
      </c>
      <c r="T21" s="1">
        <v>1.1456439237389602</v>
      </c>
      <c r="U21" s="1">
        <v>-0.16309278225923529</v>
      </c>
      <c r="V21" s="1">
        <v>0.12602083161128558</v>
      </c>
      <c r="W21" s="1">
        <v>-0.62212420767557841</v>
      </c>
      <c r="X21" s="1">
        <v>0.1134567505401963</v>
      </c>
      <c r="Y21" s="1">
        <v>0</v>
      </c>
      <c r="Z21" s="1">
        <v>1</v>
      </c>
      <c r="AA21" s="1">
        <v>0</v>
      </c>
    </row>
    <row r="22" spans="1:27" ht="15" x14ac:dyDescent="0.2">
      <c r="A22" s="2" t="s">
        <v>67</v>
      </c>
      <c r="B22" s="1">
        <f t="shared" si="0"/>
        <v>2</v>
      </c>
      <c r="C22" s="1" t="str">
        <f t="shared" si="3"/>
        <v>Cr Mn</v>
      </c>
      <c r="D22" s="1" t="str">
        <f t="shared" si="4"/>
        <v>30 70</v>
      </c>
      <c r="E22" s="1">
        <v>1.3197000000000001</v>
      </c>
      <c r="F22" s="1">
        <v>2.2959763582632409</v>
      </c>
      <c r="G22" s="1">
        <v>1717.3</v>
      </c>
      <c r="H22" s="1">
        <v>8.4522484860079378E-2</v>
      </c>
      <c r="I22" s="1">
        <v>1.2</v>
      </c>
      <c r="J22" s="1">
        <v>0.4898979485566356</v>
      </c>
      <c r="K22" s="1">
        <v>2.7978651734647295</v>
      </c>
      <c r="L22" s="1">
        <v>1.583</v>
      </c>
      <c r="M22" s="1">
        <v>5.0408332644514185E-2</v>
      </c>
      <c r="N22" s="1">
        <v>6.6999999999999993</v>
      </c>
      <c r="O22" s="1">
        <v>4.4776119402985148E-2</v>
      </c>
      <c r="P22" s="1">
        <v>0.95999999999999985</v>
      </c>
      <c r="Q22" s="1">
        <v>1.9595917942265496E-2</v>
      </c>
      <c r="R22" s="1">
        <v>1.9187099737947959</v>
      </c>
      <c r="S22" s="1">
        <v>2.0846493998736504E-2</v>
      </c>
      <c r="T22" s="1">
        <v>0.2449489742783178</v>
      </c>
      <c r="U22" s="1">
        <v>-1.0999374830963569</v>
      </c>
      <c r="V22" s="1">
        <v>2.6944387170614929E-2</v>
      </c>
      <c r="W22" s="1">
        <v>-1.2611667344534387</v>
      </c>
      <c r="X22" s="1">
        <v>3.5071618185234514E-2</v>
      </c>
      <c r="Y22" s="1">
        <v>0</v>
      </c>
      <c r="Z22" s="1">
        <v>1</v>
      </c>
      <c r="AA22" s="1">
        <v>0</v>
      </c>
    </row>
    <row r="23" spans="1:27" ht="15" x14ac:dyDescent="0.2">
      <c r="A23" s="2" t="s">
        <v>68</v>
      </c>
      <c r="B23" s="1">
        <f t="shared" si="0"/>
        <v>2</v>
      </c>
      <c r="C23" s="1" t="str">
        <f t="shared" si="3"/>
        <v>Cu Hf</v>
      </c>
      <c r="D23" s="1" t="str">
        <f t="shared" si="4"/>
        <v>80 20</v>
      </c>
      <c r="E23" s="1">
        <v>1.3380000000000001</v>
      </c>
      <c r="F23" s="1">
        <v>4.4843049327354327</v>
      </c>
      <c r="G23" s="1">
        <v>1587.4160000000002</v>
      </c>
      <c r="H23" s="1">
        <v>0.15478710178056271</v>
      </c>
      <c r="I23" s="1">
        <v>-6.8000000000000007</v>
      </c>
      <c r="J23" s="1">
        <v>4.1641325627314032</v>
      </c>
      <c r="K23" s="1">
        <v>2.7978651734647286</v>
      </c>
      <c r="L23" s="1">
        <v>1.78</v>
      </c>
      <c r="M23" s="1">
        <v>0.23999999999999996</v>
      </c>
      <c r="N23" s="1">
        <v>9.6000000000000014</v>
      </c>
      <c r="O23" s="1">
        <v>0.14583333333333331</v>
      </c>
      <c r="P23" s="1">
        <v>-8.1600000000000019</v>
      </c>
      <c r="Q23" s="1">
        <v>0.16656530250925519</v>
      </c>
      <c r="R23" s="1">
        <v>5.2564157570454473</v>
      </c>
      <c r="S23" s="1">
        <v>6.7415730337078594E-2</v>
      </c>
      <c r="T23" s="1">
        <v>1.7146428199482249</v>
      </c>
      <c r="U23" s="1">
        <v>-0.50267863957794323</v>
      </c>
      <c r="V23" s="1">
        <v>0.14696938456699066</v>
      </c>
      <c r="W23" s="1">
        <v>-0.74214624194335743</v>
      </c>
      <c r="X23" s="1">
        <v>8.9686098654708557E-2</v>
      </c>
      <c r="Y23" s="1">
        <v>0</v>
      </c>
      <c r="Z23" s="1">
        <v>1</v>
      </c>
      <c r="AA23" s="1">
        <v>0</v>
      </c>
    </row>
    <row r="24" spans="1:27" ht="15" x14ac:dyDescent="0.2">
      <c r="A24" s="2" t="s">
        <v>69</v>
      </c>
      <c r="B24" s="1">
        <f t="shared" si="0"/>
        <v>2</v>
      </c>
      <c r="C24" s="1" t="str">
        <f t="shared" si="3"/>
        <v>Cu Hf</v>
      </c>
      <c r="D24" s="1" t="str">
        <f t="shared" si="4"/>
        <v>35 65</v>
      </c>
      <c r="E24" s="1">
        <v>1.4730000000000001</v>
      </c>
      <c r="F24" s="1">
        <v>7.128309572301422</v>
      </c>
      <c r="G24" s="1">
        <v>2104.1195000000002</v>
      </c>
      <c r="H24" s="1">
        <v>0.15455675995612669</v>
      </c>
      <c r="I24" s="1">
        <v>-11.899999999999999</v>
      </c>
      <c r="J24" s="1">
        <v>3.8951893407124638</v>
      </c>
      <c r="K24" s="1">
        <v>2.5395042020998408</v>
      </c>
      <c r="L24" s="1">
        <v>1.51</v>
      </c>
      <c r="M24" s="1">
        <v>0.28618176042508364</v>
      </c>
      <c r="N24" s="1">
        <v>6.4499999999999993</v>
      </c>
      <c r="O24" s="1">
        <v>0.37984496124031003</v>
      </c>
      <c r="P24" s="1">
        <v>-7.1400000000000006</v>
      </c>
      <c r="Q24" s="1">
        <v>0.62323029451399403</v>
      </c>
      <c r="R24" s="1">
        <v>5.0247540514866671</v>
      </c>
      <c r="S24" s="1">
        <v>0.13907284768211919</v>
      </c>
      <c r="T24" s="1">
        <v>1.6039014932345441</v>
      </c>
      <c r="U24" s="1">
        <v>-0.37089223940637289</v>
      </c>
      <c r="V24" s="1">
        <v>0.13747727084867517</v>
      </c>
      <c r="W24" s="1">
        <v>-0.7366989963011995</v>
      </c>
      <c r="X24" s="1">
        <v>9.7142484869342682E-2</v>
      </c>
      <c r="Y24" s="1">
        <v>0</v>
      </c>
      <c r="Z24" s="1">
        <v>1</v>
      </c>
      <c r="AA24" s="1">
        <v>0</v>
      </c>
    </row>
    <row r="25" spans="1:27" ht="15" x14ac:dyDescent="0.2">
      <c r="A25" s="2" t="s">
        <v>70</v>
      </c>
      <c r="B25" s="1">
        <f t="shared" si="0"/>
        <v>2</v>
      </c>
      <c r="C25" s="1" t="str">
        <f t="shared" si="3"/>
        <v>Cu Ti</v>
      </c>
      <c r="D25" s="1" t="str">
        <f t="shared" si="4"/>
        <v>75 25</v>
      </c>
      <c r="E25" s="1">
        <v>1.3240000000000001</v>
      </c>
      <c r="F25" s="1">
        <v>3.4743202416918475</v>
      </c>
      <c r="G25" s="1">
        <v>1503.5774999999999</v>
      </c>
      <c r="H25" s="1">
        <v>8.8401131330768767E-2</v>
      </c>
      <c r="I25" s="1">
        <v>-4.5</v>
      </c>
      <c r="J25" s="1">
        <v>2.25</v>
      </c>
      <c r="K25" s="1">
        <v>2.8815731608219894</v>
      </c>
      <c r="L25" s="1">
        <v>1.8099999999999998</v>
      </c>
      <c r="M25" s="1">
        <v>0.1558845726811989</v>
      </c>
      <c r="N25" s="1">
        <v>9.25</v>
      </c>
      <c r="O25" s="1">
        <v>0.1891891891891892</v>
      </c>
      <c r="P25" s="1">
        <v>-4.5</v>
      </c>
      <c r="Q25" s="1">
        <v>0</v>
      </c>
      <c r="R25" s="1">
        <v>3.3576642335766431</v>
      </c>
      <c r="S25" s="1">
        <v>4.9723756906077388E-2</v>
      </c>
      <c r="T25" s="1">
        <v>1.75</v>
      </c>
      <c r="U25" s="1">
        <v>-0.67437978840070445</v>
      </c>
      <c r="V25" s="1">
        <v>8.9999999999999969E-2</v>
      </c>
      <c r="W25" s="1">
        <v>-0.86042567829339722</v>
      </c>
      <c r="X25" s="1">
        <v>6.0176991803752466E-2</v>
      </c>
      <c r="Y25" s="1">
        <v>0</v>
      </c>
      <c r="Z25" s="1">
        <v>1</v>
      </c>
      <c r="AA25" s="1">
        <v>0</v>
      </c>
    </row>
    <row r="26" spans="1:27" ht="15" x14ac:dyDescent="0.2">
      <c r="A26" s="2" t="s">
        <v>71</v>
      </c>
      <c r="B26" s="1">
        <f t="shared" si="0"/>
        <v>2</v>
      </c>
      <c r="C26" s="1" t="str">
        <f t="shared" si="3"/>
        <v>Cu Ti</v>
      </c>
      <c r="D26" s="1" t="str">
        <f t="shared" si="4"/>
        <v>35 65</v>
      </c>
      <c r="E26" s="1">
        <v>1.3976</v>
      </c>
      <c r="F26" s="1">
        <v>4.6078992558671983</v>
      </c>
      <c r="G26" s="1">
        <v>1736.8695</v>
      </c>
      <c r="H26" s="1">
        <v>8.7186912532697822E-2</v>
      </c>
      <c r="I26" s="1">
        <v>-6.3</v>
      </c>
      <c r="J26" s="1">
        <v>2.0621590627301281</v>
      </c>
      <c r="K26" s="1">
        <v>2.5395042020998408</v>
      </c>
      <c r="L26" s="1">
        <v>1.6659999999999999</v>
      </c>
      <c r="M26" s="1">
        <v>0.17170905625505017</v>
      </c>
      <c r="N26" s="1">
        <v>6.4499999999999993</v>
      </c>
      <c r="O26" s="1">
        <v>0.37984496124031003</v>
      </c>
      <c r="P26" s="1">
        <v>-3.7800000000000002</v>
      </c>
      <c r="Q26" s="1">
        <v>0.32994545003682035</v>
      </c>
      <c r="R26" s="1">
        <v>3.1622934588654181</v>
      </c>
      <c r="S26" s="1">
        <v>7.5630252100840289E-2</v>
      </c>
      <c r="T26" s="1">
        <v>1.6039014932345441</v>
      </c>
      <c r="U26" s="1">
        <v>-0.53070176785078615</v>
      </c>
      <c r="V26" s="1">
        <v>8.2486362509205088E-2</v>
      </c>
      <c r="W26" s="1">
        <v>-0.85395254516252694</v>
      </c>
      <c r="X26" s="1">
        <v>6.2795081947881318E-2</v>
      </c>
      <c r="Y26" s="1">
        <v>0</v>
      </c>
      <c r="Z26" s="1">
        <v>1</v>
      </c>
      <c r="AA26" s="1">
        <v>0</v>
      </c>
    </row>
    <row r="27" spans="1:27" ht="15" x14ac:dyDescent="0.2">
      <c r="A27" s="2" t="s">
        <v>72</v>
      </c>
      <c r="B27" s="1">
        <f t="shared" si="0"/>
        <v>2</v>
      </c>
      <c r="C27" s="1" t="str">
        <f t="shared" si="3"/>
        <v>Cu Zr</v>
      </c>
      <c r="D27" s="1" t="str">
        <f t="shared" si="4"/>
        <v>80 20</v>
      </c>
      <c r="E27" s="1">
        <v>1.343</v>
      </c>
      <c r="F27" s="1">
        <v>4.8399106478034355</v>
      </c>
      <c r="G27" s="1">
        <v>1511.8160000000003</v>
      </c>
      <c r="H27" s="1">
        <v>0.11325490854487869</v>
      </c>
      <c r="I27" s="1">
        <v>-9.2000000000000011</v>
      </c>
      <c r="J27" s="1">
        <v>5.6338264084013101</v>
      </c>
      <c r="K27" s="1">
        <v>2.7978651734647286</v>
      </c>
      <c r="L27" s="1">
        <v>1.786</v>
      </c>
      <c r="M27" s="1">
        <v>0.22799999999999992</v>
      </c>
      <c r="N27" s="1">
        <v>9.6000000000000014</v>
      </c>
      <c r="O27" s="1">
        <v>0.14583333333333331</v>
      </c>
      <c r="P27" s="1">
        <v>-11.040000000000003</v>
      </c>
      <c r="Q27" s="1">
        <v>0.22535305633605107</v>
      </c>
      <c r="R27" s="1">
        <v>5.6540068636685579</v>
      </c>
      <c r="S27" s="1">
        <v>6.3829787234042534E-2</v>
      </c>
      <c r="T27" s="1">
        <v>1.7146428199482249</v>
      </c>
      <c r="U27" s="1">
        <v>-0.37827690357091803</v>
      </c>
      <c r="V27" s="1">
        <v>0.13962091533864113</v>
      </c>
      <c r="W27" s="1">
        <v>-0.6760951367142527</v>
      </c>
      <c r="X27" s="1">
        <v>9.6798212956068497E-2</v>
      </c>
      <c r="Y27" s="1">
        <v>0</v>
      </c>
      <c r="Z27" s="1">
        <v>1</v>
      </c>
      <c r="AA27" s="1">
        <v>0</v>
      </c>
    </row>
    <row r="28" spans="1:27" ht="15" x14ac:dyDescent="0.2">
      <c r="A28" s="2" t="s">
        <v>73</v>
      </c>
      <c r="B28" s="1">
        <f t="shared" si="0"/>
        <v>2</v>
      </c>
      <c r="C28" s="1" t="str">
        <f t="shared" si="3"/>
        <v>Cu Zr</v>
      </c>
      <c r="D28" s="1" t="str">
        <f t="shared" si="4"/>
        <v>35 65</v>
      </c>
      <c r="E28" s="1">
        <v>1.48925</v>
      </c>
      <c r="F28" s="1">
        <v>7.6380728554641619</v>
      </c>
      <c r="G28" s="1">
        <v>1858.4195</v>
      </c>
      <c r="H28" s="1">
        <v>0.11107598937103874</v>
      </c>
      <c r="I28" s="1">
        <v>-16.099999999999998</v>
      </c>
      <c r="J28" s="1">
        <v>5.2699620491992158</v>
      </c>
      <c r="K28" s="1">
        <v>2.5395042020998408</v>
      </c>
      <c r="L28" s="1">
        <v>1.5295000000000001</v>
      </c>
      <c r="M28" s="1">
        <v>0.2718726724038294</v>
      </c>
      <c r="N28" s="1">
        <v>6.4499999999999993</v>
      </c>
      <c r="O28" s="1">
        <v>0.37984496124031003</v>
      </c>
      <c r="P28" s="1">
        <v>-9.66</v>
      </c>
      <c r="Q28" s="1">
        <v>0.84319392787187453</v>
      </c>
      <c r="R28" s="1">
        <v>5.4138026203585907</v>
      </c>
      <c r="S28" s="1">
        <v>0.13043478260869562</v>
      </c>
      <c r="T28" s="1">
        <v>1.6039014932345441</v>
      </c>
      <c r="U28" s="1">
        <v>-0.25706905260937296</v>
      </c>
      <c r="V28" s="1">
        <v>0.1306034073062414</v>
      </c>
      <c r="W28" s="1">
        <v>-0.67451358696703145</v>
      </c>
      <c r="X28" s="1">
        <v>0.10408938743008472</v>
      </c>
      <c r="Y28" s="1">
        <v>0</v>
      </c>
      <c r="Z28" s="1">
        <v>1</v>
      </c>
      <c r="AA28" s="1">
        <v>0</v>
      </c>
    </row>
    <row r="29" spans="1:27" ht="15" x14ac:dyDescent="0.2">
      <c r="A29" s="2" t="s">
        <v>74</v>
      </c>
      <c r="B29" s="1">
        <f t="shared" si="0"/>
        <v>2</v>
      </c>
      <c r="C29" s="1" t="str">
        <f t="shared" si="3"/>
        <v>Fe Hf</v>
      </c>
      <c r="D29" s="1" t="str">
        <f t="shared" si="4"/>
        <v>70 30</v>
      </c>
      <c r="E29" s="1">
        <v>1.3421000000000001</v>
      </c>
      <c r="F29" s="1">
        <v>7.532970717532228</v>
      </c>
      <c r="G29" s="1">
        <v>2019.4999999999998</v>
      </c>
      <c r="H29" s="1">
        <v>7.6409127972814544E-2</v>
      </c>
      <c r="I29" s="1">
        <v>-12.6</v>
      </c>
      <c r="J29" s="1">
        <v>5.1439284598446742</v>
      </c>
      <c r="K29" s="1">
        <v>2.7978651734647295</v>
      </c>
      <c r="L29" s="1">
        <v>1.6709999999999998</v>
      </c>
      <c r="M29" s="1">
        <v>0.24287651183265951</v>
      </c>
      <c r="N29" s="1">
        <v>6.8</v>
      </c>
      <c r="O29" s="1">
        <v>0.17647058823529416</v>
      </c>
      <c r="P29" s="1">
        <v>-10.079999999999998</v>
      </c>
      <c r="Q29" s="1">
        <v>0.20575713839378779</v>
      </c>
      <c r="R29" s="1">
        <v>5.7197757990433136</v>
      </c>
      <c r="S29" s="1">
        <v>9.515260323159791E-2</v>
      </c>
      <c r="T29" s="1">
        <v>0.9797958971132712</v>
      </c>
      <c r="U29" s="1">
        <v>-0.37048408610001415</v>
      </c>
      <c r="V29" s="1">
        <v>0.12982295636750843</v>
      </c>
      <c r="W29" s="1">
        <v>-0.74072426306335049</v>
      </c>
      <c r="X29" s="1">
        <v>0.11506802840325744</v>
      </c>
      <c r="Y29" s="1">
        <v>0</v>
      </c>
      <c r="Z29" s="1">
        <v>1</v>
      </c>
      <c r="AA29" s="1">
        <v>0</v>
      </c>
    </row>
    <row r="30" spans="1:27" ht="15" x14ac:dyDescent="0.2">
      <c r="A30" s="2" t="s">
        <v>75</v>
      </c>
      <c r="B30" s="1">
        <f t="shared" si="0"/>
        <v>2</v>
      </c>
      <c r="C30" s="1" t="str">
        <f t="shared" si="3"/>
        <v>Fe Hf</v>
      </c>
      <c r="D30" s="1" t="str">
        <f t="shared" si="4"/>
        <v>35 65</v>
      </c>
      <c r="E30" s="1">
        <v>1.4600500000000001</v>
      </c>
      <c r="F30" s="1">
        <v>8.0784904626553846</v>
      </c>
      <c r="G30" s="1">
        <v>2262.75</v>
      </c>
      <c r="H30" s="1">
        <v>7.8853431740388918E-2</v>
      </c>
      <c r="I30" s="1">
        <v>-14.7</v>
      </c>
      <c r="J30" s="1">
        <v>4.8117044797036321</v>
      </c>
      <c r="K30" s="1">
        <v>2.5395042020998408</v>
      </c>
      <c r="L30" s="1">
        <v>1.4855</v>
      </c>
      <c r="M30" s="1">
        <v>0.25279388837549061</v>
      </c>
      <c r="N30" s="1">
        <v>5.4</v>
      </c>
      <c r="O30" s="1">
        <v>0.25925925925925919</v>
      </c>
      <c r="P30" s="1">
        <v>-8.82</v>
      </c>
      <c r="Q30" s="1">
        <v>0.76987271675258107</v>
      </c>
      <c r="R30" s="1">
        <v>5.7534014201628718</v>
      </c>
      <c r="S30" s="1">
        <v>0.12487377987209691</v>
      </c>
      <c r="T30" s="1">
        <v>0.9165151389911681</v>
      </c>
      <c r="U30" s="1">
        <v>-0.32995264013871678</v>
      </c>
      <c r="V30" s="1">
        <v>0.12143825591632977</v>
      </c>
      <c r="W30" s="1">
        <v>-0.72917608287166069</v>
      </c>
      <c r="X30" s="1">
        <v>0.11009126772285557</v>
      </c>
      <c r="Y30" s="1">
        <v>0</v>
      </c>
      <c r="Z30" s="1">
        <v>1</v>
      </c>
      <c r="AA30" s="1">
        <v>0</v>
      </c>
    </row>
    <row r="31" spans="1:27" ht="15" x14ac:dyDescent="0.2">
      <c r="A31" s="2" t="s">
        <v>76</v>
      </c>
      <c r="B31" s="1">
        <f t="shared" si="0"/>
        <v>2</v>
      </c>
      <c r="C31" s="1" t="str">
        <f t="shared" si="3"/>
        <v>Fe Ti</v>
      </c>
      <c r="D31" s="1" t="str">
        <f t="shared" si="4"/>
        <v>68 32</v>
      </c>
      <c r="E31" s="1">
        <v>1.3117200000000002</v>
      </c>
      <c r="F31" s="1">
        <v>5.3913945049248344</v>
      </c>
      <c r="G31" s="1">
        <v>1852.6</v>
      </c>
      <c r="H31" s="1">
        <v>1.6471333544504273E-2</v>
      </c>
      <c r="I31" s="1">
        <v>-10.88</v>
      </c>
      <c r="J31" s="1">
        <v>4.08</v>
      </c>
      <c r="K31" s="1">
        <v>2.7164105773167027</v>
      </c>
      <c r="L31" s="1">
        <v>1.7372000000000001</v>
      </c>
      <c r="M31" s="1">
        <v>0.13527808396041099</v>
      </c>
      <c r="N31" s="1">
        <v>6.7200000000000006</v>
      </c>
      <c r="O31" s="1">
        <v>0.19047619047619047</v>
      </c>
      <c r="P31" s="1">
        <v>-7.8336000000000006</v>
      </c>
      <c r="Q31" s="1">
        <v>0.31987199999999977</v>
      </c>
      <c r="R31" s="1">
        <v>3.8366945400885357</v>
      </c>
      <c r="S31" s="1">
        <v>5.3419295417913848E-2</v>
      </c>
      <c r="T31" s="1">
        <v>0.96000000000000008</v>
      </c>
      <c r="U31" s="1">
        <v>-0.38017383543903721</v>
      </c>
      <c r="V31" s="1">
        <v>6.9600000000000009E-2</v>
      </c>
      <c r="W31" s="1">
        <v>-0.75245620596503338</v>
      </c>
      <c r="X31" s="1">
        <v>7.859240501087493E-2</v>
      </c>
      <c r="Y31" s="1">
        <v>0</v>
      </c>
      <c r="Z31" s="1">
        <v>1</v>
      </c>
      <c r="AA31" s="1">
        <v>0</v>
      </c>
    </row>
    <row r="32" spans="1:27" ht="15" x14ac:dyDescent="0.2">
      <c r="A32" s="2" t="s">
        <v>77</v>
      </c>
      <c r="B32" s="1">
        <f t="shared" si="0"/>
        <v>2</v>
      </c>
      <c r="C32" s="1" t="str">
        <f t="shared" si="3"/>
        <v>Fe Ti</v>
      </c>
      <c r="D32" s="1" t="str">
        <f t="shared" si="4"/>
        <v>52 48</v>
      </c>
      <c r="E32" s="1">
        <v>1.3470800000000001</v>
      </c>
      <c r="F32" s="1">
        <v>7.8748107016658242</v>
      </c>
      <c r="G32" s="1">
        <v>1873.4</v>
      </c>
      <c r="H32" s="1">
        <v>6.5798877272820232E-3</v>
      </c>
      <c r="I32" s="1">
        <v>-16.32</v>
      </c>
      <c r="J32" s="1">
        <v>1.6656530250925619</v>
      </c>
      <c r="K32" s="1">
        <v>0.69818266913669347</v>
      </c>
      <c r="L32" s="1">
        <v>1.6908000000000001</v>
      </c>
      <c r="M32" s="1">
        <v>0.14488395356284287</v>
      </c>
      <c r="N32" s="1">
        <v>6.08</v>
      </c>
      <c r="O32" s="1">
        <v>0.31578947368421056</v>
      </c>
      <c r="P32" s="1">
        <v>-1.305600000000001</v>
      </c>
      <c r="Q32" s="1">
        <v>1.4098087204383443</v>
      </c>
      <c r="R32" s="1">
        <v>1.4900967082911238</v>
      </c>
      <c r="S32" s="1">
        <v>8.2327892122072421E-2</v>
      </c>
      <c r="T32" s="1">
        <v>0.39191835884530868</v>
      </c>
      <c r="U32" s="1">
        <v>-7.7095802636855143E-2</v>
      </c>
      <c r="V32" s="1">
        <v>2.841408101628488E-2</v>
      </c>
      <c r="W32" s="1">
        <v>-0.85529420398158262</v>
      </c>
      <c r="X32" s="1">
        <v>8.1963628449448878E-2</v>
      </c>
      <c r="Y32" s="1">
        <v>0</v>
      </c>
      <c r="Z32" s="1">
        <v>1</v>
      </c>
      <c r="AA32" s="1">
        <v>0</v>
      </c>
    </row>
    <row r="33" spans="1:27" ht="15" x14ac:dyDescent="0.2">
      <c r="A33" s="2" t="s">
        <v>78</v>
      </c>
      <c r="B33" s="1">
        <f t="shared" si="0"/>
        <v>2</v>
      </c>
      <c r="C33" s="1" t="str">
        <f t="shared" si="3"/>
        <v>Fe Zr</v>
      </c>
      <c r="D33" s="1" t="str">
        <f t="shared" si="4"/>
        <v>60 40</v>
      </c>
      <c r="E33" s="1">
        <v>1.3858000000000001</v>
      </c>
      <c r="F33" s="1">
        <v>10.448838216192808</v>
      </c>
      <c r="G33" s="1">
        <v>1937.8</v>
      </c>
      <c r="H33" s="1">
        <v>3.0708127482321032E-2</v>
      </c>
      <c r="I33" s="1">
        <v>-20</v>
      </c>
      <c r="J33" s="1">
        <v>5</v>
      </c>
      <c r="K33" s="1">
        <v>2.0802886222707735</v>
      </c>
      <c r="L33" s="1">
        <v>1.6300000000000001</v>
      </c>
      <c r="M33" s="1">
        <v>0.2449489742783178</v>
      </c>
      <c r="N33" s="1">
        <v>6.4</v>
      </c>
      <c r="O33" s="1">
        <v>0.25000000000000006</v>
      </c>
      <c r="P33" s="1">
        <v>-7.9999999999999991</v>
      </c>
      <c r="Q33" s="1">
        <v>1.8000000000000003</v>
      </c>
      <c r="R33" s="1">
        <v>4.7301711747027309</v>
      </c>
      <c r="S33" s="1">
        <v>0.12269938650306755</v>
      </c>
      <c r="T33" s="1">
        <v>0.79999999999999993</v>
      </c>
      <c r="U33" s="1">
        <v>-0.1836200172723414</v>
      </c>
      <c r="V33" s="1">
        <v>9.9999999999999992E-2</v>
      </c>
      <c r="W33" s="1">
        <v>-0.71487409849018313</v>
      </c>
      <c r="X33" s="1">
        <v>0.12797161017282585</v>
      </c>
      <c r="Y33" s="1">
        <v>0</v>
      </c>
      <c r="Z33" s="1">
        <v>1</v>
      </c>
      <c r="AA33" s="1">
        <v>0</v>
      </c>
    </row>
    <row r="34" spans="1:27" ht="15" x14ac:dyDescent="0.2">
      <c r="A34" s="2" t="s">
        <v>79</v>
      </c>
      <c r="B34" s="1">
        <f t="shared" si="0"/>
        <v>2</v>
      </c>
      <c r="C34" s="1" t="str">
        <f t="shared" si="3"/>
        <v>Fe Zr</v>
      </c>
      <c r="D34" s="1" t="str">
        <f t="shared" si="4"/>
        <v>30 70</v>
      </c>
      <c r="E34" s="1">
        <v>1.4944</v>
      </c>
      <c r="F34" s="1">
        <v>7.2671306209850073</v>
      </c>
      <c r="G34" s="1">
        <v>2032.8999999999999</v>
      </c>
      <c r="H34" s="1">
        <v>4.0070608342567232E-2</v>
      </c>
      <c r="I34" s="1">
        <v>-15</v>
      </c>
      <c r="J34" s="1">
        <v>6.1237243569579451</v>
      </c>
      <c r="K34" s="1">
        <v>2.7978651734647295</v>
      </c>
      <c r="L34" s="1">
        <v>1.48</v>
      </c>
      <c r="M34" s="1">
        <v>0.22912878474779202</v>
      </c>
      <c r="N34" s="1">
        <v>5.1999999999999993</v>
      </c>
      <c r="O34" s="1">
        <v>0.23076923076923073</v>
      </c>
      <c r="P34" s="1">
        <v>-11.999999999999998</v>
      </c>
      <c r="Q34" s="1">
        <v>0.24494897427831866</v>
      </c>
      <c r="R34" s="1">
        <v>6.3985805086412926</v>
      </c>
      <c r="S34" s="1">
        <v>0.10135135135135143</v>
      </c>
      <c r="T34" s="1">
        <v>0.9797958971132712</v>
      </c>
      <c r="U34" s="1">
        <v>-0.32149299205876203</v>
      </c>
      <c r="V34" s="1">
        <v>0.1224744871391589</v>
      </c>
      <c r="W34" s="1">
        <v>-0.68640504284713066</v>
      </c>
      <c r="X34" s="1">
        <v>0.11100725385265078</v>
      </c>
      <c r="Y34" s="1">
        <v>0</v>
      </c>
      <c r="Z34" s="1">
        <v>1</v>
      </c>
      <c r="AA34" s="1">
        <v>0</v>
      </c>
    </row>
    <row r="35" spans="1:27" ht="15" x14ac:dyDescent="0.2">
      <c r="A35" s="2" t="s">
        <v>80</v>
      </c>
      <c r="B35" s="1">
        <f t="shared" ref="B35:B66" si="5">LEN(TRIM(C35))-LEN(SUBSTITUTE(TRIM(C35)," ",""))+1</f>
        <v>2</v>
      </c>
      <c r="C35" s="1" t="str">
        <f t="shared" ref="C35:C42" si="6">_xlfn.CONCAT(MID(A35,1,2)," ",MID(A35,5,2))</f>
        <v>Hf Mn</v>
      </c>
      <c r="D35" s="1" t="str">
        <f t="shared" ref="D35:D42" si="7">_xlfn.CONCAT(MID(A35,3,2)," ",MID(A35,7,2))</f>
        <v>45 55</v>
      </c>
      <c r="E35" s="1">
        <v>1.4526000000000003</v>
      </c>
      <c r="F35" s="1">
        <v>7.0631970260223111</v>
      </c>
      <c r="G35" s="1">
        <v>1963.15</v>
      </c>
      <c r="H35" s="1">
        <v>6.1500436173306181E-2</v>
      </c>
      <c r="I35" s="1">
        <v>-10.8</v>
      </c>
      <c r="J35" s="1">
        <v>1.8000000000000003</v>
      </c>
      <c r="K35" s="1">
        <v>1.3514451150306503</v>
      </c>
      <c r="L35" s="1">
        <v>1.4375000000000002</v>
      </c>
      <c r="M35" s="1">
        <v>0.1243734296383275</v>
      </c>
      <c r="N35" s="1">
        <v>5.65</v>
      </c>
      <c r="O35" s="1">
        <v>0.23893805309734506</v>
      </c>
      <c r="P35" s="1">
        <v>-2.160000000000001</v>
      </c>
      <c r="Q35" s="1">
        <v>1.1519999999999999</v>
      </c>
      <c r="R35" s="1">
        <v>2.1990740740740722</v>
      </c>
      <c r="S35" s="1">
        <v>7.8260869565217328E-2</v>
      </c>
      <c r="T35" s="1">
        <v>0.45000000000000007</v>
      </c>
      <c r="U35" s="1">
        <v>-0.21966264647520617</v>
      </c>
      <c r="V35" s="1">
        <v>3.7500000000000006E-2</v>
      </c>
      <c r="W35" s="1">
        <v>-0.95937845763540652</v>
      </c>
      <c r="X35" s="1">
        <v>7.808658118556705E-2</v>
      </c>
      <c r="Y35" s="1">
        <v>0</v>
      </c>
      <c r="Z35" s="1">
        <v>1</v>
      </c>
      <c r="AA35" s="1">
        <v>0</v>
      </c>
    </row>
    <row r="36" spans="1:27" ht="15" x14ac:dyDescent="0.2">
      <c r="A36" s="2" t="s">
        <v>81</v>
      </c>
      <c r="B36" s="1">
        <f t="shared" si="5"/>
        <v>2</v>
      </c>
      <c r="C36" s="1" t="str">
        <f t="shared" si="6"/>
        <v>Hf Mn</v>
      </c>
      <c r="D36" s="1" t="str">
        <f t="shared" si="7"/>
        <v>40 60</v>
      </c>
      <c r="E36" s="1">
        <v>1.4412000000000003</v>
      </c>
      <c r="F36" s="1">
        <v>6.3280599500416308</v>
      </c>
      <c r="G36" s="1">
        <v>1913.8000000000002</v>
      </c>
      <c r="H36" s="1">
        <v>8.550636749545179E-2</v>
      </c>
      <c r="I36" s="1">
        <v>-9.6000000000000014</v>
      </c>
      <c r="J36" s="1">
        <v>2.4</v>
      </c>
      <c r="K36" s="1">
        <v>2.0802886222707735</v>
      </c>
      <c r="L36" s="1">
        <v>1.45</v>
      </c>
      <c r="M36" s="1">
        <v>0.12247448713915891</v>
      </c>
      <c r="N36" s="1">
        <v>5.8000000000000007</v>
      </c>
      <c r="O36" s="1">
        <v>0.20689655172413796</v>
      </c>
      <c r="P36" s="1">
        <v>-3.8399999999999994</v>
      </c>
      <c r="Q36" s="1">
        <v>0.8640000000000001</v>
      </c>
      <c r="R36" s="1">
        <v>2.9757243539545786</v>
      </c>
      <c r="S36" s="1">
        <v>6.8965517241379282E-2</v>
      </c>
      <c r="T36" s="1">
        <v>0.6</v>
      </c>
      <c r="U36" s="1">
        <v>-0.34692753523176223</v>
      </c>
      <c r="V36" s="1">
        <v>4.9999999999999996E-2</v>
      </c>
      <c r="W36" s="1">
        <v>-0.90561290532300842</v>
      </c>
      <c r="X36" s="1">
        <v>7.7502589696719998E-2</v>
      </c>
      <c r="Y36" s="1">
        <v>0</v>
      </c>
      <c r="Z36" s="1">
        <v>1</v>
      </c>
      <c r="AA36" s="1">
        <v>0</v>
      </c>
    </row>
    <row r="37" spans="1:27" ht="15" x14ac:dyDescent="0.2">
      <c r="A37" s="2" t="s">
        <v>82</v>
      </c>
      <c r="B37" s="1">
        <f t="shared" si="5"/>
        <v>2</v>
      </c>
      <c r="C37" s="1" t="str">
        <f t="shared" si="6"/>
        <v>Hf Ni</v>
      </c>
      <c r="D37" s="1" t="str">
        <f t="shared" si="7"/>
        <v>65 35</v>
      </c>
      <c r="E37" s="1">
        <v>1.4618</v>
      </c>
      <c r="F37" s="1">
        <v>7.9491038445751787</v>
      </c>
      <c r="G37" s="1">
        <v>2233.6999999999998</v>
      </c>
      <c r="H37" s="1">
        <v>9.0885181265311615E-2</v>
      </c>
      <c r="I37" s="1">
        <v>-29.4</v>
      </c>
      <c r="J37" s="1">
        <v>9.6234089594072643</v>
      </c>
      <c r="K37" s="1">
        <v>2.5395042020998408</v>
      </c>
      <c r="L37" s="1">
        <v>1.5135000000000001</v>
      </c>
      <c r="M37" s="1">
        <v>0.29095145643216835</v>
      </c>
      <c r="N37" s="1">
        <v>6.1</v>
      </c>
      <c r="O37" s="1">
        <v>0.34426229508196715</v>
      </c>
      <c r="P37" s="1">
        <v>-17.64</v>
      </c>
      <c r="Q37" s="1">
        <v>1.5397454335051621</v>
      </c>
      <c r="R37" s="1">
        <v>5.6532964132184143</v>
      </c>
      <c r="S37" s="1">
        <v>0.14106375949785271</v>
      </c>
      <c r="T37" s="1">
        <v>1.374772708486752</v>
      </c>
      <c r="U37" s="1">
        <v>-0.17642240343164409</v>
      </c>
      <c r="V37" s="1">
        <v>0.13976855869615309</v>
      </c>
      <c r="W37" s="1">
        <v>-0.62435445012134272</v>
      </c>
      <c r="X37" s="1">
        <v>0.10832802533534891</v>
      </c>
      <c r="Y37" s="1">
        <v>0</v>
      </c>
      <c r="Z37" s="1">
        <v>1</v>
      </c>
      <c r="AA37" s="1">
        <v>0</v>
      </c>
    </row>
    <row r="38" spans="1:27" ht="15" x14ac:dyDescent="0.2">
      <c r="A38" s="2" t="s">
        <v>83</v>
      </c>
      <c r="B38" s="1">
        <f t="shared" si="5"/>
        <v>2</v>
      </c>
      <c r="C38" s="1" t="str">
        <f t="shared" si="6"/>
        <v>Hf Ni</v>
      </c>
      <c r="D38" s="1" t="str">
        <f t="shared" si="7"/>
        <v>20 80</v>
      </c>
      <c r="E38" s="1">
        <v>1.3124</v>
      </c>
      <c r="F38" s="1">
        <v>5.0594330996647505</v>
      </c>
      <c r="G38" s="1">
        <v>1883.6000000000001</v>
      </c>
      <c r="H38" s="1">
        <v>9.345346311716908E-2</v>
      </c>
      <c r="I38" s="1">
        <v>-16.8</v>
      </c>
      <c r="J38" s="1">
        <v>10.287856919689348</v>
      </c>
      <c r="K38" s="1">
        <v>2.7978651734647286</v>
      </c>
      <c r="L38" s="1">
        <v>1.788</v>
      </c>
      <c r="M38" s="1">
        <v>0.24399999999999997</v>
      </c>
      <c r="N38" s="1">
        <v>8.8000000000000007</v>
      </c>
      <c r="O38" s="1">
        <v>0.13636363636363624</v>
      </c>
      <c r="P38" s="1">
        <v>-20.160000000000004</v>
      </c>
      <c r="Q38" s="1">
        <v>0.41151427678757219</v>
      </c>
      <c r="R38" s="1">
        <v>5.8981041093995898</v>
      </c>
      <c r="S38" s="1">
        <v>6.8232662192393656E-2</v>
      </c>
      <c r="T38" s="1">
        <v>1.4696938456699069</v>
      </c>
      <c r="U38" s="1">
        <v>-0.27284299995185246</v>
      </c>
      <c r="V38" s="1">
        <v>0.14941887430977382</v>
      </c>
      <c r="W38" s="1">
        <v>-0.62460299130018282</v>
      </c>
      <c r="X38" s="1">
        <v>0.10118866199329478</v>
      </c>
      <c r="Y38" s="1">
        <v>0</v>
      </c>
      <c r="Z38" s="1">
        <v>1</v>
      </c>
      <c r="AA38" s="1">
        <v>0</v>
      </c>
    </row>
    <row r="39" spans="1:27" ht="15" x14ac:dyDescent="0.2">
      <c r="A39" s="2" t="s">
        <v>84</v>
      </c>
      <c r="B39" s="1">
        <f t="shared" si="5"/>
        <v>2</v>
      </c>
      <c r="C39" s="1" t="str">
        <f t="shared" si="6"/>
        <v>Ni Ti</v>
      </c>
      <c r="D39" s="1" t="str">
        <f t="shared" si="7"/>
        <v>70 30</v>
      </c>
      <c r="E39" s="1">
        <v>1.3108</v>
      </c>
      <c r="F39" s="1">
        <v>4.9435459261519652</v>
      </c>
      <c r="G39" s="1">
        <v>1791.8999999999999</v>
      </c>
      <c r="H39" s="1">
        <v>2.8114091777821811E-2</v>
      </c>
      <c r="I39" s="1">
        <v>-21</v>
      </c>
      <c r="J39" s="1">
        <v>8.5732140997411239</v>
      </c>
      <c r="K39" s="1">
        <v>2.7978651734647295</v>
      </c>
      <c r="L39" s="1">
        <v>1.7989999999999999</v>
      </c>
      <c r="M39" s="1">
        <v>0.16955530071336603</v>
      </c>
      <c r="N39" s="1">
        <v>8.1999999999999993</v>
      </c>
      <c r="O39" s="1">
        <v>0.2195121951219513</v>
      </c>
      <c r="P39" s="1">
        <v>-16.799999999999997</v>
      </c>
      <c r="Q39" s="1">
        <v>0.34292856398964633</v>
      </c>
      <c r="R39" s="1">
        <v>3.8462473425499142</v>
      </c>
      <c r="S39" s="1">
        <v>6.1700944969427518E-2</v>
      </c>
      <c r="T39" s="1">
        <v>1.4696938456699067</v>
      </c>
      <c r="U39" s="1">
        <v>-0.21409298889560016</v>
      </c>
      <c r="V39" s="1">
        <v>9.0631120482977556E-2</v>
      </c>
      <c r="W39" s="1">
        <v>-0.63465625696214167</v>
      </c>
      <c r="X39" s="1">
        <v>7.5513911360273245E-2</v>
      </c>
      <c r="Y39" s="1">
        <v>0</v>
      </c>
      <c r="Z39" s="1">
        <v>1</v>
      </c>
      <c r="AA39" s="1">
        <v>0</v>
      </c>
    </row>
    <row r="40" spans="1:27" ht="15" x14ac:dyDescent="0.2">
      <c r="A40" s="2" t="s">
        <v>85</v>
      </c>
      <c r="B40" s="1">
        <f t="shared" si="5"/>
        <v>2</v>
      </c>
      <c r="C40" s="1" t="str">
        <f t="shared" si="6"/>
        <v>Ni Ti</v>
      </c>
      <c r="D40" s="1" t="str">
        <f t="shared" si="7"/>
        <v>40 60</v>
      </c>
      <c r="E40" s="1">
        <v>1.3755999999999999</v>
      </c>
      <c r="F40" s="1">
        <v>6.2808956091887191</v>
      </c>
      <c r="G40" s="1">
        <v>1855.8</v>
      </c>
      <c r="H40" s="1">
        <v>2.4059640799728929E-2</v>
      </c>
      <c r="I40" s="1">
        <v>-28</v>
      </c>
      <c r="J40" s="1">
        <v>6.9999999999999991</v>
      </c>
      <c r="K40" s="1">
        <v>2.0802886222707735</v>
      </c>
      <c r="L40" s="1">
        <v>1.6879999999999999</v>
      </c>
      <c r="M40" s="1">
        <v>0.18126224096595514</v>
      </c>
      <c r="N40" s="1">
        <v>6.4</v>
      </c>
      <c r="O40" s="1">
        <v>0.375</v>
      </c>
      <c r="P40" s="1">
        <v>-11.199999999999998</v>
      </c>
      <c r="Q40" s="1">
        <v>2.5200000000000009</v>
      </c>
      <c r="R40" s="1">
        <v>3.3509152963077855</v>
      </c>
      <c r="S40" s="1">
        <v>8.7677725118483318E-2</v>
      </c>
      <c r="T40" s="1">
        <v>1.2</v>
      </c>
      <c r="U40" s="1">
        <v>-0.1291656147576562</v>
      </c>
      <c r="V40" s="1">
        <v>7.3999999999999969E-2</v>
      </c>
      <c r="W40" s="1">
        <v>-0.64216498360009389</v>
      </c>
      <c r="X40" s="1">
        <v>7.6924946850998294E-2</v>
      </c>
      <c r="Y40" s="1">
        <v>0</v>
      </c>
      <c r="Z40" s="1">
        <v>1</v>
      </c>
      <c r="AA40" s="1">
        <v>0</v>
      </c>
    </row>
    <row r="41" spans="1:27" ht="15" x14ac:dyDescent="0.2">
      <c r="A41" s="2" t="s">
        <v>86</v>
      </c>
      <c r="B41" s="1">
        <f t="shared" si="5"/>
        <v>2</v>
      </c>
      <c r="C41" s="1" t="str">
        <f t="shared" si="6"/>
        <v>Ni Zr</v>
      </c>
      <c r="D41" s="1" t="str">
        <f t="shared" si="7"/>
        <v>80 20</v>
      </c>
      <c r="E41" s="1">
        <v>1.3174000000000001</v>
      </c>
      <c r="F41" s="1">
        <v>5.4197662061636676</v>
      </c>
      <c r="G41" s="1">
        <v>1808</v>
      </c>
      <c r="H41" s="1">
        <v>5.1895969126762254E-2</v>
      </c>
      <c r="I41" s="1">
        <v>-19.600000000000001</v>
      </c>
      <c r="J41" s="1">
        <v>12.002499739637573</v>
      </c>
      <c r="K41" s="1">
        <v>2.7978651734647286</v>
      </c>
      <c r="L41" s="1">
        <v>1.794</v>
      </c>
      <c r="M41" s="1">
        <v>0.23199999999999993</v>
      </c>
      <c r="N41" s="1">
        <v>8.8000000000000007</v>
      </c>
      <c r="O41" s="1">
        <v>0.13636363636363624</v>
      </c>
      <c r="P41" s="1">
        <v>-23.520000000000003</v>
      </c>
      <c r="Q41" s="1">
        <v>0.48009998958550143</v>
      </c>
      <c r="R41" s="1">
        <v>6.2965714154204697</v>
      </c>
      <c r="S41" s="1">
        <v>6.465997770345594E-2</v>
      </c>
      <c r="T41" s="1">
        <v>1.4696938456699069</v>
      </c>
      <c r="U41" s="1">
        <v>-0.22959373403081201</v>
      </c>
      <c r="V41" s="1">
        <v>0.14207040508142429</v>
      </c>
      <c r="W41" s="1">
        <v>-0.60130326660498346</v>
      </c>
      <c r="X41" s="1">
        <v>0.10839532412327309</v>
      </c>
      <c r="Y41" s="1">
        <v>0</v>
      </c>
      <c r="Z41" s="1">
        <v>1</v>
      </c>
      <c r="AA41" s="1">
        <v>0</v>
      </c>
    </row>
    <row r="42" spans="1:27" ht="15" x14ac:dyDescent="0.2">
      <c r="A42" s="2" t="s">
        <v>87</v>
      </c>
      <c r="B42" s="1">
        <f t="shared" si="5"/>
        <v>2</v>
      </c>
      <c r="C42" s="1" t="str">
        <f t="shared" si="6"/>
        <v>Ni Zr</v>
      </c>
      <c r="D42" s="1" t="str">
        <f t="shared" si="7"/>
        <v>40 60</v>
      </c>
      <c r="E42" s="1">
        <v>1.4601999999999999</v>
      </c>
      <c r="F42" s="1">
        <v>9.7794822627037377</v>
      </c>
      <c r="G42" s="1">
        <v>1968</v>
      </c>
      <c r="H42" s="1">
        <v>4.4247787610619468E-2</v>
      </c>
      <c r="I42" s="1">
        <v>-39.200000000000003</v>
      </c>
      <c r="J42" s="1">
        <v>9.7999999999999989</v>
      </c>
      <c r="K42" s="1">
        <v>2.0802886222707735</v>
      </c>
      <c r="L42" s="1">
        <v>1.5620000000000001</v>
      </c>
      <c r="M42" s="1">
        <v>0.28414081016284859</v>
      </c>
      <c r="N42" s="1">
        <v>6.4</v>
      </c>
      <c r="O42" s="1">
        <v>0.375</v>
      </c>
      <c r="P42" s="1">
        <v>-15.679999999999998</v>
      </c>
      <c r="Q42" s="1">
        <v>3.5280000000000005</v>
      </c>
      <c r="R42" s="1">
        <v>5.4197662061636533</v>
      </c>
      <c r="S42" s="1">
        <v>0.14852752880921893</v>
      </c>
      <c r="T42" s="1">
        <v>1.2</v>
      </c>
      <c r="U42" s="1">
        <v>-9.9337495463649464E-2</v>
      </c>
      <c r="V42" s="1">
        <v>0.11599999999999996</v>
      </c>
      <c r="W42" s="1">
        <v>-0.60750327359690504</v>
      </c>
      <c r="X42" s="1">
        <v>0.11977370746111414</v>
      </c>
      <c r="Y42" s="1">
        <v>0</v>
      </c>
      <c r="Z42" s="1">
        <v>1</v>
      </c>
      <c r="AA42" s="1">
        <v>0</v>
      </c>
    </row>
    <row r="43" spans="1:27" ht="15" x14ac:dyDescent="0.2">
      <c r="A43" s="2" t="s">
        <v>88</v>
      </c>
      <c r="B43" s="1">
        <f t="shared" si="5"/>
        <v>2</v>
      </c>
      <c r="C43" s="1" t="s">
        <v>89</v>
      </c>
      <c r="D43" s="1" t="s">
        <v>58</v>
      </c>
      <c r="E43" s="1">
        <v>1.2505999999999999</v>
      </c>
      <c r="F43" s="1">
        <v>3.1984647369259767E-2</v>
      </c>
      <c r="G43" s="1">
        <v>1850.4</v>
      </c>
      <c r="H43" s="1">
        <v>5.2213874897903023E-2</v>
      </c>
      <c r="I43" s="1">
        <v>-1.6</v>
      </c>
      <c r="J43" s="1">
        <v>0.97979589711327131</v>
      </c>
      <c r="K43" s="1">
        <v>2.7978651734647286</v>
      </c>
      <c r="L43" s="1">
        <v>1.8360000000000001</v>
      </c>
      <c r="M43" s="1">
        <v>8.7999999999999995E-2</v>
      </c>
      <c r="N43" s="1">
        <v>8.4</v>
      </c>
      <c r="O43" s="1">
        <v>7.1428571428571397E-2</v>
      </c>
      <c r="P43" s="1">
        <v>-1.9200000000000004</v>
      </c>
      <c r="Q43" s="1">
        <v>3.9191835884530672E-2</v>
      </c>
      <c r="R43" s="1">
        <v>3.9185566193933742E-2</v>
      </c>
      <c r="S43" s="1">
        <v>2.3965141612200373E-2</v>
      </c>
      <c r="T43" s="1">
        <v>0.73484692283495345</v>
      </c>
      <c r="U43" s="1">
        <v>-1.4435559396785003</v>
      </c>
      <c r="V43" s="1">
        <v>5.3888774341229913E-2</v>
      </c>
      <c r="W43" s="1">
        <v>-1.1696691929425365</v>
      </c>
      <c r="X43" s="1">
        <v>6.3969294738521756E-4</v>
      </c>
      <c r="Y43" s="1">
        <v>0</v>
      </c>
      <c r="Z43" s="1">
        <v>0</v>
      </c>
      <c r="AA43" s="1">
        <v>1</v>
      </c>
    </row>
    <row r="44" spans="1:27" ht="15" x14ac:dyDescent="0.2">
      <c r="A44" s="2" t="s">
        <v>90</v>
      </c>
      <c r="B44" s="1">
        <f t="shared" si="5"/>
        <v>2</v>
      </c>
      <c r="C44" s="1" t="s">
        <v>89</v>
      </c>
      <c r="D44" s="1" t="s">
        <v>47</v>
      </c>
      <c r="E44" s="1">
        <v>1.2504</v>
      </c>
      <c r="F44" s="1">
        <v>4.798464491362342E-2</v>
      </c>
      <c r="G44" s="1">
        <v>1891.6</v>
      </c>
      <c r="H44" s="1">
        <v>5.0078889143840274E-2</v>
      </c>
      <c r="I44" s="1">
        <v>-2.4</v>
      </c>
      <c r="J44" s="1">
        <v>0.9797958971132712</v>
      </c>
      <c r="K44" s="1">
        <v>2.7978651734647295</v>
      </c>
      <c r="L44" s="1">
        <v>1.8139999999999998</v>
      </c>
      <c r="M44" s="1">
        <v>0.10081666528902845</v>
      </c>
      <c r="N44" s="1">
        <v>8.1</v>
      </c>
      <c r="O44" s="1">
        <v>0.11111111111111116</v>
      </c>
      <c r="P44" s="1">
        <v>-1.9199999999999997</v>
      </c>
      <c r="Q44" s="1">
        <v>3.9191835884530991E-2</v>
      </c>
      <c r="R44" s="1">
        <v>3.919810758173925E-2</v>
      </c>
      <c r="S44" s="1">
        <v>3.6383682469680323E-2</v>
      </c>
      <c r="T44" s="1">
        <v>0.73484692283495345</v>
      </c>
      <c r="U44" s="1">
        <v>-1.1647695200971346</v>
      </c>
      <c r="V44" s="1">
        <v>5.3888774341229906E-2</v>
      </c>
      <c r="W44" s="1">
        <v>-1.185157770383614</v>
      </c>
      <c r="X44" s="1">
        <v>7.3297755837417318E-4</v>
      </c>
      <c r="Y44" s="1">
        <v>0</v>
      </c>
      <c r="Z44" s="1">
        <v>0</v>
      </c>
      <c r="AA44" s="1">
        <v>1</v>
      </c>
    </row>
    <row r="45" spans="1:27" ht="15" x14ac:dyDescent="0.2">
      <c r="A45" s="2" t="s">
        <v>91</v>
      </c>
      <c r="B45" s="1">
        <f t="shared" si="5"/>
        <v>2</v>
      </c>
      <c r="C45" s="1" t="s">
        <v>46</v>
      </c>
      <c r="D45" s="1" t="s">
        <v>58</v>
      </c>
      <c r="E45" s="1">
        <v>1.2489999999999999</v>
      </c>
      <c r="F45" s="1">
        <v>0.16012810248197118</v>
      </c>
      <c r="G45" s="1">
        <v>1776.6000000000001</v>
      </c>
      <c r="H45" s="1">
        <v>5.9000705209319489E-3</v>
      </c>
      <c r="I45" s="1">
        <v>-0.4</v>
      </c>
      <c r="J45" s="1">
        <v>0.24494897427831783</v>
      </c>
      <c r="K45" s="1">
        <v>2.7978651734647286</v>
      </c>
      <c r="L45" s="1">
        <v>1.87</v>
      </c>
      <c r="M45" s="1">
        <v>1.9999999999999931E-2</v>
      </c>
      <c r="N45" s="1">
        <v>8.8000000000000007</v>
      </c>
      <c r="O45" s="1">
        <v>2.2727272727272652E-2</v>
      </c>
      <c r="P45" s="1">
        <v>-0.48000000000000009</v>
      </c>
      <c r="Q45" s="1">
        <v>9.797958971132668E-3</v>
      </c>
      <c r="R45" s="1">
        <v>0.19643061289359279</v>
      </c>
      <c r="S45" s="1">
        <v>5.3475935828875554E-3</v>
      </c>
      <c r="T45" s="1">
        <v>0.24494897427831783</v>
      </c>
      <c r="U45" s="1">
        <v>-2.5972466149204458</v>
      </c>
      <c r="V45" s="1">
        <v>1.2247448713915848E-2</v>
      </c>
      <c r="W45" s="1">
        <v>-1.7170577940590819</v>
      </c>
      <c r="X45" s="1">
        <v>3.2025620496396461E-3</v>
      </c>
      <c r="Y45" s="1">
        <v>0</v>
      </c>
      <c r="Z45" s="1">
        <v>0</v>
      </c>
      <c r="AA45" s="1">
        <v>1</v>
      </c>
    </row>
    <row r="46" spans="1:27" ht="15" x14ac:dyDescent="0.2">
      <c r="A46" s="2" t="s">
        <v>548</v>
      </c>
      <c r="B46" s="1">
        <f t="shared" si="5"/>
        <v>2</v>
      </c>
      <c r="C46" s="1" t="s">
        <v>93</v>
      </c>
      <c r="D46" s="1" t="s">
        <v>547</v>
      </c>
      <c r="E46" s="1">
        <v>1.3450500000000001</v>
      </c>
      <c r="F46" s="1">
        <v>0.36801605888256983</v>
      </c>
      <c r="G46" s="1">
        <v>1531.45</v>
      </c>
      <c r="H46" s="1">
        <v>2.4191981345942113E-2</v>
      </c>
      <c r="I46" s="1">
        <v>-0.5</v>
      </c>
      <c r="J46" s="1">
        <v>0.75</v>
      </c>
      <c r="K46" s="1">
        <v>1.3514451150306501</v>
      </c>
      <c r="L46" s="1">
        <v>1.5665</v>
      </c>
      <c r="M46" s="1">
        <v>7.1921832568421079E-2</v>
      </c>
      <c r="N46" s="1">
        <v>7.1</v>
      </c>
      <c r="O46" s="1">
        <v>1.4084507042253502E-2</v>
      </c>
      <c r="P46" s="1">
        <v>-0.90000000000000013</v>
      </c>
      <c r="Q46" s="1">
        <v>0.47999999999999987</v>
      </c>
      <c r="R46" s="1">
        <v>1.1081262592343886</v>
      </c>
      <c r="S46" s="1">
        <v>1.0533035429300952E-2</v>
      </c>
      <c r="T46" s="1">
        <v>0.3</v>
      </c>
      <c r="U46" s="1">
        <v>-1.6369249083794599</v>
      </c>
      <c r="V46" s="1">
        <v>4.9499999999999975E-2</v>
      </c>
      <c r="W46" s="1">
        <v>-1.0997306736778825</v>
      </c>
      <c r="X46" s="1">
        <v>1.6041448102692382E-2</v>
      </c>
      <c r="Y46" s="1">
        <v>0</v>
      </c>
      <c r="Z46" s="1">
        <v>0</v>
      </c>
      <c r="AA46" s="1">
        <v>1</v>
      </c>
    </row>
    <row r="47" spans="1:27" ht="15" x14ac:dyDescent="0.2">
      <c r="A47" s="2" t="s">
        <v>541</v>
      </c>
      <c r="B47" s="1">
        <f t="shared" si="5"/>
        <v>2</v>
      </c>
      <c r="C47" s="1" t="s">
        <v>93</v>
      </c>
      <c r="D47" s="1" t="s">
        <v>543</v>
      </c>
      <c r="E47" s="1">
        <v>1.3401000000000001</v>
      </c>
      <c r="F47" s="1">
        <v>0.73875083948959364</v>
      </c>
      <c r="G47" s="1">
        <v>1543.9</v>
      </c>
      <c r="H47" s="1">
        <v>3.1744008159102478E-2</v>
      </c>
      <c r="I47" s="1">
        <v>-1</v>
      </c>
      <c r="J47" s="1">
        <v>1</v>
      </c>
      <c r="K47" s="1">
        <v>2.0802886222707739</v>
      </c>
      <c r="L47" s="1">
        <v>1.583</v>
      </c>
      <c r="M47" s="1">
        <v>9.8999999999999963E-2</v>
      </c>
      <c r="N47" s="1">
        <v>7.2</v>
      </c>
      <c r="O47" s="1">
        <v>2.7777777777777846E-2</v>
      </c>
      <c r="P47" s="1">
        <v>-1.6000000000000003</v>
      </c>
      <c r="Q47" s="1">
        <v>0.35999999999999993</v>
      </c>
      <c r="R47" s="1">
        <v>1.4884979702300449</v>
      </c>
      <c r="S47" s="1">
        <v>2.0846493998736559E-2</v>
      </c>
      <c r="T47" s="1">
        <v>0.4</v>
      </c>
      <c r="U47" s="1">
        <v>-1.4378800436897641</v>
      </c>
      <c r="V47" s="1">
        <v>6.5999999999999975E-2</v>
      </c>
      <c r="W47" s="1">
        <v>-1.0558831954582908</v>
      </c>
      <c r="X47" s="1">
        <v>2.2162525184687774E-2</v>
      </c>
      <c r="Y47" s="1">
        <v>0</v>
      </c>
      <c r="Z47" s="1">
        <v>0</v>
      </c>
      <c r="AA47" s="1">
        <v>1</v>
      </c>
    </row>
    <row r="48" spans="1:27" ht="15" x14ac:dyDescent="0.2">
      <c r="A48" s="2" t="s">
        <v>549</v>
      </c>
      <c r="B48" s="1">
        <f t="shared" si="5"/>
        <v>2</v>
      </c>
      <c r="C48" s="1" t="s">
        <v>93</v>
      </c>
      <c r="D48" s="1" t="s">
        <v>100</v>
      </c>
      <c r="E48" s="1">
        <v>1.3302</v>
      </c>
      <c r="F48" s="1">
        <v>1.488497970230046</v>
      </c>
      <c r="G48" s="1">
        <v>1568.8000000000002</v>
      </c>
      <c r="H48" s="1">
        <v>3.7682129368158367E-2</v>
      </c>
      <c r="I48" s="1">
        <v>-2</v>
      </c>
      <c r="J48" s="1">
        <v>1.2247448713915889</v>
      </c>
      <c r="K48" s="1">
        <v>2.7978651734647286</v>
      </c>
      <c r="L48" s="1">
        <v>1.6160000000000001</v>
      </c>
      <c r="M48" s="1">
        <v>0.13199999999999995</v>
      </c>
      <c r="N48" s="1">
        <v>7.4</v>
      </c>
      <c r="O48" s="1">
        <v>5.4054054054054113E-2</v>
      </c>
      <c r="P48" s="1">
        <v>-2.4000000000000004</v>
      </c>
      <c r="Q48" s="1">
        <v>4.8989794855663391E-2</v>
      </c>
      <c r="R48" s="1">
        <v>1.8505760419378452</v>
      </c>
      <c r="S48" s="1">
        <v>4.0841584158415822E-2</v>
      </c>
      <c r="T48" s="1">
        <v>0.48989794855663565</v>
      </c>
      <c r="U48" s="1">
        <v>-1.1614761089221879</v>
      </c>
      <c r="V48" s="1">
        <v>8.0833161511844845E-2</v>
      </c>
      <c r="W48" s="1">
        <v>-1.0300962906842619</v>
      </c>
      <c r="X48" s="1">
        <v>2.97699594046009E-2</v>
      </c>
      <c r="Y48" s="1">
        <v>0</v>
      </c>
      <c r="Z48" s="1">
        <v>0</v>
      </c>
      <c r="AA48" s="1">
        <v>1</v>
      </c>
    </row>
    <row r="49" spans="1:27" ht="15" x14ac:dyDescent="0.2">
      <c r="A49" s="2" t="s">
        <v>550</v>
      </c>
      <c r="B49" s="1">
        <f t="shared" si="5"/>
        <v>2</v>
      </c>
      <c r="C49" s="1" t="s">
        <v>93</v>
      </c>
      <c r="D49" s="1" t="s">
        <v>50</v>
      </c>
      <c r="E49" s="1">
        <v>1.3203</v>
      </c>
      <c r="F49" s="1">
        <v>2.249488752556239</v>
      </c>
      <c r="G49" s="1">
        <v>1593.6999999999998</v>
      </c>
      <c r="H49" s="1">
        <v>3.6557357105790625E-2</v>
      </c>
      <c r="I49" s="1">
        <v>-3</v>
      </c>
      <c r="J49" s="1">
        <v>1.2247448713915889</v>
      </c>
      <c r="K49" s="1">
        <v>2.7978651734647295</v>
      </c>
      <c r="L49" s="1">
        <v>1.649</v>
      </c>
      <c r="M49" s="1">
        <v>0.15122499793354266</v>
      </c>
      <c r="N49" s="1">
        <v>7.6</v>
      </c>
      <c r="O49" s="1">
        <v>7.8947368421052599E-2</v>
      </c>
      <c r="P49" s="1">
        <v>-2.3999999999999995</v>
      </c>
      <c r="Q49" s="1">
        <v>4.8989794855663814E-2</v>
      </c>
      <c r="R49" s="1">
        <v>1.8789670272395431</v>
      </c>
      <c r="S49" s="1">
        <v>6.0036385688295835E-2</v>
      </c>
      <c r="T49" s="1">
        <v>0.4898979485566356</v>
      </c>
      <c r="U49" s="1">
        <v>-0.91080340090056611</v>
      </c>
      <c r="V49" s="1">
        <v>8.0833161511844831E-2</v>
      </c>
      <c r="W49" s="1">
        <v>-1.0400514554734841</v>
      </c>
      <c r="X49" s="1">
        <v>3.4361508278469226E-2</v>
      </c>
      <c r="Y49" s="1">
        <v>0</v>
      </c>
      <c r="Z49" s="1">
        <v>0</v>
      </c>
      <c r="AA49" s="1">
        <v>1</v>
      </c>
    </row>
    <row r="50" spans="1:27" ht="15" x14ac:dyDescent="0.2">
      <c r="A50" s="2" t="s">
        <v>551</v>
      </c>
      <c r="B50" s="1">
        <f t="shared" si="5"/>
        <v>2</v>
      </c>
      <c r="C50" s="1" t="s">
        <v>93</v>
      </c>
      <c r="D50" s="1" t="s">
        <v>60</v>
      </c>
      <c r="E50" s="1">
        <v>1.3104</v>
      </c>
      <c r="F50" s="1">
        <v>3.0219780219780334</v>
      </c>
      <c r="G50" s="1">
        <v>1618.6</v>
      </c>
      <c r="H50" s="1">
        <v>2.8983820277034097E-2</v>
      </c>
      <c r="I50" s="1">
        <v>-4</v>
      </c>
      <c r="J50" s="1">
        <v>0.99999999999999989</v>
      </c>
      <c r="K50" s="1">
        <v>2.0802886222707735</v>
      </c>
      <c r="L50" s="1">
        <v>1.6819999999999999</v>
      </c>
      <c r="M50" s="1">
        <v>0.16166632302368969</v>
      </c>
      <c r="N50" s="1">
        <v>7.8000000000000007</v>
      </c>
      <c r="O50" s="1">
        <v>0.10256410256410259</v>
      </c>
      <c r="P50" s="1">
        <v>-1.5999999999999996</v>
      </c>
      <c r="Q50" s="1">
        <v>0.3600000000000001</v>
      </c>
      <c r="R50" s="1">
        <v>1.558073654390939</v>
      </c>
      <c r="S50" s="1">
        <v>7.8478002378121248E-2</v>
      </c>
      <c r="T50" s="1">
        <v>0.39999999999999997</v>
      </c>
      <c r="U50" s="1">
        <v>-0.61073726839339093</v>
      </c>
      <c r="V50" s="1">
        <v>6.5999999999999961E-2</v>
      </c>
      <c r="W50" s="1">
        <v>-1.0868552337161963</v>
      </c>
      <c r="X50" s="1">
        <v>3.7011520838756896E-2</v>
      </c>
      <c r="Y50" s="1">
        <v>0</v>
      </c>
      <c r="Z50" s="1">
        <v>0</v>
      </c>
      <c r="AA50" s="1">
        <v>1</v>
      </c>
    </row>
    <row r="51" spans="1:27" ht="15" x14ac:dyDescent="0.2">
      <c r="A51" s="2" t="s">
        <v>92</v>
      </c>
      <c r="B51" s="1">
        <f t="shared" si="5"/>
        <v>2</v>
      </c>
      <c r="C51" s="1" t="s">
        <v>93</v>
      </c>
      <c r="D51" s="1" t="s">
        <v>28</v>
      </c>
      <c r="E51" s="1">
        <v>1.3005</v>
      </c>
      <c r="F51" s="1">
        <v>3.8062283737024307</v>
      </c>
      <c r="G51" s="1">
        <v>1643.5</v>
      </c>
      <c r="H51" s="1">
        <v>0</v>
      </c>
      <c r="I51" s="1">
        <v>-5</v>
      </c>
      <c r="J51" s="1">
        <v>0</v>
      </c>
      <c r="K51" s="1">
        <v>0</v>
      </c>
      <c r="L51" s="1">
        <v>1.7149999999999999</v>
      </c>
      <c r="M51" s="1">
        <v>0.16499999999999992</v>
      </c>
      <c r="N51" s="1">
        <v>8</v>
      </c>
      <c r="O51" s="1">
        <v>0.125</v>
      </c>
      <c r="P51" s="1">
        <v>0</v>
      </c>
      <c r="Q51" s="1">
        <v>0</v>
      </c>
      <c r="R51" s="1">
        <v>0</v>
      </c>
      <c r="S51" s="1">
        <v>9.6209912536443176E-2</v>
      </c>
      <c r="T51" s="1">
        <v>0</v>
      </c>
      <c r="U51" s="1">
        <v>0</v>
      </c>
      <c r="V51" s="1">
        <v>0</v>
      </c>
      <c r="W51" s="1">
        <v>-1</v>
      </c>
      <c r="X51" s="1">
        <v>3.8062283737024305E-2</v>
      </c>
      <c r="Y51" s="1">
        <v>0</v>
      </c>
      <c r="Z51" s="1">
        <v>0</v>
      </c>
      <c r="AA51" s="1">
        <v>1</v>
      </c>
    </row>
    <row r="52" spans="1:27" ht="15" x14ac:dyDescent="0.2">
      <c r="A52" s="2" t="s">
        <v>553</v>
      </c>
      <c r="B52" s="1">
        <f t="shared" si="5"/>
        <v>2</v>
      </c>
      <c r="C52" s="1" t="s">
        <v>93</v>
      </c>
      <c r="D52" s="1" t="s">
        <v>44</v>
      </c>
      <c r="E52" s="1">
        <v>1.2906</v>
      </c>
      <c r="F52" s="1">
        <v>3.0683403068340329</v>
      </c>
      <c r="G52" s="1">
        <v>1668.4</v>
      </c>
      <c r="H52" s="1">
        <v>3.1744008159102492E-2</v>
      </c>
      <c r="I52" s="1">
        <v>-4</v>
      </c>
      <c r="J52" s="1">
        <v>0.99999999999999989</v>
      </c>
      <c r="K52" s="1">
        <v>2.0802886222707735</v>
      </c>
      <c r="L52" s="1">
        <v>1.748</v>
      </c>
      <c r="M52" s="1">
        <v>0.16166632302368969</v>
      </c>
      <c r="N52" s="1">
        <v>8.1999999999999993</v>
      </c>
      <c r="O52" s="1">
        <v>9.7560975609756073E-2</v>
      </c>
      <c r="P52" s="1">
        <v>-1.5999999999999996</v>
      </c>
      <c r="Q52" s="1">
        <v>0.3600000000000001</v>
      </c>
      <c r="R52" s="1">
        <v>1.4884979702300449</v>
      </c>
      <c r="S52" s="1">
        <v>7.5514874141876354E-2</v>
      </c>
      <c r="T52" s="1">
        <v>0.39999999999999997</v>
      </c>
      <c r="U52" s="1">
        <v>-0.62470150809076763</v>
      </c>
      <c r="V52" s="1">
        <v>6.5999999999999961E-2</v>
      </c>
      <c r="W52" s="1">
        <v>-1.0558831954582908</v>
      </c>
      <c r="X52" s="1">
        <v>3.7579340544790868E-2</v>
      </c>
      <c r="Y52" s="1">
        <v>0</v>
      </c>
      <c r="Z52" s="1">
        <v>0</v>
      </c>
      <c r="AA52" s="1">
        <v>1</v>
      </c>
    </row>
    <row r="53" spans="1:27" ht="15" x14ac:dyDescent="0.2">
      <c r="A53" s="2" t="s">
        <v>554</v>
      </c>
      <c r="B53" s="1">
        <f t="shared" si="5"/>
        <v>2</v>
      </c>
      <c r="C53" s="1" t="s">
        <v>93</v>
      </c>
      <c r="D53" s="1" t="s">
        <v>47</v>
      </c>
      <c r="E53" s="1">
        <v>1.2806999999999999</v>
      </c>
      <c r="F53" s="1">
        <v>2.3190442726633895</v>
      </c>
      <c r="G53" s="1">
        <v>1693.3</v>
      </c>
      <c r="H53" s="1">
        <v>3.7682129368158387E-2</v>
      </c>
      <c r="I53" s="1">
        <v>-3</v>
      </c>
      <c r="J53" s="1">
        <v>1.2247448713915889</v>
      </c>
      <c r="K53" s="1">
        <v>2.7978651734647295</v>
      </c>
      <c r="L53" s="1">
        <v>1.7809999999999997</v>
      </c>
      <c r="M53" s="1">
        <v>0.15122499793354266</v>
      </c>
      <c r="N53" s="1">
        <v>8.4</v>
      </c>
      <c r="O53" s="1">
        <v>7.1428571428571452E-2</v>
      </c>
      <c r="P53" s="1">
        <v>-2.3999999999999995</v>
      </c>
      <c r="Q53" s="1">
        <v>4.8989794855663814E-2</v>
      </c>
      <c r="R53" s="1">
        <v>1.8505760419378448</v>
      </c>
      <c r="S53" s="1">
        <v>5.5586749017405956E-2</v>
      </c>
      <c r="T53" s="1">
        <v>0.4898979485566356</v>
      </c>
      <c r="U53" s="1">
        <v>-0.94748251699579478</v>
      </c>
      <c r="V53" s="1">
        <v>8.0833161511844831E-2</v>
      </c>
      <c r="W53" s="1">
        <v>-1.0300962906842619</v>
      </c>
      <c r="X53" s="1">
        <v>3.5423986398112645E-2</v>
      </c>
      <c r="Y53" s="1">
        <v>0</v>
      </c>
      <c r="Z53" s="1">
        <v>0</v>
      </c>
      <c r="AA53" s="1">
        <v>1</v>
      </c>
    </row>
    <row r="54" spans="1:27" ht="15" x14ac:dyDescent="0.2">
      <c r="A54" s="2" t="s">
        <v>555</v>
      </c>
      <c r="B54" s="1">
        <f t="shared" si="5"/>
        <v>2</v>
      </c>
      <c r="C54" s="1" t="s">
        <v>93</v>
      </c>
      <c r="D54" s="1" t="s">
        <v>58</v>
      </c>
      <c r="E54" s="1">
        <v>1.2707999999999999</v>
      </c>
      <c r="F54" s="1">
        <v>1.5580736543909346</v>
      </c>
      <c r="G54" s="1">
        <v>1718.2</v>
      </c>
      <c r="H54" s="1">
        <v>3.655735710579068E-2</v>
      </c>
      <c r="I54" s="1">
        <v>-2</v>
      </c>
      <c r="J54" s="1">
        <v>1.2247448713915889</v>
      </c>
      <c r="K54" s="1">
        <v>2.7978651734647286</v>
      </c>
      <c r="L54" s="1">
        <v>1.8140000000000001</v>
      </c>
      <c r="M54" s="1">
        <v>0.13199999999999995</v>
      </c>
      <c r="N54" s="1">
        <v>8.6</v>
      </c>
      <c r="O54" s="1">
        <v>4.6511627906976716E-2</v>
      </c>
      <c r="P54" s="1">
        <v>-2.4000000000000004</v>
      </c>
      <c r="Q54" s="1">
        <v>4.8989794855663391E-2</v>
      </c>
      <c r="R54" s="1">
        <v>1.8789670272395433</v>
      </c>
      <c r="S54" s="1">
        <v>3.6383682469680156E-2</v>
      </c>
      <c r="T54" s="1">
        <v>0.48989794855663565</v>
      </c>
      <c r="U54" s="1">
        <v>-1.2248472013433362</v>
      </c>
      <c r="V54" s="1">
        <v>8.0833161511844845E-2</v>
      </c>
      <c r="W54" s="1">
        <v>-1.0400514554734839</v>
      </c>
      <c r="X54" s="1">
        <v>3.1161473087818782E-2</v>
      </c>
      <c r="Y54" s="1">
        <v>0</v>
      </c>
      <c r="Z54" s="1">
        <v>0</v>
      </c>
      <c r="AA54" s="1">
        <v>1</v>
      </c>
    </row>
    <row r="55" spans="1:27" ht="15" x14ac:dyDescent="0.2">
      <c r="A55" s="2" t="s">
        <v>542</v>
      </c>
      <c r="B55" s="1">
        <f t="shared" si="5"/>
        <v>2</v>
      </c>
      <c r="C55" s="1" t="s">
        <v>93</v>
      </c>
      <c r="D55" s="1" t="s">
        <v>544</v>
      </c>
      <c r="E55" s="1">
        <v>1.2608999999999999</v>
      </c>
      <c r="F55" s="1">
        <v>0.7851534618129874</v>
      </c>
      <c r="G55" s="1">
        <v>1743.1000000000001</v>
      </c>
      <c r="H55" s="1">
        <v>2.8983820277034101E-2</v>
      </c>
      <c r="I55" s="1">
        <v>-1</v>
      </c>
      <c r="J55" s="1">
        <v>1</v>
      </c>
      <c r="K55" s="1">
        <v>2.0802886222707739</v>
      </c>
      <c r="L55" s="1">
        <v>1.847</v>
      </c>
      <c r="M55" s="1">
        <v>9.8999999999999963E-2</v>
      </c>
      <c r="N55" s="1">
        <v>8.7999999999999989</v>
      </c>
      <c r="O55" s="1">
        <v>2.2727272727272763E-2</v>
      </c>
      <c r="P55" s="1">
        <v>-1.6000000000000003</v>
      </c>
      <c r="Q55" s="1">
        <v>0.35999999999999993</v>
      </c>
      <c r="R55" s="1">
        <v>1.558073654390939</v>
      </c>
      <c r="S55" s="1">
        <v>1.7866811044937647E-2</v>
      </c>
      <c r="T55" s="1">
        <v>0.4</v>
      </c>
      <c r="U55" s="1">
        <v>-1.5317252259390823</v>
      </c>
      <c r="V55" s="1">
        <v>6.5999999999999975E-2</v>
      </c>
      <c r="W55" s="1">
        <v>-1.0868552337161963</v>
      </c>
      <c r="X55" s="1">
        <v>2.3554603854389754E-2</v>
      </c>
      <c r="Y55" s="1">
        <v>0</v>
      </c>
      <c r="Z55" s="1">
        <v>0</v>
      </c>
      <c r="AA55" s="1">
        <v>1</v>
      </c>
    </row>
    <row r="56" spans="1:27" ht="15" x14ac:dyDescent="0.2">
      <c r="A56" s="2" t="s">
        <v>556</v>
      </c>
      <c r="B56" s="1">
        <f t="shared" si="5"/>
        <v>2</v>
      </c>
      <c r="C56" s="1" t="s">
        <v>93</v>
      </c>
      <c r="D56" s="1" t="s">
        <v>552</v>
      </c>
      <c r="E56" s="1">
        <v>1.2559499999999999</v>
      </c>
      <c r="F56" s="1">
        <v>0.39412396990325949</v>
      </c>
      <c r="G56" s="1">
        <v>1755.55</v>
      </c>
      <c r="H56" s="1">
        <v>2.1427342091675752E-2</v>
      </c>
      <c r="I56" s="1">
        <v>-0.5</v>
      </c>
      <c r="J56" s="1">
        <v>0.75</v>
      </c>
      <c r="K56" s="1">
        <v>1.3514451150306501</v>
      </c>
      <c r="L56" s="1">
        <v>1.8634999999999997</v>
      </c>
      <c r="M56" s="1">
        <v>7.1921832568421079E-2</v>
      </c>
      <c r="N56" s="1">
        <v>8.8999999999999986</v>
      </c>
      <c r="O56" s="1">
        <v>1.1235955056179803E-2</v>
      </c>
      <c r="P56" s="1">
        <v>-0.90000000000000013</v>
      </c>
      <c r="Q56" s="1">
        <v>0.47999999999999987</v>
      </c>
      <c r="R56" s="1">
        <v>1.1777301927194876</v>
      </c>
      <c r="S56" s="1">
        <v>8.8543064126643256E-3</v>
      </c>
      <c r="T56" s="1">
        <v>0.3</v>
      </c>
      <c r="U56" s="1">
        <v>-1.7483401711931017</v>
      </c>
      <c r="V56" s="1">
        <v>4.9499999999999975E-2</v>
      </c>
      <c r="W56" s="1">
        <v>-1.1428845222173567</v>
      </c>
      <c r="X56" s="1">
        <v>1.7179465560353834E-2</v>
      </c>
      <c r="Y56" s="1">
        <v>0</v>
      </c>
      <c r="Z56" s="1">
        <v>0</v>
      </c>
      <c r="AA56" s="1">
        <v>1</v>
      </c>
    </row>
    <row r="57" spans="1:27" ht="15" x14ac:dyDescent="0.2">
      <c r="A57" s="2" t="s">
        <v>558</v>
      </c>
      <c r="B57" s="1">
        <f t="shared" si="5"/>
        <v>2</v>
      </c>
      <c r="C57" s="1" t="s">
        <v>95</v>
      </c>
      <c r="D57" s="1" t="s">
        <v>100</v>
      </c>
      <c r="E57" s="1">
        <v>1.2426000000000001</v>
      </c>
      <c r="F57" s="1">
        <v>0.12876227265412044</v>
      </c>
      <c r="G57" s="1">
        <v>1884.8000000000002</v>
      </c>
      <c r="H57" s="1">
        <v>4.6148356738843717E-2</v>
      </c>
      <c r="I57" s="1">
        <v>-0.4</v>
      </c>
      <c r="J57" s="1">
        <v>0.24494897427831783</v>
      </c>
      <c r="K57" s="1">
        <v>2.7978651734647286</v>
      </c>
      <c r="L57" s="1">
        <v>1.7960000000000003</v>
      </c>
      <c r="M57" s="1">
        <v>6.800000000000006E-2</v>
      </c>
      <c r="N57" s="1">
        <v>7.6000000000000005</v>
      </c>
      <c r="O57" s="1">
        <v>5.2631578947368363E-2</v>
      </c>
      <c r="P57" s="1">
        <v>-0.48000000000000009</v>
      </c>
      <c r="Q57" s="1">
        <v>9.797958971132668E-3</v>
      </c>
      <c r="R57" s="1">
        <v>0.15749813488398753</v>
      </c>
      <c r="S57" s="1">
        <v>1.8930957683741534E-2</v>
      </c>
      <c r="T57" s="1">
        <v>0.48989794855663565</v>
      </c>
      <c r="U57" s="1">
        <v>-2.6520821865052069</v>
      </c>
      <c r="V57" s="1">
        <v>4.1641325627314069E-2</v>
      </c>
      <c r="W57" s="1">
        <v>-1.7595113320961469</v>
      </c>
      <c r="X57" s="1">
        <v>2.5752454530822092E-3</v>
      </c>
      <c r="Y57" s="1">
        <v>0</v>
      </c>
      <c r="Z57" s="1">
        <v>0</v>
      </c>
      <c r="AA57" s="1">
        <v>1</v>
      </c>
    </row>
    <row r="58" spans="1:27" ht="15" x14ac:dyDescent="0.2">
      <c r="A58" s="2" t="s">
        <v>559</v>
      </c>
      <c r="B58" s="1">
        <f t="shared" si="5"/>
        <v>2</v>
      </c>
      <c r="C58" s="1" t="s">
        <v>95</v>
      </c>
      <c r="D58" s="1" t="s">
        <v>50</v>
      </c>
      <c r="E58" s="1">
        <v>1.2434000000000001</v>
      </c>
      <c r="F58" s="1">
        <v>0.19301914106482077</v>
      </c>
      <c r="G58" s="1">
        <v>1921.6999999999998</v>
      </c>
      <c r="H58" s="1">
        <v>4.4472629161926437E-2</v>
      </c>
      <c r="I58" s="1">
        <v>-0.6</v>
      </c>
      <c r="J58" s="1">
        <v>0.2449489742783178</v>
      </c>
      <c r="K58" s="1">
        <v>2.7978651734647295</v>
      </c>
      <c r="L58" s="1">
        <v>1.7789999999999999</v>
      </c>
      <c r="M58" s="1">
        <v>7.7903786814249351E-2</v>
      </c>
      <c r="N58" s="1">
        <v>7.3999999999999995</v>
      </c>
      <c r="O58" s="1">
        <v>8.1081081081081141E-2</v>
      </c>
      <c r="P58" s="1">
        <v>-0.47999999999999993</v>
      </c>
      <c r="Q58" s="1">
        <v>9.7979589711327478E-3</v>
      </c>
      <c r="R58" s="1">
        <v>0.1572958576197282</v>
      </c>
      <c r="S58" s="1">
        <v>2.8667790893760647E-2</v>
      </c>
      <c r="T58" s="1">
        <v>0.4898979485566356</v>
      </c>
      <c r="U58" s="1">
        <v>-2.2986870896151141</v>
      </c>
      <c r="V58" s="1">
        <v>4.1641325627314062E-2</v>
      </c>
      <c r="W58" s="1">
        <v>-1.776540661027195</v>
      </c>
      <c r="X58" s="1">
        <v>2.9484160816830689E-3</v>
      </c>
      <c r="Y58" s="1">
        <v>0</v>
      </c>
      <c r="Z58" s="1">
        <v>0</v>
      </c>
      <c r="AA58" s="1">
        <v>1</v>
      </c>
    </row>
    <row r="59" spans="1:27" ht="15" x14ac:dyDescent="0.2">
      <c r="A59" s="2" t="s">
        <v>560</v>
      </c>
      <c r="B59" s="1">
        <f t="shared" si="5"/>
        <v>2</v>
      </c>
      <c r="C59" s="1" t="s">
        <v>95</v>
      </c>
      <c r="D59" s="1" t="s">
        <v>60</v>
      </c>
      <c r="E59" s="1">
        <v>1.2442000000000002</v>
      </c>
      <c r="F59" s="1">
        <v>0.25719337727053704</v>
      </c>
      <c r="G59" s="1">
        <v>1958.6</v>
      </c>
      <c r="H59" s="1">
        <v>3.5039407463678687E-2</v>
      </c>
      <c r="I59" s="1">
        <v>-0.8</v>
      </c>
      <c r="J59" s="1">
        <v>0.19999999999999998</v>
      </c>
      <c r="K59" s="1">
        <v>2.0802886222707735</v>
      </c>
      <c r="L59" s="1">
        <v>1.762</v>
      </c>
      <c r="M59" s="1">
        <v>8.3282651254628123E-2</v>
      </c>
      <c r="N59" s="1">
        <v>7.2</v>
      </c>
      <c r="O59" s="1">
        <v>0.1111111111111111</v>
      </c>
      <c r="P59" s="1">
        <v>-0.31999999999999995</v>
      </c>
      <c r="Q59" s="1">
        <v>7.2000000000000008E-2</v>
      </c>
      <c r="R59" s="1">
        <v>0.1282667949334626</v>
      </c>
      <c r="S59" s="1">
        <v>3.8592508513053403E-2</v>
      </c>
      <c r="T59" s="1">
        <v>0.39999999999999997</v>
      </c>
      <c r="U59" s="1">
        <v>-1.8071515049788507</v>
      </c>
      <c r="V59" s="1">
        <v>3.400000000000003E-2</v>
      </c>
      <c r="W59" s="1">
        <v>-1.8436583593214679</v>
      </c>
      <c r="X59" s="1">
        <v>3.1499626976797504E-3</v>
      </c>
      <c r="Y59" s="1">
        <v>0</v>
      </c>
      <c r="Z59" s="1">
        <v>0</v>
      </c>
      <c r="AA59" s="1">
        <v>1</v>
      </c>
    </row>
    <row r="60" spans="1:27" ht="15" x14ac:dyDescent="0.2">
      <c r="A60" s="2" t="s">
        <v>94</v>
      </c>
      <c r="B60" s="1">
        <f t="shared" si="5"/>
        <v>2</v>
      </c>
      <c r="C60" s="1" t="s">
        <v>95</v>
      </c>
      <c r="D60" s="1" t="s">
        <v>28</v>
      </c>
      <c r="E60" s="1">
        <v>1.2450000000000001</v>
      </c>
      <c r="F60" s="1">
        <v>0.32128514056224411</v>
      </c>
      <c r="G60" s="1">
        <v>1995.5</v>
      </c>
      <c r="H60" s="1">
        <v>0</v>
      </c>
      <c r="I60" s="1">
        <v>-1</v>
      </c>
      <c r="J60" s="1">
        <v>0</v>
      </c>
      <c r="K60" s="1">
        <v>0</v>
      </c>
      <c r="L60" s="1">
        <v>1.7450000000000001</v>
      </c>
      <c r="M60" s="1">
        <v>8.5000000000000075E-2</v>
      </c>
      <c r="N60" s="1">
        <v>7</v>
      </c>
      <c r="O60" s="1">
        <v>0.14285714285714285</v>
      </c>
      <c r="P60" s="1">
        <v>0</v>
      </c>
      <c r="Q60" s="1">
        <v>0</v>
      </c>
      <c r="R60" s="1">
        <v>0</v>
      </c>
      <c r="S60" s="1">
        <v>4.8710601719197721E-2</v>
      </c>
      <c r="T60" s="1">
        <v>0</v>
      </c>
      <c r="U60" s="1">
        <v>0</v>
      </c>
      <c r="V60" s="1">
        <v>0</v>
      </c>
      <c r="W60" s="1">
        <v>-1</v>
      </c>
      <c r="X60" s="1">
        <v>3.2128514056224411E-3</v>
      </c>
      <c r="Y60" s="1">
        <v>0</v>
      </c>
      <c r="Z60" s="1">
        <v>0</v>
      </c>
      <c r="AA60" s="1">
        <v>1</v>
      </c>
    </row>
    <row r="61" spans="1:27" ht="15" x14ac:dyDescent="0.2">
      <c r="A61" s="2" t="s">
        <v>561</v>
      </c>
      <c r="B61" s="1">
        <f t="shared" si="5"/>
        <v>2</v>
      </c>
      <c r="C61" s="1" t="s">
        <v>95</v>
      </c>
      <c r="D61" s="1" t="s">
        <v>44</v>
      </c>
      <c r="E61" s="1">
        <v>1.2458</v>
      </c>
      <c r="F61" s="1">
        <v>0.25686305988120162</v>
      </c>
      <c r="G61" s="1">
        <v>2032.4</v>
      </c>
      <c r="H61" s="1">
        <v>3.9155348047538195E-2</v>
      </c>
      <c r="I61" s="1">
        <v>-0.8</v>
      </c>
      <c r="J61" s="1">
        <v>0.19999999999999998</v>
      </c>
      <c r="K61" s="1">
        <v>2.0802886222707735</v>
      </c>
      <c r="L61" s="1">
        <v>1.728</v>
      </c>
      <c r="M61" s="1">
        <v>8.3282651254628123E-2</v>
      </c>
      <c r="N61" s="1">
        <v>6.8</v>
      </c>
      <c r="O61" s="1">
        <v>0.11764705882352944</v>
      </c>
      <c r="P61" s="1">
        <v>-0.31999999999999995</v>
      </c>
      <c r="Q61" s="1">
        <v>7.2000000000000008E-2</v>
      </c>
      <c r="R61" s="1">
        <v>0.12876227265411044</v>
      </c>
      <c r="S61" s="1">
        <v>3.935185185185186E-2</v>
      </c>
      <c r="T61" s="1">
        <v>0.39999999999999997</v>
      </c>
      <c r="U61" s="1">
        <v>-1.8381615850528634</v>
      </c>
      <c r="V61" s="1">
        <v>3.400000000000003E-2</v>
      </c>
      <c r="W61" s="1">
        <v>-1.7921081976450179</v>
      </c>
      <c r="X61" s="1">
        <v>3.1459171523945642E-3</v>
      </c>
      <c r="Y61" s="1">
        <v>0</v>
      </c>
      <c r="Z61" s="1">
        <v>0</v>
      </c>
      <c r="AA61" s="1">
        <v>1</v>
      </c>
    </row>
    <row r="62" spans="1:27" ht="15" x14ac:dyDescent="0.2">
      <c r="A62" s="2" t="s">
        <v>562</v>
      </c>
      <c r="B62" s="1">
        <f t="shared" si="5"/>
        <v>2</v>
      </c>
      <c r="C62" s="1" t="s">
        <v>95</v>
      </c>
      <c r="D62" s="1" t="s">
        <v>47</v>
      </c>
      <c r="E62" s="1">
        <v>1.2466000000000002</v>
      </c>
      <c r="F62" s="1">
        <v>0.19252366436707802</v>
      </c>
      <c r="G62" s="1">
        <v>2069.3000000000002</v>
      </c>
      <c r="H62" s="1">
        <v>4.6148356738843689E-2</v>
      </c>
      <c r="I62" s="1">
        <v>-0.6</v>
      </c>
      <c r="J62" s="1">
        <v>0.2449489742783178</v>
      </c>
      <c r="K62" s="1">
        <v>2.7978651734647295</v>
      </c>
      <c r="L62" s="1">
        <v>1.7109999999999999</v>
      </c>
      <c r="M62" s="1">
        <v>7.7903786814249351E-2</v>
      </c>
      <c r="N62" s="1">
        <v>6.6</v>
      </c>
      <c r="O62" s="1">
        <v>9.0909090909090828E-2</v>
      </c>
      <c r="P62" s="1">
        <v>-0.47999999999999993</v>
      </c>
      <c r="Q62" s="1">
        <v>9.7979589711327478E-3</v>
      </c>
      <c r="R62" s="1">
        <v>0.15749813488398753</v>
      </c>
      <c r="S62" s="1">
        <v>2.9807130333138587E-2</v>
      </c>
      <c r="T62" s="1">
        <v>0.4898979485566356</v>
      </c>
      <c r="U62" s="1">
        <v>-2.3655007986176715</v>
      </c>
      <c r="V62" s="1">
        <v>4.1641325627314062E-2</v>
      </c>
      <c r="W62" s="1">
        <v>-1.7595113320961471</v>
      </c>
      <c r="X62" s="1">
        <v>2.9408475501080758E-3</v>
      </c>
      <c r="Y62" s="1">
        <v>0</v>
      </c>
      <c r="Z62" s="1">
        <v>0</v>
      </c>
      <c r="AA62" s="1">
        <v>1</v>
      </c>
    </row>
    <row r="63" spans="1:27" ht="15" x14ac:dyDescent="0.2">
      <c r="A63" s="2" t="s">
        <v>563</v>
      </c>
      <c r="B63" s="1">
        <f t="shared" si="5"/>
        <v>2</v>
      </c>
      <c r="C63" s="1" t="s">
        <v>95</v>
      </c>
      <c r="D63" s="1" t="s">
        <v>58</v>
      </c>
      <c r="E63" s="1">
        <v>1.2474000000000001</v>
      </c>
      <c r="F63" s="1">
        <v>0.12826679493345705</v>
      </c>
      <c r="G63" s="1">
        <v>2106.1999999999998</v>
      </c>
      <c r="H63" s="1">
        <v>4.4472629161926409E-2</v>
      </c>
      <c r="I63" s="1">
        <v>-0.4</v>
      </c>
      <c r="J63" s="1">
        <v>0.24494897427831783</v>
      </c>
      <c r="K63" s="1">
        <v>2.7978651734647286</v>
      </c>
      <c r="L63" s="1">
        <v>1.6940000000000002</v>
      </c>
      <c r="M63" s="1">
        <v>6.800000000000006E-2</v>
      </c>
      <c r="N63" s="1">
        <v>6.4</v>
      </c>
      <c r="O63" s="1">
        <v>6.25E-2</v>
      </c>
      <c r="P63" s="1">
        <v>-0.48000000000000009</v>
      </c>
      <c r="Q63" s="1">
        <v>9.797958971132668E-3</v>
      </c>
      <c r="R63" s="1">
        <v>0.15729585761972822</v>
      </c>
      <c r="S63" s="1">
        <v>2.0070838252656542E-2</v>
      </c>
      <c r="T63" s="1">
        <v>0.48989794855663565</v>
      </c>
      <c r="U63" s="1">
        <v>-2.7557069658125282</v>
      </c>
      <c r="V63" s="1">
        <v>4.1641325627314069E-2</v>
      </c>
      <c r="W63" s="1">
        <v>-1.7765406610271948</v>
      </c>
      <c r="X63" s="1">
        <v>2.565335898669252E-3</v>
      </c>
      <c r="Y63" s="1">
        <v>0</v>
      </c>
      <c r="Z63" s="1">
        <v>0</v>
      </c>
      <c r="AA63" s="1">
        <v>1</v>
      </c>
    </row>
    <row r="64" spans="1:27" ht="15" x14ac:dyDescent="0.2">
      <c r="A64" s="2" t="s">
        <v>577</v>
      </c>
      <c r="B64" s="1">
        <f t="shared" si="5"/>
        <v>2</v>
      </c>
      <c r="C64" s="1" t="s">
        <v>97</v>
      </c>
      <c r="D64" s="1" t="s">
        <v>552</v>
      </c>
      <c r="E64" s="1">
        <v>1.2540499999999999</v>
      </c>
      <c r="F64" s="1">
        <v>0.40269526733383576</v>
      </c>
      <c r="G64" s="1">
        <v>2146.9499999999998</v>
      </c>
      <c r="H64" s="1">
        <v>4.6903827049529292E-2</v>
      </c>
      <c r="I64" s="1">
        <v>0.2</v>
      </c>
      <c r="J64" s="1">
        <v>0.30000000000000004</v>
      </c>
      <c r="K64" s="1">
        <v>1.3514451150306501</v>
      </c>
      <c r="L64" s="1">
        <v>1.6545000000000001</v>
      </c>
      <c r="M64" s="1">
        <v>2.397394418947368E-2</v>
      </c>
      <c r="N64" s="1">
        <v>6.0499999999999989</v>
      </c>
      <c r="O64" s="1">
        <v>8.2644628099174389E-3</v>
      </c>
      <c r="P64" s="1">
        <v>0.36000000000000004</v>
      </c>
      <c r="Q64" s="1">
        <v>0.19199999999999995</v>
      </c>
      <c r="R64" s="1">
        <v>1.2032404098165348</v>
      </c>
      <c r="S64" s="1">
        <v>3.3242671501964027E-3</v>
      </c>
      <c r="T64" s="1">
        <v>0.15</v>
      </c>
      <c r="U64" s="1">
        <v>-2.6032395674593509</v>
      </c>
      <c r="V64" s="1">
        <v>1.649999999999998E-2</v>
      </c>
      <c r="W64" s="1">
        <v>-1.4683345505527416</v>
      </c>
      <c r="X64" s="1">
        <v>1.7553079753502981E-2</v>
      </c>
      <c r="Y64" s="1">
        <v>0</v>
      </c>
      <c r="Z64" s="1">
        <v>0</v>
      </c>
      <c r="AA64" s="1">
        <v>1</v>
      </c>
    </row>
    <row r="65" spans="1:27" ht="15" x14ac:dyDescent="0.2">
      <c r="A65" s="2" t="s">
        <v>576</v>
      </c>
      <c r="B65" s="1">
        <f t="shared" si="5"/>
        <v>2</v>
      </c>
      <c r="C65" s="1" t="s">
        <v>97</v>
      </c>
      <c r="D65" s="1" t="s">
        <v>544</v>
      </c>
      <c r="E65" s="1">
        <v>1.2591000000000001</v>
      </c>
      <c r="F65" s="1">
        <v>0.80216027321102779</v>
      </c>
      <c r="G65" s="1">
        <v>2113.9</v>
      </c>
      <c r="H65" s="1">
        <v>6.4557085652895807E-2</v>
      </c>
      <c r="I65" s="1">
        <v>0.4</v>
      </c>
      <c r="J65" s="1">
        <v>0.4</v>
      </c>
      <c r="K65" s="1">
        <v>2.0802886222707739</v>
      </c>
      <c r="L65" s="1">
        <v>1.649</v>
      </c>
      <c r="M65" s="1">
        <v>3.299999999999996E-2</v>
      </c>
      <c r="N65" s="1">
        <v>6.1000000000000005</v>
      </c>
      <c r="O65" s="1">
        <v>1.6393442622950893E-2</v>
      </c>
      <c r="P65" s="1">
        <v>0.64000000000000012</v>
      </c>
      <c r="Q65" s="1">
        <v>0.14399999999999996</v>
      </c>
      <c r="R65" s="1">
        <v>1.5915537346359909</v>
      </c>
      <c r="S65" s="1">
        <v>6.6707095209217471E-3</v>
      </c>
      <c r="T65" s="1">
        <v>0.2</v>
      </c>
      <c r="U65" s="1">
        <v>-2.3019654306975621</v>
      </c>
      <c r="V65" s="1">
        <v>2.1999999999999978E-2</v>
      </c>
      <c r="W65" s="1">
        <v>-1.3663826416715641</v>
      </c>
      <c r="X65" s="1">
        <v>2.4064808196330702E-2</v>
      </c>
      <c r="Y65" s="1">
        <v>0</v>
      </c>
      <c r="Z65" s="1">
        <v>0</v>
      </c>
      <c r="AA65" s="1">
        <v>1</v>
      </c>
    </row>
    <row r="66" spans="1:27" ht="15" x14ac:dyDescent="0.2">
      <c r="A66" s="2" t="s">
        <v>575</v>
      </c>
      <c r="B66" s="1">
        <f t="shared" si="5"/>
        <v>2</v>
      </c>
      <c r="C66" s="1" t="s">
        <v>97</v>
      </c>
      <c r="D66" s="1" t="s">
        <v>106</v>
      </c>
      <c r="E66" s="1">
        <v>1.2641499999999999</v>
      </c>
      <c r="F66" s="1">
        <v>1.1984337301744252</v>
      </c>
      <c r="G66" s="1">
        <v>2080.85</v>
      </c>
      <c r="H66" s="1">
        <v>7.642636459519124E-2</v>
      </c>
      <c r="I66" s="1">
        <v>0.6</v>
      </c>
      <c r="J66" s="1">
        <v>0.45825756949558394</v>
      </c>
      <c r="K66" s="1">
        <v>2.5395042020998408</v>
      </c>
      <c r="L66" s="1">
        <v>1.6434999999999997</v>
      </c>
      <c r="M66" s="1">
        <v>3.9277856356985628E-2</v>
      </c>
      <c r="N66" s="1">
        <v>6.1499999999999995</v>
      </c>
      <c r="O66" s="1">
        <v>2.4390243902438991E-2</v>
      </c>
      <c r="P66" s="1">
        <v>0.84</v>
      </c>
      <c r="Q66" s="1">
        <v>7.3321211119293461E-2</v>
      </c>
      <c r="R66" s="1">
        <v>1.8089585913802073</v>
      </c>
      <c r="S66" s="1">
        <v>1.0039549741405529E-2</v>
      </c>
      <c r="T66" s="1">
        <v>0.22912878474779197</v>
      </c>
      <c r="U66" s="1">
        <v>-2.0550479472775991</v>
      </c>
      <c r="V66" s="1">
        <v>2.5204166322257093E-2</v>
      </c>
      <c r="W66" s="1">
        <v>-1.3038295319557804</v>
      </c>
      <c r="X66" s="1">
        <v>2.8528429034640947E-2</v>
      </c>
      <c r="Y66" s="1">
        <v>0</v>
      </c>
      <c r="Z66" s="1">
        <v>0</v>
      </c>
      <c r="AA66" s="1">
        <v>1</v>
      </c>
    </row>
    <row r="67" spans="1:27" ht="15" x14ac:dyDescent="0.2">
      <c r="A67" s="2" t="s">
        <v>96</v>
      </c>
      <c r="B67" s="1">
        <f t="shared" ref="B67:B161" si="8">LEN(TRIM(C67))-LEN(SUBSTITUTE(TRIM(C67)," ",""))+1</f>
        <v>2</v>
      </c>
      <c r="C67" s="1" t="s">
        <v>97</v>
      </c>
      <c r="D67" s="1" t="s">
        <v>58</v>
      </c>
      <c r="E67" s="1">
        <v>1.2692000000000001</v>
      </c>
      <c r="F67" s="1">
        <v>1.591553734635992</v>
      </c>
      <c r="G67" s="1">
        <v>2047.8</v>
      </c>
      <c r="H67" s="1">
        <v>8.452248486007935E-2</v>
      </c>
      <c r="I67" s="1">
        <v>0.8</v>
      </c>
      <c r="J67" s="1">
        <v>0.48989794855663565</v>
      </c>
      <c r="K67" s="1">
        <v>2.7978651734647286</v>
      </c>
      <c r="L67" s="1">
        <v>1.6380000000000001</v>
      </c>
      <c r="M67" s="1">
        <v>4.3999999999999956E-2</v>
      </c>
      <c r="N67" s="1">
        <v>6.2000000000000011</v>
      </c>
      <c r="O67" s="1">
        <v>3.2258064516129059E-2</v>
      </c>
      <c r="P67" s="1">
        <v>0.96000000000000019</v>
      </c>
      <c r="Q67" s="1">
        <v>1.9595917942265336E-2</v>
      </c>
      <c r="R67" s="1">
        <v>1.9187099737947959</v>
      </c>
      <c r="S67" s="1">
        <v>1.3431013431013328E-2</v>
      </c>
      <c r="T67" s="1">
        <v>0.24494897427831783</v>
      </c>
      <c r="U67" s="1">
        <v>-1.8183746841045798</v>
      </c>
      <c r="V67" s="1">
        <v>2.6944387170614929E-2</v>
      </c>
      <c r="W67" s="1">
        <v>-1.2611667344534385</v>
      </c>
      <c r="X67" s="1">
        <v>3.183107469271982E-2</v>
      </c>
      <c r="Y67" s="1">
        <v>0</v>
      </c>
      <c r="Z67" s="1">
        <v>0</v>
      </c>
      <c r="AA67" s="1">
        <v>1</v>
      </c>
    </row>
    <row r="68" spans="1:27" ht="15" x14ac:dyDescent="0.2">
      <c r="A68" s="2" t="s">
        <v>578</v>
      </c>
      <c r="B68" s="1">
        <f t="shared" si="8"/>
        <v>2</v>
      </c>
      <c r="C68" s="1" t="s">
        <v>97</v>
      </c>
      <c r="D68" s="1" t="s">
        <v>59</v>
      </c>
      <c r="E68" s="1">
        <v>1.2742500000000001</v>
      </c>
      <c r="F68" s="1">
        <v>1.9815577790857353</v>
      </c>
      <c r="G68" s="1">
        <v>2014.75</v>
      </c>
      <c r="H68" s="1">
        <v>8.934847256015141E-2</v>
      </c>
      <c r="I68" s="1">
        <v>1</v>
      </c>
      <c r="J68" s="1">
        <v>0.5</v>
      </c>
      <c r="K68" s="1">
        <v>2.8815731608219894</v>
      </c>
      <c r="L68" s="1">
        <v>1.6324999999999998</v>
      </c>
      <c r="M68" s="1">
        <v>4.763139720814407E-2</v>
      </c>
      <c r="N68" s="1">
        <v>6.25</v>
      </c>
      <c r="O68" s="1">
        <v>4.0000000000000036E-2</v>
      </c>
      <c r="P68" s="1">
        <v>1</v>
      </c>
      <c r="Q68" s="1">
        <v>0</v>
      </c>
      <c r="R68" s="1">
        <v>1.9430550211619853</v>
      </c>
      <c r="S68" s="1">
        <v>1.6845329249617069E-2</v>
      </c>
      <c r="T68" s="1">
        <v>0.25</v>
      </c>
      <c r="U68" s="1">
        <v>-1.5697922103451627</v>
      </c>
      <c r="V68" s="1">
        <v>2.7499999999999969E-2</v>
      </c>
      <c r="W68" s="1">
        <v>-1.2327225156316062</v>
      </c>
      <c r="X68" s="1">
        <v>3.4321587515098437E-2</v>
      </c>
      <c r="Y68" s="1">
        <v>0</v>
      </c>
      <c r="Z68" s="1">
        <v>0</v>
      </c>
      <c r="AA68" s="1">
        <v>1</v>
      </c>
    </row>
    <row r="69" spans="1:27" ht="15" x14ac:dyDescent="0.2">
      <c r="A69" s="2" t="s">
        <v>579</v>
      </c>
      <c r="B69" s="1">
        <f t="shared" si="8"/>
        <v>2</v>
      </c>
      <c r="C69" s="1" t="s">
        <v>97</v>
      </c>
      <c r="D69" s="1" t="s">
        <v>47</v>
      </c>
      <c r="E69" s="1">
        <v>1.2793000000000001</v>
      </c>
      <c r="F69" s="1">
        <v>2.3684827640115644</v>
      </c>
      <c r="G69" s="1">
        <v>1981.7</v>
      </c>
      <c r="H69" s="1">
        <v>9.0787973532560351E-2</v>
      </c>
      <c r="I69" s="1">
        <v>1.2</v>
      </c>
      <c r="J69" s="1">
        <v>0.4898979485566356</v>
      </c>
      <c r="K69" s="1">
        <v>2.7978651734647295</v>
      </c>
      <c r="L69" s="1">
        <v>1.6269999999999998</v>
      </c>
      <c r="M69" s="1">
        <v>5.0408332644514185E-2</v>
      </c>
      <c r="N69" s="1">
        <v>6.2999999999999989</v>
      </c>
      <c r="O69" s="1">
        <v>4.7619047619047616E-2</v>
      </c>
      <c r="P69" s="1">
        <v>0.95999999999999985</v>
      </c>
      <c r="Q69" s="1">
        <v>1.9595917942265496E-2</v>
      </c>
      <c r="R69" s="1">
        <v>1.8891147222136635</v>
      </c>
      <c r="S69" s="1">
        <v>2.0282728948985917E-2</v>
      </c>
      <c r="T69" s="1">
        <v>0.2449489742783178</v>
      </c>
      <c r="U69" s="1">
        <v>-1.2865958909383126</v>
      </c>
      <c r="V69" s="1">
        <v>2.6944387170614929E-2</v>
      </c>
      <c r="W69" s="1">
        <v>-1.217258545055707</v>
      </c>
      <c r="X69" s="1">
        <v>3.6179171827604148E-2</v>
      </c>
      <c r="Y69" s="1">
        <v>0</v>
      </c>
      <c r="Z69" s="1">
        <v>0</v>
      </c>
      <c r="AA69" s="1">
        <v>1</v>
      </c>
    </row>
    <row r="70" spans="1:27" ht="15" x14ac:dyDescent="0.2">
      <c r="A70" s="2" t="s">
        <v>580</v>
      </c>
      <c r="B70" s="1">
        <f t="shared" si="8"/>
        <v>2</v>
      </c>
      <c r="C70" s="1" t="s">
        <v>97</v>
      </c>
      <c r="D70" s="1" t="s">
        <v>43</v>
      </c>
      <c r="E70" s="1">
        <v>1.2843500000000001</v>
      </c>
      <c r="F70" s="1">
        <v>2.7523650095378995</v>
      </c>
      <c r="G70" s="1">
        <v>1948.65</v>
      </c>
      <c r="H70" s="1">
        <v>8.8193167599307357E-2</v>
      </c>
      <c r="I70" s="1">
        <v>1.4</v>
      </c>
      <c r="J70" s="1">
        <v>0.45825756949558405</v>
      </c>
      <c r="K70" s="1">
        <v>2.5395042020998408</v>
      </c>
      <c r="L70" s="1">
        <v>1.6214999999999999</v>
      </c>
      <c r="M70" s="1">
        <v>5.2466656077931946E-2</v>
      </c>
      <c r="N70" s="1">
        <v>6.35</v>
      </c>
      <c r="O70" s="1">
        <v>5.5118110236220375E-2</v>
      </c>
      <c r="P70" s="1">
        <v>0.84000000000000008</v>
      </c>
      <c r="Q70" s="1">
        <v>7.3321211119293406E-2</v>
      </c>
      <c r="R70" s="1">
        <v>1.7535809092617261</v>
      </c>
      <c r="S70" s="1">
        <v>2.3743447425223552E-2</v>
      </c>
      <c r="T70" s="1">
        <v>0.22912878474779202</v>
      </c>
      <c r="U70" s="1">
        <v>-0.93008229340366355</v>
      </c>
      <c r="V70" s="1">
        <v>2.5204166322257093E-2</v>
      </c>
      <c r="W70" s="1">
        <v>-1.2165620743662189</v>
      </c>
      <c r="X70" s="1">
        <v>3.7508412560093234E-2</v>
      </c>
      <c r="Y70" s="1">
        <v>0</v>
      </c>
      <c r="Z70" s="1">
        <v>0</v>
      </c>
      <c r="AA70" s="1">
        <v>1</v>
      </c>
    </row>
    <row r="71" spans="1:27" ht="15" x14ac:dyDescent="0.2">
      <c r="A71" s="2" t="s">
        <v>581</v>
      </c>
      <c r="B71" s="1">
        <f t="shared" si="8"/>
        <v>2</v>
      </c>
      <c r="C71" s="1" t="s">
        <v>97</v>
      </c>
      <c r="D71" s="1" t="s">
        <v>44</v>
      </c>
      <c r="E71" s="1">
        <v>1.2894000000000001</v>
      </c>
      <c r="F71" s="1">
        <v>3.13324026679076</v>
      </c>
      <c r="G71" s="1">
        <v>1915.6</v>
      </c>
      <c r="H71" s="1">
        <v>8.0062984496124048E-2</v>
      </c>
      <c r="I71" s="1">
        <v>1.6</v>
      </c>
      <c r="J71" s="1">
        <v>0.39999999999999997</v>
      </c>
      <c r="K71" s="1">
        <v>2.0802886222707735</v>
      </c>
      <c r="L71" s="1">
        <v>1.6160000000000001</v>
      </c>
      <c r="M71" s="1">
        <v>5.3888774341229857E-2</v>
      </c>
      <c r="N71" s="1">
        <v>6.4</v>
      </c>
      <c r="O71" s="1">
        <v>6.25E-2</v>
      </c>
      <c r="P71" s="1">
        <v>0.6399999999999999</v>
      </c>
      <c r="Q71" s="1">
        <v>0.14400000000000002</v>
      </c>
      <c r="R71" s="1">
        <v>1.5190254173559947</v>
      </c>
      <c r="S71" s="1">
        <v>2.7227722772277141E-2</v>
      </c>
      <c r="T71" s="1">
        <v>0.19999999999999998</v>
      </c>
      <c r="U71" s="1">
        <v>-0.39919586608900459</v>
      </c>
      <c r="V71" s="1">
        <v>2.1999999999999974E-2</v>
      </c>
      <c r="W71" s="1">
        <v>-1.237054698170323</v>
      </c>
      <c r="X71" s="1">
        <v>3.8374199475895918E-2</v>
      </c>
      <c r="Y71" s="1">
        <v>0</v>
      </c>
      <c r="Z71" s="1">
        <v>0</v>
      </c>
      <c r="AA71" s="1">
        <v>1</v>
      </c>
    </row>
    <row r="72" spans="1:27" ht="15" x14ac:dyDescent="0.2">
      <c r="A72" s="2" t="s">
        <v>1444</v>
      </c>
      <c r="B72" s="1">
        <f t="shared" si="8"/>
        <v>2</v>
      </c>
      <c r="C72" s="1" t="s">
        <v>1445</v>
      </c>
      <c r="D72" s="1" t="s">
        <v>547</v>
      </c>
      <c r="E72" s="1">
        <v>1.2462499999999999</v>
      </c>
      <c r="F72" s="1">
        <v>2.0060180541625616E-2</v>
      </c>
      <c r="G72" s="1">
        <v>1730</v>
      </c>
      <c r="H72" s="1">
        <v>3.4642032332563521E-3</v>
      </c>
      <c r="I72" s="1">
        <v>0</v>
      </c>
      <c r="J72" s="1">
        <v>0</v>
      </c>
      <c r="K72" s="1">
        <v>1.3514451150306501</v>
      </c>
      <c r="L72" s="1">
        <v>1.9084999999999999</v>
      </c>
      <c r="M72" s="1">
        <v>6.5383484153110159E-3</v>
      </c>
      <c r="N72" s="1">
        <v>9.9499999999999993</v>
      </c>
      <c r="O72" s="1">
        <v>5.0251256281407253E-3</v>
      </c>
      <c r="P72" s="1">
        <v>0</v>
      </c>
      <c r="Q72" s="1">
        <v>0</v>
      </c>
      <c r="R72" s="1">
        <v>6.0168471720818961E-2</v>
      </c>
      <c r="S72" s="1">
        <v>7.8595755829191649E-4</v>
      </c>
      <c r="T72" s="1">
        <v>0.15</v>
      </c>
      <c r="U72" s="1">
        <v>-0.77426624314096248</v>
      </c>
      <c r="V72" s="1">
        <v>4.5000000000000031E-3</v>
      </c>
      <c r="W72" s="1">
        <v>-1.1030906228465305</v>
      </c>
      <c r="X72" s="1">
        <v>8.7440299770122235E-4</v>
      </c>
      <c r="Y72" s="1">
        <v>0</v>
      </c>
      <c r="Z72" s="1">
        <v>0</v>
      </c>
      <c r="AA72" s="1">
        <v>1</v>
      </c>
    </row>
    <row r="73" spans="1:27" ht="15" x14ac:dyDescent="0.2">
      <c r="A73" s="2" t="s">
        <v>1446</v>
      </c>
      <c r="B73" s="1">
        <f t="shared" si="8"/>
        <v>2</v>
      </c>
      <c r="C73" s="1" t="s">
        <v>1445</v>
      </c>
      <c r="D73" s="1" t="s">
        <v>543</v>
      </c>
      <c r="E73" s="1">
        <v>1.2464999999999999</v>
      </c>
      <c r="F73" s="1">
        <v>4.0112314480539313E-2</v>
      </c>
      <c r="G73" s="1">
        <v>1732</v>
      </c>
      <c r="H73" s="1">
        <v>4.6082949308755561E-3</v>
      </c>
      <c r="I73" s="1">
        <v>0</v>
      </c>
      <c r="J73" s="1">
        <v>0</v>
      </c>
      <c r="K73" s="1">
        <v>2.0802886222707739</v>
      </c>
      <c r="L73" s="1">
        <v>1.9069999999999998</v>
      </c>
      <c r="M73" s="1">
        <v>9.000000000000008E-3</v>
      </c>
      <c r="N73" s="1">
        <v>9.9</v>
      </c>
      <c r="O73" s="1">
        <v>1.0101010101010111E-2</v>
      </c>
      <c r="P73" s="1">
        <v>0</v>
      </c>
      <c r="Q73" s="1">
        <v>0</v>
      </c>
      <c r="R73" s="1">
        <v>8.0192461908576984E-2</v>
      </c>
      <c r="S73" s="1">
        <v>1.5731515469323831E-3</v>
      </c>
      <c r="T73" s="1">
        <v>0.2</v>
      </c>
      <c r="U73" s="1">
        <v>-1.0301656775561066</v>
      </c>
      <c r="V73" s="1">
        <v>6.0000000000000053E-3</v>
      </c>
      <c r="W73" s="1">
        <v>-1.2642636943869767</v>
      </c>
      <c r="X73" s="1">
        <v>1.2033694344163793E-3</v>
      </c>
      <c r="Y73" s="1">
        <v>0</v>
      </c>
      <c r="Z73" s="1">
        <v>0</v>
      </c>
      <c r="AA73" s="1">
        <v>1</v>
      </c>
    </row>
    <row r="74" spans="1:27" ht="15" x14ac:dyDescent="0.2">
      <c r="A74" s="2" t="s">
        <v>1447</v>
      </c>
      <c r="B74" s="1">
        <f t="shared" si="8"/>
        <v>2</v>
      </c>
      <c r="C74" s="1" t="s">
        <v>1445</v>
      </c>
      <c r="D74" s="1" t="s">
        <v>100</v>
      </c>
      <c r="E74" s="1">
        <v>1.2469999999999999</v>
      </c>
      <c r="F74" s="1">
        <v>8.0192461908584756E-2</v>
      </c>
      <c r="G74" s="1">
        <v>1736</v>
      </c>
      <c r="H74" s="1">
        <v>5.6180957403283846E-3</v>
      </c>
      <c r="I74" s="1">
        <v>0</v>
      </c>
      <c r="J74" s="1">
        <v>0</v>
      </c>
      <c r="K74" s="1">
        <v>2.7978651734647286</v>
      </c>
      <c r="L74" s="1">
        <v>1.9039999999999999</v>
      </c>
      <c r="M74" s="1">
        <v>1.2000000000000011E-2</v>
      </c>
      <c r="N74" s="1">
        <v>9.8000000000000007</v>
      </c>
      <c r="O74" s="1">
        <v>2.040816326530609E-2</v>
      </c>
      <c r="P74" s="1">
        <v>0</v>
      </c>
      <c r="Q74" s="1">
        <v>0</v>
      </c>
      <c r="R74" s="1">
        <v>9.8136608284579402E-2</v>
      </c>
      <c r="S74" s="1">
        <v>3.151260504201614E-3</v>
      </c>
      <c r="T74" s="1">
        <v>0.24494897427831783</v>
      </c>
      <c r="U74" s="1">
        <v>-1.2321365476826753</v>
      </c>
      <c r="V74" s="1">
        <v>7.3484692283495414E-3</v>
      </c>
      <c r="W74" s="1">
        <v>-1.3857338944969011</v>
      </c>
      <c r="X74" s="1">
        <v>1.6038492381715396E-3</v>
      </c>
      <c r="Y74" s="1">
        <v>0</v>
      </c>
      <c r="Z74" s="1">
        <v>0</v>
      </c>
      <c r="AA74" s="1">
        <v>1</v>
      </c>
    </row>
    <row r="75" spans="1:27" ht="15" x14ac:dyDescent="0.2">
      <c r="A75" s="2" t="s">
        <v>1448</v>
      </c>
      <c r="B75" s="1">
        <f t="shared" si="8"/>
        <v>2</v>
      </c>
      <c r="C75" s="1" t="s">
        <v>1445</v>
      </c>
      <c r="D75" s="1" t="s">
        <v>50</v>
      </c>
      <c r="E75" s="1">
        <v>1.2475000000000001</v>
      </c>
      <c r="F75" s="1">
        <v>0.12024048096191953</v>
      </c>
      <c r="G75" s="1">
        <v>1740</v>
      </c>
      <c r="H75" s="1">
        <v>5.592442335121451E-3</v>
      </c>
      <c r="I75" s="1">
        <v>0</v>
      </c>
      <c r="J75" s="1">
        <v>0</v>
      </c>
      <c r="K75" s="1">
        <v>2.7978651734647295</v>
      </c>
      <c r="L75" s="1">
        <v>1.9009999999999998</v>
      </c>
      <c r="M75" s="1">
        <v>1.3747727084867531E-2</v>
      </c>
      <c r="N75" s="1">
        <v>9.6999999999999993</v>
      </c>
      <c r="O75" s="1">
        <v>3.0927835051546504E-2</v>
      </c>
      <c r="P75" s="1">
        <v>0</v>
      </c>
      <c r="Q75" s="1">
        <v>0</v>
      </c>
      <c r="R75" s="1">
        <v>9.8058036140237281E-2</v>
      </c>
      <c r="S75" s="1">
        <v>4.7343503419252642E-3</v>
      </c>
      <c r="T75" s="1">
        <v>0.2449489742783178</v>
      </c>
      <c r="U75" s="1">
        <v>-1.2337673169159964</v>
      </c>
      <c r="V75" s="1">
        <v>7.3484692283495405E-3</v>
      </c>
      <c r="W75" s="1">
        <v>-1.3876337594264698</v>
      </c>
      <c r="X75" s="1">
        <v>1.8367036853530439E-3</v>
      </c>
      <c r="Y75" s="1">
        <v>0</v>
      </c>
      <c r="Z75" s="1">
        <v>0</v>
      </c>
      <c r="AA75" s="1">
        <v>1</v>
      </c>
    </row>
    <row r="76" spans="1:27" ht="15" x14ac:dyDescent="0.2">
      <c r="A76" s="2" t="s">
        <v>1449</v>
      </c>
      <c r="B76" s="1">
        <f t="shared" si="8"/>
        <v>2</v>
      </c>
      <c r="C76" s="1" t="s">
        <v>1445</v>
      </c>
      <c r="D76" s="1" t="s">
        <v>60</v>
      </c>
      <c r="E76" s="1">
        <v>1.2479999999999998</v>
      </c>
      <c r="F76" s="1">
        <v>0.16025641025639858</v>
      </c>
      <c r="G76" s="1">
        <v>1744</v>
      </c>
      <c r="H76" s="1">
        <v>4.5454545454545634E-3</v>
      </c>
      <c r="I76" s="1">
        <v>0</v>
      </c>
      <c r="J76" s="1">
        <v>0</v>
      </c>
      <c r="K76" s="1">
        <v>2.0802886222707735</v>
      </c>
      <c r="L76" s="1">
        <v>1.8979999999999999</v>
      </c>
      <c r="M76" s="1">
        <v>1.4696938456699081E-2</v>
      </c>
      <c r="N76" s="1">
        <v>9.6</v>
      </c>
      <c r="O76" s="1">
        <v>4.1666666666666741E-2</v>
      </c>
      <c r="P76" s="1">
        <v>0</v>
      </c>
      <c r="Q76" s="1">
        <v>0</v>
      </c>
      <c r="R76" s="1">
        <v>8.0000000000000057E-2</v>
      </c>
      <c r="S76" s="1">
        <v>6.3224446786090405E-3</v>
      </c>
      <c r="T76" s="1">
        <v>0.19999999999999998</v>
      </c>
      <c r="U76" s="1">
        <v>-1.0346111088684165</v>
      </c>
      <c r="V76" s="1">
        <v>6.0000000000000045E-3</v>
      </c>
      <c r="W76" s="1">
        <v>-1.2696480450632801</v>
      </c>
      <c r="X76" s="1">
        <v>1.9627321656915881E-3</v>
      </c>
      <c r="Y76" s="1">
        <v>0</v>
      </c>
      <c r="Z76" s="1">
        <v>0</v>
      </c>
      <c r="AA76" s="1">
        <v>1</v>
      </c>
    </row>
    <row r="77" spans="1:27" ht="15" x14ac:dyDescent="0.2">
      <c r="A77" s="2" t="s">
        <v>1450</v>
      </c>
      <c r="B77" s="1">
        <f t="shared" si="8"/>
        <v>2</v>
      </c>
      <c r="C77" s="1" t="s">
        <v>1445</v>
      </c>
      <c r="D77" s="1" t="s">
        <v>28</v>
      </c>
      <c r="E77" s="1">
        <v>1.2484999999999999</v>
      </c>
      <c r="F77" s="1">
        <v>0.20024028834601526</v>
      </c>
      <c r="G77" s="1">
        <v>1748</v>
      </c>
      <c r="H77" s="1">
        <v>0</v>
      </c>
      <c r="I77" s="1">
        <v>0</v>
      </c>
      <c r="J77" s="1">
        <v>0</v>
      </c>
      <c r="K77" s="1">
        <v>0</v>
      </c>
      <c r="L77" s="1">
        <v>1.895</v>
      </c>
      <c r="M77" s="1">
        <v>1.5000000000000013E-2</v>
      </c>
      <c r="N77" s="1">
        <v>9.5</v>
      </c>
      <c r="O77" s="1">
        <v>5.2631578947368418E-2</v>
      </c>
      <c r="P77" s="1">
        <v>0</v>
      </c>
      <c r="Q77" s="1">
        <v>0</v>
      </c>
      <c r="R77" s="1">
        <v>0</v>
      </c>
      <c r="S77" s="1">
        <v>7.9155672823219558E-3</v>
      </c>
      <c r="T77" s="1">
        <v>0</v>
      </c>
      <c r="U77" s="1">
        <v>-0.81473257624943496</v>
      </c>
      <c r="V77" s="1">
        <v>0</v>
      </c>
      <c r="W77" s="1">
        <v>-1</v>
      </c>
      <c r="X77" s="1">
        <v>2.0024028834601526E-3</v>
      </c>
      <c r="Y77" s="1">
        <v>0</v>
      </c>
      <c r="Z77" s="1">
        <v>0</v>
      </c>
      <c r="AA77" s="1">
        <v>1</v>
      </c>
    </row>
    <row r="78" spans="1:27" ht="15" x14ac:dyDescent="0.2">
      <c r="A78" s="2" t="s">
        <v>1451</v>
      </c>
      <c r="B78" s="1">
        <f t="shared" si="8"/>
        <v>2</v>
      </c>
      <c r="C78" s="1" t="s">
        <v>1445</v>
      </c>
      <c r="D78" s="1" t="s">
        <v>44</v>
      </c>
      <c r="E78" s="1">
        <v>1.2489999999999999</v>
      </c>
      <c r="F78" s="1">
        <v>0.16012810248198228</v>
      </c>
      <c r="G78" s="1">
        <v>1752</v>
      </c>
      <c r="H78" s="1">
        <v>4.6082949308755552E-3</v>
      </c>
      <c r="I78" s="1">
        <v>0</v>
      </c>
      <c r="J78" s="1">
        <v>0</v>
      </c>
      <c r="K78" s="1">
        <v>2.0802886222707735</v>
      </c>
      <c r="L78" s="1">
        <v>1.8919999999999999</v>
      </c>
      <c r="M78" s="1">
        <v>1.4696938456699081E-2</v>
      </c>
      <c r="N78" s="1">
        <v>9.3999999999999986</v>
      </c>
      <c r="O78" s="1">
        <v>4.2553191489361653E-2</v>
      </c>
      <c r="P78" s="1">
        <v>0</v>
      </c>
      <c r="Q78" s="1">
        <v>0</v>
      </c>
      <c r="R78" s="1">
        <v>8.0192461908576984E-2</v>
      </c>
      <c r="S78" s="1">
        <v>6.3424947145877542E-3</v>
      </c>
      <c r="T78" s="1">
        <v>0.19999999999999998</v>
      </c>
      <c r="U78" s="1">
        <v>-1.0375637887542202</v>
      </c>
      <c r="V78" s="1">
        <v>6.0000000000000045E-3</v>
      </c>
      <c r="W78" s="1">
        <v>-1.2642636943869765</v>
      </c>
      <c r="X78" s="1">
        <v>1.9611607228047457E-3</v>
      </c>
      <c r="Y78" s="1">
        <v>0</v>
      </c>
      <c r="Z78" s="1">
        <v>0</v>
      </c>
      <c r="AA78" s="1">
        <v>1</v>
      </c>
    </row>
    <row r="79" spans="1:27" ht="15" x14ac:dyDescent="0.2">
      <c r="A79" s="2" t="s">
        <v>1452</v>
      </c>
      <c r="B79" s="1">
        <f t="shared" si="8"/>
        <v>2</v>
      </c>
      <c r="C79" s="1" t="s">
        <v>1445</v>
      </c>
      <c r="D79" s="1" t="s">
        <v>47</v>
      </c>
      <c r="E79" s="1">
        <v>1.2494999999999998</v>
      </c>
      <c r="F79" s="1">
        <v>0.12004801920768582</v>
      </c>
      <c r="G79" s="1">
        <v>1756</v>
      </c>
      <c r="H79" s="1">
        <v>5.6180957403283828E-3</v>
      </c>
      <c r="I79" s="1">
        <v>0</v>
      </c>
      <c r="J79" s="1">
        <v>0</v>
      </c>
      <c r="K79" s="1">
        <v>2.7978651734647295</v>
      </c>
      <c r="L79" s="1">
        <v>1.8889999999999998</v>
      </c>
      <c r="M79" s="1">
        <v>1.3747727084867533E-2</v>
      </c>
      <c r="N79" s="1">
        <v>9.3000000000000007</v>
      </c>
      <c r="O79" s="1">
        <v>3.2258064516129059E-2</v>
      </c>
      <c r="P79" s="1">
        <v>0</v>
      </c>
      <c r="Q79" s="1">
        <v>0</v>
      </c>
      <c r="R79" s="1">
        <v>9.8136608284579388E-2</v>
      </c>
      <c r="S79" s="1">
        <v>4.7644256220222281E-3</v>
      </c>
      <c r="T79" s="1">
        <v>0.2449489742783178</v>
      </c>
      <c r="U79" s="1">
        <v>-1.2402639291637978</v>
      </c>
      <c r="V79" s="1">
        <v>7.3484692283495405E-3</v>
      </c>
      <c r="W79" s="1">
        <v>-1.3857338944969011</v>
      </c>
      <c r="X79" s="1">
        <v>1.8337637834956915E-3</v>
      </c>
      <c r="Y79" s="1">
        <v>0</v>
      </c>
      <c r="Z79" s="1">
        <v>0</v>
      </c>
      <c r="AA79" s="1">
        <v>1</v>
      </c>
    </row>
    <row r="80" spans="1:27" ht="15" x14ac:dyDescent="0.2">
      <c r="A80" s="2" t="s">
        <v>1453</v>
      </c>
      <c r="B80" s="1">
        <f t="shared" si="8"/>
        <v>2</v>
      </c>
      <c r="C80" s="1" t="s">
        <v>1445</v>
      </c>
      <c r="D80" s="1" t="s">
        <v>58</v>
      </c>
      <c r="E80" s="1">
        <v>1.25</v>
      </c>
      <c r="F80" s="1">
        <v>7.9999999999991189E-2</v>
      </c>
      <c r="G80" s="1">
        <v>1760</v>
      </c>
      <c r="H80" s="1">
        <v>5.592442335121425E-3</v>
      </c>
      <c r="I80" s="1">
        <v>0</v>
      </c>
      <c r="J80" s="1">
        <v>0</v>
      </c>
      <c r="K80" s="1">
        <v>2.7978651734647286</v>
      </c>
      <c r="L80" s="1">
        <v>1.8860000000000001</v>
      </c>
      <c r="M80" s="1">
        <v>1.2000000000000011E-2</v>
      </c>
      <c r="N80" s="1">
        <v>9.1999999999999993</v>
      </c>
      <c r="O80" s="1">
        <v>2.1739130434782594E-2</v>
      </c>
      <c r="P80" s="1">
        <v>0</v>
      </c>
      <c r="Q80" s="1">
        <v>0</v>
      </c>
      <c r="R80" s="1">
        <v>9.8058036140234575E-2</v>
      </c>
      <c r="S80" s="1">
        <v>3.1813361611877089E-3</v>
      </c>
      <c r="T80" s="1">
        <v>0.24494897427831783</v>
      </c>
      <c r="U80" s="1">
        <v>-1.2418815088979049</v>
      </c>
      <c r="V80" s="1">
        <v>7.3484692283495414E-3</v>
      </c>
      <c r="W80" s="1">
        <v>-1.3876337594264696</v>
      </c>
      <c r="X80" s="1">
        <v>1.5999999999999571E-3</v>
      </c>
      <c r="Y80" s="1">
        <v>0</v>
      </c>
      <c r="Z80" s="1">
        <v>0</v>
      </c>
      <c r="AA80" s="1">
        <v>1</v>
      </c>
    </row>
    <row r="81" spans="1:27" ht="15" x14ac:dyDescent="0.2">
      <c r="A81" s="2" t="s">
        <v>1454</v>
      </c>
      <c r="B81" s="1">
        <f t="shared" si="8"/>
        <v>2</v>
      </c>
      <c r="C81" s="1" t="s">
        <v>1445</v>
      </c>
      <c r="D81" s="1" t="s">
        <v>544</v>
      </c>
      <c r="E81" s="1">
        <v>1.2504999999999999</v>
      </c>
      <c r="F81" s="1">
        <v>3.9984006397442151E-2</v>
      </c>
      <c r="G81" s="1">
        <v>1764</v>
      </c>
      <c r="H81" s="1">
        <v>4.5454545454545643E-3</v>
      </c>
      <c r="I81" s="1">
        <v>0</v>
      </c>
      <c r="J81" s="1">
        <v>0</v>
      </c>
      <c r="K81" s="1">
        <v>2.0802886222707739</v>
      </c>
      <c r="L81" s="1">
        <v>1.883</v>
      </c>
      <c r="M81" s="1">
        <v>9.000000000000008E-3</v>
      </c>
      <c r="N81" s="1">
        <v>9.1</v>
      </c>
      <c r="O81" s="1">
        <v>1.098901098901095E-2</v>
      </c>
      <c r="P81" s="1">
        <v>0</v>
      </c>
      <c r="Q81" s="1">
        <v>0</v>
      </c>
      <c r="R81" s="1">
        <v>7.9999999999997851E-2</v>
      </c>
      <c r="S81" s="1">
        <v>1.5932023366968528E-3</v>
      </c>
      <c r="T81" s="1">
        <v>0.2</v>
      </c>
      <c r="U81" s="1">
        <v>-1.0419765258139213</v>
      </c>
      <c r="V81" s="1">
        <v>6.0000000000000053E-3</v>
      </c>
      <c r="W81" s="1">
        <v>-1.2696480450632801</v>
      </c>
      <c r="X81" s="1">
        <v>1.1995201919232314E-3</v>
      </c>
      <c r="Y81" s="1">
        <v>0</v>
      </c>
      <c r="Z81" s="1">
        <v>0</v>
      </c>
      <c r="AA81" s="1">
        <v>1</v>
      </c>
    </row>
    <row r="82" spans="1:27" ht="15" x14ac:dyDescent="0.2">
      <c r="A82" s="2" t="s">
        <v>1455</v>
      </c>
      <c r="B82" s="1">
        <f t="shared" si="8"/>
        <v>2</v>
      </c>
      <c r="C82" s="1" t="s">
        <v>1445</v>
      </c>
      <c r="D82" s="1" t="s">
        <v>552</v>
      </c>
      <c r="E82" s="1">
        <v>1.2507499999999998</v>
      </c>
      <c r="F82" s="1">
        <v>1.9988007195681501E-2</v>
      </c>
      <c r="G82" s="1">
        <v>1766</v>
      </c>
      <c r="H82" s="1">
        <v>3.4013605442176796E-3</v>
      </c>
      <c r="I82" s="1">
        <v>0</v>
      </c>
      <c r="J82" s="1">
        <v>0</v>
      </c>
      <c r="K82" s="1">
        <v>1.3514451150306501</v>
      </c>
      <c r="L82" s="1">
        <v>1.8814999999999997</v>
      </c>
      <c r="M82" s="1">
        <v>6.5383484153110167E-3</v>
      </c>
      <c r="N82" s="1">
        <v>9.0499999999999989</v>
      </c>
      <c r="O82" s="1">
        <v>5.5248618784530246E-3</v>
      </c>
      <c r="P82" s="1">
        <v>0</v>
      </c>
      <c r="Q82" s="1">
        <v>0</v>
      </c>
      <c r="R82" s="1">
        <v>5.9976009596161561E-2</v>
      </c>
      <c r="S82" s="1">
        <v>7.9723624767474854E-4</v>
      </c>
      <c r="T82" s="1">
        <v>0.15</v>
      </c>
      <c r="U82" s="1">
        <v>-0.78541912987273022</v>
      </c>
      <c r="V82" s="1">
        <v>4.5000000000000031E-3</v>
      </c>
      <c r="W82" s="1">
        <v>-1.1095217123809284</v>
      </c>
      <c r="X82" s="1">
        <v>8.7125703448744313E-4</v>
      </c>
      <c r="Y82" s="1">
        <v>0</v>
      </c>
      <c r="Z82" s="1">
        <v>0</v>
      </c>
      <c r="AA82" s="1">
        <v>1</v>
      </c>
    </row>
    <row r="83" spans="1:27" ht="15" x14ac:dyDescent="0.2">
      <c r="A83" s="2" t="s">
        <v>574</v>
      </c>
      <c r="B83" s="1">
        <f t="shared" si="8"/>
        <v>2</v>
      </c>
      <c r="C83" s="1" t="s">
        <v>99</v>
      </c>
      <c r="D83" s="1" t="s">
        <v>547</v>
      </c>
      <c r="E83" s="1">
        <v>1.2461500000000001</v>
      </c>
      <c r="F83" s="1">
        <v>1.2037074188497865E-2</v>
      </c>
      <c r="G83" s="1">
        <v>1750.6</v>
      </c>
      <c r="H83" s="1">
        <v>3.8235957590796309E-2</v>
      </c>
      <c r="I83" s="1">
        <v>-0.70000000000000007</v>
      </c>
      <c r="J83" s="1">
        <v>1.05</v>
      </c>
      <c r="K83" s="1">
        <v>1.3514451150306501</v>
      </c>
      <c r="L83" s="1">
        <v>1.8974999999999997</v>
      </c>
      <c r="M83" s="1">
        <v>5.4486236794258416E-2</v>
      </c>
      <c r="N83" s="1">
        <v>9.8000000000000007</v>
      </c>
      <c r="O83" s="1">
        <v>2.040816326530609E-2</v>
      </c>
      <c r="P83" s="1">
        <v>-1.26</v>
      </c>
      <c r="Q83" s="1">
        <v>0.67199999999999993</v>
      </c>
      <c r="R83" s="1">
        <v>3.6106876354009547E-2</v>
      </c>
      <c r="S83" s="1">
        <v>6.5876152832675117E-3</v>
      </c>
      <c r="T83" s="1">
        <v>0.6</v>
      </c>
      <c r="U83" s="1">
        <v>-1.4769964785267127</v>
      </c>
      <c r="V83" s="1">
        <v>3.7499999999999999E-2</v>
      </c>
      <c r="W83" s="1">
        <v>-1.0326812718349077</v>
      </c>
      <c r="X83" s="1">
        <v>5.2468389963578575E-4</v>
      </c>
      <c r="Y83" s="1">
        <v>0</v>
      </c>
      <c r="Z83" s="1">
        <v>0</v>
      </c>
      <c r="AA83" s="1">
        <v>1</v>
      </c>
    </row>
    <row r="84" spans="1:27" ht="15" x14ac:dyDescent="0.2">
      <c r="A84" s="2" t="s">
        <v>573</v>
      </c>
      <c r="B84" s="1">
        <f t="shared" si="8"/>
        <v>2</v>
      </c>
      <c r="C84" s="1" t="s">
        <v>99</v>
      </c>
      <c r="D84" s="1" t="s">
        <v>543</v>
      </c>
      <c r="E84" s="1">
        <v>1.2463</v>
      </c>
      <c r="F84" s="1">
        <v>2.4071250902668595E-2</v>
      </c>
      <c r="G84" s="1">
        <v>1773.2</v>
      </c>
      <c r="H84" s="1">
        <v>4.9714034315882082E-2</v>
      </c>
      <c r="I84" s="1">
        <v>-1.4000000000000001</v>
      </c>
      <c r="J84" s="1">
        <v>1.4</v>
      </c>
      <c r="K84" s="1">
        <v>2.0802886222707739</v>
      </c>
      <c r="L84" s="1">
        <v>1.8849999999999998</v>
      </c>
      <c r="M84" s="1">
        <v>7.4999999999999997E-2</v>
      </c>
      <c r="N84" s="1">
        <v>9.6</v>
      </c>
      <c r="O84" s="1">
        <v>4.1666666666666741E-2</v>
      </c>
      <c r="P84" s="1">
        <v>-2.2400000000000002</v>
      </c>
      <c r="Q84" s="1">
        <v>0.504</v>
      </c>
      <c r="R84" s="1">
        <v>4.8130916091768672E-2</v>
      </c>
      <c r="S84" s="1">
        <v>1.3262599469495928E-2</v>
      </c>
      <c r="T84" s="1">
        <v>0.8</v>
      </c>
      <c r="U84" s="1">
        <v>-1.2905634791741838</v>
      </c>
      <c r="V84" s="1">
        <v>0.05</v>
      </c>
      <c r="W84" s="1">
        <v>-0.99453793769439747</v>
      </c>
      <c r="X84" s="1">
        <v>7.221375270801911E-4</v>
      </c>
      <c r="Y84" s="1">
        <v>0</v>
      </c>
      <c r="Z84" s="1">
        <v>0</v>
      </c>
      <c r="AA84" s="1">
        <v>1</v>
      </c>
    </row>
    <row r="85" spans="1:27" ht="15" x14ac:dyDescent="0.2">
      <c r="A85" s="2" t="s">
        <v>572</v>
      </c>
      <c r="B85" s="1">
        <f t="shared" si="8"/>
        <v>2</v>
      </c>
      <c r="C85" s="1" t="s">
        <v>99</v>
      </c>
      <c r="D85" s="1" t="s">
        <v>100</v>
      </c>
      <c r="E85" s="1">
        <v>1.2465999999999999</v>
      </c>
      <c r="F85" s="1">
        <v>4.8130916091787546E-2</v>
      </c>
      <c r="G85" s="1">
        <v>1818.4</v>
      </c>
      <c r="H85" s="1">
        <v>5.8003424336651108E-2</v>
      </c>
      <c r="I85" s="1">
        <v>-2.8000000000000003</v>
      </c>
      <c r="J85" s="1">
        <v>1.7146428199482244</v>
      </c>
      <c r="K85" s="1">
        <v>2.7978651734647286</v>
      </c>
      <c r="L85" s="1">
        <v>1.86</v>
      </c>
      <c r="M85" s="1">
        <v>0.1</v>
      </c>
      <c r="N85" s="1">
        <v>9.1999999999999993</v>
      </c>
      <c r="O85" s="1">
        <v>8.6956521739130321E-2</v>
      </c>
      <c r="P85" s="1">
        <v>-3.3600000000000008</v>
      </c>
      <c r="Q85" s="1">
        <v>6.8585712797928619E-2</v>
      </c>
      <c r="R85" s="1">
        <v>5.8919734031030548E-2</v>
      </c>
      <c r="S85" s="1">
        <v>2.6881720430107447E-2</v>
      </c>
      <c r="T85" s="1">
        <v>0.97979589711327131</v>
      </c>
      <c r="U85" s="1">
        <v>-1.0356773105556503</v>
      </c>
      <c r="V85" s="1">
        <v>6.1237243569579457E-2</v>
      </c>
      <c r="W85" s="1">
        <v>-0.97572349853013818</v>
      </c>
      <c r="X85" s="1">
        <v>9.626183218353735E-4</v>
      </c>
      <c r="Y85" s="1">
        <v>0</v>
      </c>
      <c r="Z85" s="1">
        <v>0</v>
      </c>
      <c r="AA85" s="1">
        <v>1</v>
      </c>
    </row>
    <row r="86" spans="1:27" ht="15" x14ac:dyDescent="0.2">
      <c r="A86" s="2" t="s">
        <v>571</v>
      </c>
      <c r="B86" s="1">
        <f t="shared" si="8"/>
        <v>2</v>
      </c>
      <c r="C86" s="1" t="s">
        <v>99</v>
      </c>
      <c r="D86" s="1" t="s">
        <v>50</v>
      </c>
      <c r="E86" s="1">
        <v>1.2469000000000001</v>
      </c>
      <c r="F86" s="1">
        <v>7.217900392973986E-2</v>
      </c>
      <c r="G86" s="1">
        <v>1863.6</v>
      </c>
      <c r="H86" s="1">
        <v>5.5380620435073823E-2</v>
      </c>
      <c r="I86" s="1">
        <v>-4.2</v>
      </c>
      <c r="J86" s="1">
        <v>1.7146428199482244</v>
      </c>
      <c r="K86" s="1">
        <v>2.7978651734647295</v>
      </c>
      <c r="L86" s="1">
        <v>1.835</v>
      </c>
      <c r="M86" s="1">
        <v>0.11456439237389601</v>
      </c>
      <c r="N86" s="1">
        <v>8.8000000000000007</v>
      </c>
      <c r="O86" s="1">
        <v>0.13636363636363635</v>
      </c>
      <c r="P86" s="1">
        <v>-3.3599999999999994</v>
      </c>
      <c r="Q86" s="1">
        <v>6.8585712797929257E-2</v>
      </c>
      <c r="R86" s="1">
        <v>5.8891402695543847E-2</v>
      </c>
      <c r="S86" s="1">
        <v>4.0871934604904681E-2</v>
      </c>
      <c r="T86" s="1">
        <v>0.9797958971132712</v>
      </c>
      <c r="U86" s="1">
        <v>-0.80712420340465807</v>
      </c>
      <c r="V86" s="1">
        <v>6.123724356957945E-2</v>
      </c>
      <c r="W86" s="1">
        <v>-0.99005132796665452</v>
      </c>
      <c r="X86" s="1">
        <v>1.1025524969818944E-3</v>
      </c>
      <c r="Y86" s="1">
        <v>0</v>
      </c>
      <c r="Z86" s="1">
        <v>0</v>
      </c>
      <c r="AA86" s="1">
        <v>1</v>
      </c>
    </row>
    <row r="87" spans="1:27" ht="15" x14ac:dyDescent="0.2">
      <c r="A87" s="2" t="s">
        <v>570</v>
      </c>
      <c r="B87" s="1">
        <f t="shared" si="8"/>
        <v>2</v>
      </c>
      <c r="C87" s="1" t="s">
        <v>99</v>
      </c>
      <c r="D87" s="1" t="s">
        <v>60</v>
      </c>
      <c r="E87" s="1">
        <v>1.2471999999999999</v>
      </c>
      <c r="F87" s="1">
        <v>9.6215522771003759E-2</v>
      </c>
      <c r="G87" s="1">
        <v>1908.8</v>
      </c>
      <c r="H87" s="1">
        <v>4.3261868300153127E-2</v>
      </c>
      <c r="I87" s="1">
        <v>-5.6000000000000005</v>
      </c>
      <c r="J87" s="1">
        <v>1.4</v>
      </c>
      <c r="K87" s="1">
        <v>2.0802886222707735</v>
      </c>
      <c r="L87" s="1">
        <v>1.81</v>
      </c>
      <c r="M87" s="1">
        <v>0.12247448713915891</v>
      </c>
      <c r="N87" s="1">
        <v>8.4</v>
      </c>
      <c r="O87" s="1">
        <v>0.19047619047619047</v>
      </c>
      <c r="P87" s="1">
        <v>-2.2399999999999998</v>
      </c>
      <c r="Q87" s="1">
        <v>0.50400000000000011</v>
      </c>
      <c r="R87" s="1">
        <v>4.8061518743995883E-2</v>
      </c>
      <c r="S87" s="1">
        <v>5.5248618784530357E-2</v>
      </c>
      <c r="T87" s="1">
        <v>0.79999999999999993</v>
      </c>
      <c r="U87" s="1">
        <v>-0.5359559372959749</v>
      </c>
      <c r="V87" s="1">
        <v>4.9999999999999996E-2</v>
      </c>
      <c r="W87" s="1">
        <v>-1.0393088785629991</v>
      </c>
      <c r="X87" s="1">
        <v>1.1783946806205022E-3</v>
      </c>
      <c r="Y87" s="1">
        <v>0</v>
      </c>
      <c r="Z87" s="1">
        <v>0</v>
      </c>
      <c r="AA87" s="1">
        <v>1</v>
      </c>
    </row>
    <row r="88" spans="1:27" ht="15" x14ac:dyDescent="0.2">
      <c r="A88" s="2" t="s">
        <v>98</v>
      </c>
      <c r="B88" s="1">
        <f t="shared" si="8"/>
        <v>2</v>
      </c>
      <c r="C88" s="1" t="s">
        <v>99</v>
      </c>
      <c r="D88" s="1" t="s">
        <v>28</v>
      </c>
      <c r="E88" s="1">
        <v>1.2475000000000001</v>
      </c>
      <c r="F88" s="1">
        <v>0.12024048096193063</v>
      </c>
      <c r="G88" s="1">
        <v>1954</v>
      </c>
      <c r="H88" s="1">
        <v>0</v>
      </c>
      <c r="I88" s="1">
        <v>-7</v>
      </c>
      <c r="J88" s="1">
        <v>0</v>
      </c>
      <c r="K88" s="1">
        <v>0</v>
      </c>
      <c r="L88" s="1">
        <v>1.7849999999999999</v>
      </c>
      <c r="M88" s="1">
        <v>0.125</v>
      </c>
      <c r="N88" s="1">
        <v>8</v>
      </c>
      <c r="O88" s="1">
        <v>0.25</v>
      </c>
      <c r="P88" s="1">
        <v>0</v>
      </c>
      <c r="Q88" s="1">
        <v>0</v>
      </c>
      <c r="R88" s="1">
        <v>0</v>
      </c>
      <c r="S88" s="1">
        <v>7.0028011204481766E-2</v>
      </c>
      <c r="T88" s="1">
        <v>0</v>
      </c>
      <c r="U88" s="1">
        <v>0</v>
      </c>
      <c r="V88" s="1">
        <v>0</v>
      </c>
      <c r="W88" s="1">
        <v>-1</v>
      </c>
      <c r="X88" s="1">
        <v>1.2024048096193063E-3</v>
      </c>
      <c r="Y88" s="1">
        <v>0</v>
      </c>
      <c r="Z88" s="1">
        <v>0</v>
      </c>
      <c r="AA88" s="1">
        <v>1</v>
      </c>
    </row>
    <row r="89" spans="1:27" ht="15" x14ac:dyDescent="0.2">
      <c r="A89" s="2" t="s">
        <v>569</v>
      </c>
      <c r="B89" s="1">
        <f t="shared" si="8"/>
        <v>2</v>
      </c>
      <c r="C89" s="1" t="s">
        <v>99</v>
      </c>
      <c r="D89" s="1" t="s">
        <v>44</v>
      </c>
      <c r="E89" s="1">
        <v>1.2478</v>
      </c>
      <c r="F89" s="1">
        <v>9.6169257893902182E-2</v>
      </c>
      <c r="G89" s="1">
        <v>1999.2</v>
      </c>
      <c r="H89" s="1">
        <v>4.9714034315882082E-2</v>
      </c>
      <c r="I89" s="1">
        <v>-5.6000000000000005</v>
      </c>
      <c r="J89" s="1">
        <v>1.4</v>
      </c>
      <c r="K89" s="1">
        <v>2.0802886222707735</v>
      </c>
      <c r="L89" s="1">
        <v>1.7599999999999998</v>
      </c>
      <c r="M89" s="1">
        <v>0.12247448713915891</v>
      </c>
      <c r="N89" s="1">
        <v>7.6</v>
      </c>
      <c r="O89" s="1">
        <v>0.21052631578947367</v>
      </c>
      <c r="P89" s="1">
        <v>-2.2399999999999998</v>
      </c>
      <c r="Q89" s="1">
        <v>0.50400000000000011</v>
      </c>
      <c r="R89" s="1">
        <v>4.8130916091768672E-2</v>
      </c>
      <c r="S89" s="1">
        <v>5.6818181818181823E-2</v>
      </c>
      <c r="T89" s="1">
        <v>0.79999999999999993</v>
      </c>
      <c r="U89" s="1">
        <v>-0.55541442492872917</v>
      </c>
      <c r="V89" s="1">
        <v>4.9999999999999996E-2</v>
      </c>
      <c r="W89" s="1">
        <v>-0.99453793769439736</v>
      </c>
      <c r="X89" s="1">
        <v>1.1778280539108772E-3</v>
      </c>
      <c r="Y89" s="1">
        <v>0</v>
      </c>
      <c r="Z89" s="1">
        <v>0</v>
      </c>
      <c r="AA89" s="1">
        <v>1</v>
      </c>
    </row>
    <row r="90" spans="1:27" ht="15" x14ac:dyDescent="0.2">
      <c r="A90" s="2" t="s">
        <v>568</v>
      </c>
      <c r="B90" s="1">
        <f t="shared" si="8"/>
        <v>2</v>
      </c>
      <c r="C90" s="1" t="s">
        <v>99</v>
      </c>
      <c r="D90" s="1" t="s">
        <v>47</v>
      </c>
      <c r="E90" s="1">
        <v>1.2481</v>
      </c>
      <c r="F90" s="1">
        <v>7.2109606602044352E-2</v>
      </c>
      <c r="G90" s="1">
        <v>2044.4</v>
      </c>
      <c r="H90" s="1">
        <v>5.8003424336651156E-2</v>
      </c>
      <c r="I90" s="1">
        <v>-4.2</v>
      </c>
      <c r="J90" s="1">
        <v>1.7146428199482244</v>
      </c>
      <c r="K90" s="1">
        <v>2.7978651734647295</v>
      </c>
      <c r="L90" s="1">
        <v>1.7349999999999999</v>
      </c>
      <c r="M90" s="1">
        <v>0.11456439237389601</v>
      </c>
      <c r="N90" s="1">
        <v>7.1999999999999993</v>
      </c>
      <c r="O90" s="1">
        <v>0.16666666666666674</v>
      </c>
      <c r="P90" s="1">
        <v>-3.3599999999999994</v>
      </c>
      <c r="Q90" s="1">
        <v>6.8585712797929257E-2</v>
      </c>
      <c r="R90" s="1">
        <v>5.8919734031025107E-2</v>
      </c>
      <c r="S90" s="1">
        <v>4.3227665706051799E-2</v>
      </c>
      <c r="T90" s="1">
        <v>0.9797958971132712</v>
      </c>
      <c r="U90" s="1">
        <v>-0.85946391622235341</v>
      </c>
      <c r="V90" s="1">
        <v>6.123724356957945E-2</v>
      </c>
      <c r="W90" s="1">
        <v>-0.97572349853013818</v>
      </c>
      <c r="X90" s="1">
        <v>1.1014924352910666E-3</v>
      </c>
      <c r="Y90" s="1">
        <v>0</v>
      </c>
      <c r="Z90" s="1">
        <v>0</v>
      </c>
      <c r="AA90" s="1">
        <v>1</v>
      </c>
    </row>
    <row r="91" spans="1:27" ht="15" x14ac:dyDescent="0.2">
      <c r="A91" s="2" t="s">
        <v>567</v>
      </c>
      <c r="B91" s="1">
        <f t="shared" si="8"/>
        <v>2</v>
      </c>
      <c r="C91" s="1" t="s">
        <v>99</v>
      </c>
      <c r="D91" s="1" t="s">
        <v>58</v>
      </c>
      <c r="E91" s="1">
        <v>1.2484000000000002</v>
      </c>
      <c r="F91" s="1">
        <v>4.8061518743991449E-2</v>
      </c>
      <c r="G91" s="1">
        <v>2089.6</v>
      </c>
      <c r="H91" s="1">
        <v>5.5380620435073823E-2</v>
      </c>
      <c r="I91" s="1">
        <v>-2.8000000000000003</v>
      </c>
      <c r="J91" s="1">
        <v>1.7146428199482244</v>
      </c>
      <c r="K91" s="1">
        <v>2.7978651734647286</v>
      </c>
      <c r="L91" s="1">
        <v>1.71</v>
      </c>
      <c r="M91" s="1">
        <v>0.1</v>
      </c>
      <c r="N91" s="1">
        <v>6.8000000000000007</v>
      </c>
      <c r="O91" s="1">
        <v>0.11764705882352949</v>
      </c>
      <c r="P91" s="1">
        <v>-3.3600000000000008</v>
      </c>
      <c r="Q91" s="1">
        <v>6.8585712797928619E-2</v>
      </c>
      <c r="R91" s="1">
        <v>5.8891402695543861E-2</v>
      </c>
      <c r="S91" s="1">
        <v>2.9239766081871454E-2</v>
      </c>
      <c r="T91" s="1">
        <v>0.97979589711327131</v>
      </c>
      <c r="U91" s="1">
        <v>-1.1275258372942463</v>
      </c>
      <c r="V91" s="1">
        <v>6.1237243569579457E-2</v>
      </c>
      <c r="W91" s="1">
        <v>-0.99005132796665429</v>
      </c>
      <c r="X91" s="1">
        <v>9.6123037487991789E-4</v>
      </c>
      <c r="Y91" s="1">
        <v>0</v>
      </c>
      <c r="Z91" s="1">
        <v>0</v>
      </c>
      <c r="AA91" s="1">
        <v>1</v>
      </c>
    </row>
    <row r="92" spans="1:27" ht="15" x14ac:dyDescent="0.2">
      <c r="A92" s="2" t="s">
        <v>566</v>
      </c>
      <c r="B92" s="1">
        <f t="shared" si="8"/>
        <v>2</v>
      </c>
      <c r="C92" s="1" t="s">
        <v>99</v>
      </c>
      <c r="D92" s="1" t="s">
        <v>544</v>
      </c>
      <c r="E92" s="1">
        <v>1.2487000000000001</v>
      </c>
      <c r="F92" s="1">
        <v>2.4024985985421354E-2</v>
      </c>
      <c r="G92" s="1">
        <v>2134.8000000000002</v>
      </c>
      <c r="H92" s="1">
        <v>4.3261868300153133E-2</v>
      </c>
      <c r="I92" s="1">
        <v>-1.4000000000000001</v>
      </c>
      <c r="J92" s="1">
        <v>1.4</v>
      </c>
      <c r="K92" s="1">
        <v>2.0802886222707739</v>
      </c>
      <c r="L92" s="1">
        <v>1.6850000000000001</v>
      </c>
      <c r="M92" s="1">
        <v>7.4999999999999997E-2</v>
      </c>
      <c r="N92" s="1">
        <v>6.4</v>
      </c>
      <c r="O92" s="1">
        <v>6.25E-2</v>
      </c>
      <c r="P92" s="1">
        <v>-2.2400000000000002</v>
      </c>
      <c r="Q92" s="1">
        <v>0.504</v>
      </c>
      <c r="R92" s="1">
        <v>4.8061518743995897E-2</v>
      </c>
      <c r="S92" s="1">
        <v>1.4836795252225532E-2</v>
      </c>
      <c r="T92" s="1">
        <v>0.8</v>
      </c>
      <c r="U92" s="1">
        <v>-1.4284298042585049</v>
      </c>
      <c r="V92" s="1">
        <v>0.05</v>
      </c>
      <c r="W92" s="1">
        <v>-1.0393088785629991</v>
      </c>
      <c r="X92" s="1">
        <v>7.2074957956274059E-4</v>
      </c>
      <c r="Y92" s="1">
        <v>0</v>
      </c>
      <c r="Z92" s="1">
        <v>0</v>
      </c>
      <c r="AA92" s="1">
        <v>1</v>
      </c>
    </row>
    <row r="93" spans="1:27" ht="15" x14ac:dyDescent="0.2">
      <c r="A93" s="2" t="s">
        <v>565</v>
      </c>
      <c r="B93" s="1">
        <f t="shared" si="8"/>
        <v>2</v>
      </c>
      <c r="C93" s="1" t="s">
        <v>99</v>
      </c>
      <c r="D93" s="1" t="s">
        <v>552</v>
      </c>
      <c r="E93" s="1">
        <v>1.24885</v>
      </c>
      <c r="F93" s="1">
        <v>1.2011050166144122E-2</v>
      </c>
      <c r="G93" s="1">
        <v>2157.4</v>
      </c>
      <c r="H93" s="1">
        <v>3.175941540191117E-2</v>
      </c>
      <c r="I93" s="1">
        <v>-0.70000000000000007</v>
      </c>
      <c r="J93" s="1">
        <v>1.05</v>
      </c>
      <c r="K93" s="1">
        <v>1.3514451150306501</v>
      </c>
      <c r="L93" s="1">
        <v>1.6724999999999999</v>
      </c>
      <c r="M93" s="1">
        <v>5.4486236794258416E-2</v>
      </c>
      <c r="N93" s="1">
        <v>6.1999999999999993</v>
      </c>
      <c r="O93" s="1">
        <v>3.2258064516129059E-2</v>
      </c>
      <c r="P93" s="1">
        <v>-1.26</v>
      </c>
      <c r="Q93" s="1">
        <v>0.67199999999999993</v>
      </c>
      <c r="R93" s="1">
        <v>3.6037478978137021E-2</v>
      </c>
      <c r="S93" s="1">
        <v>7.4738415545591019E-3</v>
      </c>
      <c r="T93" s="1">
        <v>0.6</v>
      </c>
      <c r="U93" s="1">
        <v>-1.6419348880959592</v>
      </c>
      <c r="V93" s="1">
        <v>3.7499999999999999E-2</v>
      </c>
      <c r="W93" s="1">
        <v>-1.0954033783303063</v>
      </c>
      <c r="X93" s="1">
        <v>5.2354953880058357E-4</v>
      </c>
      <c r="Y93" s="1">
        <v>0</v>
      </c>
      <c r="Z93" s="1">
        <v>0</v>
      </c>
      <c r="AA93" s="1">
        <v>1</v>
      </c>
    </row>
    <row r="94" spans="1:27" ht="15" x14ac:dyDescent="0.2">
      <c r="A94" s="2" t="s">
        <v>582</v>
      </c>
      <c r="B94" s="1">
        <f t="shared" si="8"/>
        <v>2</v>
      </c>
      <c r="C94" s="1" t="s">
        <v>102</v>
      </c>
      <c r="D94" s="1" t="s">
        <v>547</v>
      </c>
      <c r="E94" s="1">
        <v>1.3464</v>
      </c>
      <c r="F94" s="1">
        <v>0.2673796791443861</v>
      </c>
      <c r="G94" s="1">
        <v>1510.9385</v>
      </c>
      <c r="H94" s="1">
        <v>1.6092135284524269E-2</v>
      </c>
      <c r="I94" s="1">
        <v>0.4</v>
      </c>
      <c r="J94" s="1">
        <v>0.60000000000000009</v>
      </c>
      <c r="K94" s="1">
        <v>1.3514451150306501</v>
      </c>
      <c r="L94" s="1">
        <v>1.5674999999999999</v>
      </c>
      <c r="M94" s="1">
        <v>7.6280731511961755E-2</v>
      </c>
      <c r="N94" s="1">
        <v>7.1999999999999993</v>
      </c>
      <c r="O94" s="1">
        <v>2.777777777777779E-2</v>
      </c>
      <c r="P94" s="1">
        <v>0.72000000000000008</v>
      </c>
      <c r="Q94" s="1">
        <v>0.3839999999999999</v>
      </c>
      <c r="R94" s="1">
        <v>0.80428954423592536</v>
      </c>
      <c r="S94" s="1">
        <v>1.1164274322169043E-2</v>
      </c>
      <c r="T94" s="1">
        <v>0.6</v>
      </c>
      <c r="U94" s="1">
        <v>-1.4121755688418132</v>
      </c>
      <c r="V94" s="1">
        <v>5.2499999999999977E-2</v>
      </c>
      <c r="W94" s="1">
        <v>-0.79966840931512562</v>
      </c>
      <c r="X94" s="1">
        <v>1.165481000946704E-2</v>
      </c>
      <c r="Y94" s="1">
        <v>0</v>
      </c>
      <c r="Z94" s="1">
        <v>0</v>
      </c>
      <c r="AA94" s="1">
        <v>1</v>
      </c>
    </row>
    <row r="95" spans="1:27" ht="15" x14ac:dyDescent="0.2">
      <c r="A95" s="2" t="s">
        <v>583</v>
      </c>
      <c r="B95" s="1">
        <f t="shared" si="8"/>
        <v>2</v>
      </c>
      <c r="C95" s="1" t="s">
        <v>102</v>
      </c>
      <c r="D95" s="1" t="s">
        <v>543</v>
      </c>
      <c r="E95" s="1">
        <v>1.3428</v>
      </c>
      <c r="F95" s="1">
        <v>0.53619302949061143</v>
      </c>
      <c r="G95" s="1">
        <v>1502.8770000000002</v>
      </c>
      <c r="H95" s="1">
        <v>2.1688860430172041E-2</v>
      </c>
      <c r="I95" s="1">
        <v>0.8</v>
      </c>
      <c r="J95" s="1">
        <v>0.8</v>
      </c>
      <c r="K95" s="1">
        <v>2.0802886222707739</v>
      </c>
      <c r="L95" s="1">
        <v>1.585</v>
      </c>
      <c r="M95" s="1">
        <v>0.10499999999999997</v>
      </c>
      <c r="N95" s="1">
        <v>7.4</v>
      </c>
      <c r="O95" s="1">
        <v>5.4054054054054113E-2</v>
      </c>
      <c r="P95" s="1">
        <v>1.2800000000000002</v>
      </c>
      <c r="Q95" s="1">
        <v>0.28799999999999992</v>
      </c>
      <c r="R95" s="1">
        <v>1.078167115902966</v>
      </c>
      <c r="S95" s="1">
        <v>2.2082018927444824E-2</v>
      </c>
      <c r="T95" s="1">
        <v>0.8</v>
      </c>
      <c r="U95" s="1">
        <v>-1.0674732641517524</v>
      </c>
      <c r="V95" s="1">
        <v>6.9999999999999979E-2</v>
      </c>
      <c r="W95" s="1">
        <v>-0.67402762277612416</v>
      </c>
      <c r="X95" s="1">
        <v>1.6085790884718509E-2</v>
      </c>
      <c r="Y95" s="1">
        <v>0</v>
      </c>
      <c r="Z95" s="1">
        <v>0</v>
      </c>
      <c r="AA95" s="1">
        <v>1</v>
      </c>
    </row>
    <row r="96" spans="1:27" ht="15" x14ac:dyDescent="0.2">
      <c r="A96" s="2" t="s">
        <v>585</v>
      </c>
      <c r="B96" s="1">
        <f t="shared" si="8"/>
        <v>2</v>
      </c>
      <c r="C96" s="1" t="s">
        <v>102</v>
      </c>
      <c r="D96" s="1" t="s">
        <v>100</v>
      </c>
      <c r="E96" s="1">
        <v>1.3356000000000001</v>
      </c>
      <c r="F96" s="1">
        <v>1.0781671159029615</v>
      </c>
      <c r="G96" s="1">
        <v>1486.7540000000001</v>
      </c>
      <c r="H96" s="1">
        <v>2.7152221316687958E-2</v>
      </c>
      <c r="I96" s="1">
        <v>1.6</v>
      </c>
      <c r="J96" s="1">
        <v>0.97979589711327131</v>
      </c>
      <c r="K96" s="1">
        <v>2.7978651734647286</v>
      </c>
      <c r="L96" s="1">
        <v>1.62</v>
      </c>
      <c r="M96" s="1">
        <v>0.13999999999999996</v>
      </c>
      <c r="N96" s="1">
        <v>7.8000000000000007</v>
      </c>
      <c r="O96" s="1">
        <v>0.10256410256410264</v>
      </c>
      <c r="P96" s="1">
        <v>1.9200000000000004</v>
      </c>
      <c r="Q96" s="1">
        <v>3.9191835884530672E-2</v>
      </c>
      <c r="R96" s="1">
        <v>1.3348717944322477</v>
      </c>
      <c r="S96" s="1">
        <v>4.3209876543209902E-2</v>
      </c>
      <c r="T96" s="1">
        <v>0.97979589711327131</v>
      </c>
      <c r="U96" s="1">
        <v>-0.46990098261422641</v>
      </c>
      <c r="V96" s="1">
        <v>8.5732140997411208E-2</v>
      </c>
      <c r="W96" s="1">
        <v>-0.55645905445153143</v>
      </c>
      <c r="X96" s="1">
        <v>2.1563342318059321E-2</v>
      </c>
      <c r="Y96" s="1">
        <v>0</v>
      </c>
      <c r="Z96" s="1">
        <v>0</v>
      </c>
      <c r="AA96" s="1">
        <v>1</v>
      </c>
    </row>
    <row r="97" spans="1:27" ht="15" x14ac:dyDescent="0.2">
      <c r="A97" s="2" t="s">
        <v>584</v>
      </c>
      <c r="B97" s="1">
        <f t="shared" si="8"/>
        <v>2</v>
      </c>
      <c r="C97" s="1" t="s">
        <v>102</v>
      </c>
      <c r="D97" s="1" t="s">
        <v>50</v>
      </c>
      <c r="E97" s="1">
        <v>1.3284</v>
      </c>
      <c r="F97" s="1">
        <v>1.6260162601626105</v>
      </c>
      <c r="G97" s="1">
        <v>1470.6309999999999</v>
      </c>
      <c r="H97" s="1">
        <v>2.7767825564413016E-2</v>
      </c>
      <c r="I97" s="1">
        <v>2.4</v>
      </c>
      <c r="J97" s="1">
        <v>0.9797958971132712</v>
      </c>
      <c r="K97" s="1">
        <v>2.7978651734647295</v>
      </c>
      <c r="L97" s="1">
        <v>1.6549999999999998</v>
      </c>
      <c r="M97" s="1">
        <v>0.16039014932345433</v>
      </c>
      <c r="N97" s="1">
        <v>8.1999999999999993</v>
      </c>
      <c r="O97" s="1">
        <v>0.14634146341463405</v>
      </c>
      <c r="P97" s="1">
        <v>1.9199999999999997</v>
      </c>
      <c r="Q97" s="1">
        <v>3.9191835884530991E-2</v>
      </c>
      <c r="R97" s="1">
        <v>1.3495811255003762</v>
      </c>
      <c r="S97" s="1">
        <v>6.3444108761329276E-2</v>
      </c>
      <c r="T97" s="1">
        <v>0.9797958971132712</v>
      </c>
      <c r="U97" s="1">
        <v>0.33627302268035597</v>
      </c>
      <c r="V97" s="1">
        <v>8.5732140997411194E-2</v>
      </c>
      <c r="W97" s="1">
        <v>-0.53501981524246878</v>
      </c>
      <c r="X97" s="1">
        <v>2.4837808644747134E-2</v>
      </c>
      <c r="Y97" s="1">
        <v>0</v>
      </c>
      <c r="Z97" s="1">
        <v>0</v>
      </c>
      <c r="AA97" s="1">
        <v>1</v>
      </c>
    </row>
    <row r="98" spans="1:27" ht="15" x14ac:dyDescent="0.2">
      <c r="A98" s="2" t="s">
        <v>101</v>
      </c>
      <c r="B98" s="1">
        <f t="shared" si="8"/>
        <v>2</v>
      </c>
      <c r="C98" s="1" t="s">
        <v>102</v>
      </c>
      <c r="D98" s="1" t="s">
        <v>28</v>
      </c>
      <c r="E98" s="1">
        <v>1.3140000000000001</v>
      </c>
      <c r="F98" s="1">
        <v>2.7397260273972659</v>
      </c>
      <c r="G98" s="1">
        <v>1438.385</v>
      </c>
      <c r="H98" s="1">
        <v>0</v>
      </c>
      <c r="I98" s="1">
        <v>4</v>
      </c>
      <c r="J98" s="1">
        <v>0</v>
      </c>
      <c r="K98" s="1">
        <v>0</v>
      </c>
      <c r="L98" s="1">
        <v>1.7250000000000001</v>
      </c>
      <c r="M98" s="1">
        <v>0.17499999999999993</v>
      </c>
      <c r="N98" s="1">
        <v>9</v>
      </c>
      <c r="O98" s="1">
        <v>0.22222222222222227</v>
      </c>
      <c r="P98" s="1">
        <v>0</v>
      </c>
      <c r="Q98" s="1">
        <v>0</v>
      </c>
      <c r="R98" s="1">
        <v>0</v>
      </c>
      <c r="S98" s="1">
        <v>0.10144927536231874</v>
      </c>
      <c r="T98" s="1">
        <v>0</v>
      </c>
      <c r="U98" s="1">
        <v>0</v>
      </c>
      <c r="V98" s="1">
        <v>0</v>
      </c>
      <c r="W98" s="1">
        <v>-1</v>
      </c>
      <c r="X98" s="1">
        <v>2.7397260273972657E-2</v>
      </c>
      <c r="Y98" s="1">
        <v>0</v>
      </c>
      <c r="Z98" s="1">
        <v>0</v>
      </c>
      <c r="AA98" s="1">
        <v>1</v>
      </c>
    </row>
    <row r="99" spans="1:27" ht="15" x14ac:dyDescent="0.2">
      <c r="A99" s="2" t="s">
        <v>587</v>
      </c>
      <c r="B99" s="1">
        <f t="shared" si="8"/>
        <v>2</v>
      </c>
      <c r="C99" s="1" t="s">
        <v>102</v>
      </c>
      <c r="D99" s="1" t="s">
        <v>44</v>
      </c>
      <c r="E99" s="1">
        <v>1.3068</v>
      </c>
      <c r="F99" s="1">
        <v>2.2038567493112948</v>
      </c>
      <c r="G99" s="1">
        <v>1422.2619999999999</v>
      </c>
      <c r="H99" s="1">
        <v>2.1688860430172062E-2</v>
      </c>
      <c r="I99" s="1">
        <v>3.2</v>
      </c>
      <c r="J99" s="1">
        <v>0.79999999999999993</v>
      </c>
      <c r="K99" s="1">
        <v>2.0802886222707735</v>
      </c>
      <c r="L99" s="1">
        <v>1.76</v>
      </c>
      <c r="M99" s="1">
        <v>0.17146428199482242</v>
      </c>
      <c r="N99" s="1">
        <v>9.4</v>
      </c>
      <c r="O99" s="1">
        <v>0.17021276595744683</v>
      </c>
      <c r="P99" s="1">
        <v>1.2799999999999998</v>
      </c>
      <c r="Q99" s="1">
        <v>0.28800000000000003</v>
      </c>
      <c r="R99" s="1">
        <v>1.078167115902966</v>
      </c>
      <c r="S99" s="1">
        <v>7.954545454545453E-2</v>
      </c>
      <c r="T99" s="1">
        <v>0.79999999999999993</v>
      </c>
      <c r="U99" s="1">
        <v>2.5849291732771338</v>
      </c>
      <c r="V99" s="1">
        <v>6.9999999999999965E-2</v>
      </c>
      <c r="W99" s="1">
        <v>-0.67402762277612416</v>
      </c>
      <c r="X99" s="1">
        <v>2.6991622510007526E-2</v>
      </c>
      <c r="Y99" s="1">
        <v>0</v>
      </c>
      <c r="Z99" s="1">
        <v>0</v>
      </c>
      <c r="AA99" s="1">
        <v>1</v>
      </c>
    </row>
    <row r="100" spans="1:27" ht="15" x14ac:dyDescent="0.2">
      <c r="A100" s="2" t="s">
        <v>588</v>
      </c>
      <c r="B100" s="1">
        <f t="shared" si="8"/>
        <v>2</v>
      </c>
      <c r="C100" s="1" t="s">
        <v>102</v>
      </c>
      <c r="D100" s="1" t="s">
        <v>47</v>
      </c>
      <c r="E100" s="1">
        <v>1.2995999999999999</v>
      </c>
      <c r="F100" s="1">
        <v>1.6620498614958512</v>
      </c>
      <c r="G100" s="1">
        <v>1406.1389999999999</v>
      </c>
      <c r="H100" s="1">
        <v>2.7152221316687958E-2</v>
      </c>
      <c r="I100" s="1">
        <v>2.4</v>
      </c>
      <c r="J100" s="1">
        <v>0.9797958971132712</v>
      </c>
      <c r="K100" s="1">
        <v>2.7978651734647295</v>
      </c>
      <c r="L100" s="1">
        <v>1.7949999999999999</v>
      </c>
      <c r="M100" s="1">
        <v>0.16039014932345433</v>
      </c>
      <c r="N100" s="1">
        <v>9.7999999999999989</v>
      </c>
      <c r="O100" s="1">
        <v>0.12244897959183676</v>
      </c>
      <c r="P100" s="1">
        <v>1.9199999999999997</v>
      </c>
      <c r="Q100" s="1">
        <v>3.9191835884530991E-2</v>
      </c>
      <c r="R100" s="1">
        <v>1.3348717944322475</v>
      </c>
      <c r="S100" s="1">
        <v>5.8495821727019504E-2</v>
      </c>
      <c r="T100" s="1">
        <v>0.9797958971132712</v>
      </c>
      <c r="U100" s="1">
        <v>0.44746791855985457</v>
      </c>
      <c r="V100" s="1">
        <v>8.5732140997411194E-2</v>
      </c>
      <c r="W100" s="1">
        <v>-0.55645905445153176</v>
      </c>
      <c r="X100" s="1">
        <v>2.5388230996985225E-2</v>
      </c>
      <c r="Y100" s="1">
        <v>0</v>
      </c>
      <c r="Z100" s="1">
        <v>0</v>
      </c>
      <c r="AA100" s="1">
        <v>1</v>
      </c>
    </row>
    <row r="101" spans="1:27" ht="15" x14ac:dyDescent="0.2">
      <c r="A101" s="2" t="s">
        <v>589</v>
      </c>
      <c r="B101" s="1">
        <f t="shared" si="8"/>
        <v>2</v>
      </c>
      <c r="C101" s="1" t="s">
        <v>102</v>
      </c>
      <c r="D101" s="1" t="s">
        <v>58</v>
      </c>
      <c r="E101" s="1">
        <v>1.2924</v>
      </c>
      <c r="F101" s="1">
        <v>1.1142061281337157</v>
      </c>
      <c r="G101" s="1">
        <v>1390.0160000000001</v>
      </c>
      <c r="H101" s="1">
        <v>2.7767825564413016E-2</v>
      </c>
      <c r="I101" s="1">
        <v>1.6</v>
      </c>
      <c r="J101" s="1">
        <v>0.97979589711327131</v>
      </c>
      <c r="K101" s="1">
        <v>2.7978651734647286</v>
      </c>
      <c r="L101" s="1">
        <v>1.83</v>
      </c>
      <c r="M101" s="1">
        <v>0.13999999999999996</v>
      </c>
      <c r="N101" s="1">
        <v>10.200000000000001</v>
      </c>
      <c r="O101" s="1">
        <v>7.8431372549019496E-2</v>
      </c>
      <c r="P101" s="1">
        <v>1.9200000000000004</v>
      </c>
      <c r="Q101" s="1">
        <v>3.9191835884530672E-2</v>
      </c>
      <c r="R101" s="1">
        <v>1.3495811255003738</v>
      </c>
      <c r="S101" s="1">
        <v>3.8251366120218455E-2</v>
      </c>
      <c r="T101" s="1">
        <v>0.97979589711327131</v>
      </c>
      <c r="U101" s="1">
        <v>-0.35814520624266488</v>
      </c>
      <c r="V101" s="1">
        <v>8.5732140997411208E-2</v>
      </c>
      <c r="W101" s="1">
        <v>-0.53501981524246844</v>
      </c>
      <c r="X101" s="1">
        <v>2.228412256267407E-2</v>
      </c>
      <c r="Y101" s="1">
        <v>0</v>
      </c>
      <c r="Z101" s="1">
        <v>0</v>
      </c>
      <c r="AA101" s="1">
        <v>1</v>
      </c>
    </row>
    <row r="102" spans="1:27" ht="15" x14ac:dyDescent="0.2">
      <c r="A102" s="2" t="s">
        <v>590</v>
      </c>
      <c r="B102" s="1">
        <f t="shared" si="8"/>
        <v>2</v>
      </c>
      <c r="C102" s="1" t="s">
        <v>102</v>
      </c>
      <c r="D102" s="1" t="s">
        <v>544</v>
      </c>
      <c r="E102" s="1">
        <v>1.2852000000000001</v>
      </c>
      <c r="F102" s="1">
        <v>0.5602240896358579</v>
      </c>
      <c r="G102" s="1">
        <v>1373.893</v>
      </c>
      <c r="H102" s="1">
        <v>2.319829412035548E-2</v>
      </c>
      <c r="I102" s="1">
        <v>0.8</v>
      </c>
      <c r="J102" s="1">
        <v>0.8</v>
      </c>
      <c r="K102" s="1">
        <v>2.0802886222707739</v>
      </c>
      <c r="L102" s="1">
        <v>1.865</v>
      </c>
      <c r="M102" s="1">
        <v>0.10499999999999997</v>
      </c>
      <c r="N102" s="1">
        <v>10.6</v>
      </c>
      <c r="O102" s="1">
        <v>3.7735849056603654E-2</v>
      </c>
      <c r="P102" s="1">
        <v>1.2800000000000002</v>
      </c>
      <c r="Q102" s="1">
        <v>0.28799999999999992</v>
      </c>
      <c r="R102" s="1">
        <v>1.1142061281337035</v>
      </c>
      <c r="S102" s="1">
        <v>1.8766756032171594E-2</v>
      </c>
      <c r="T102" s="1">
        <v>0.8</v>
      </c>
      <c r="U102" s="1">
        <v>-0.94492385149179725</v>
      </c>
      <c r="V102" s="1">
        <v>6.9999999999999979E-2</v>
      </c>
      <c r="W102" s="1">
        <v>-0.61519439229636386</v>
      </c>
      <c r="X102" s="1">
        <v>1.6806722689075671E-2</v>
      </c>
      <c r="Y102" s="1">
        <v>0</v>
      </c>
      <c r="Z102" s="1">
        <v>0</v>
      </c>
      <c r="AA102" s="1">
        <v>1</v>
      </c>
    </row>
    <row r="103" spans="1:27" ht="15" x14ac:dyDescent="0.2">
      <c r="A103" s="2" t="s">
        <v>591</v>
      </c>
      <c r="B103" s="1">
        <f t="shared" si="8"/>
        <v>2</v>
      </c>
      <c r="C103" s="1" t="s">
        <v>102</v>
      </c>
      <c r="D103" s="1" t="s">
        <v>552</v>
      </c>
      <c r="E103" s="1">
        <v>1.2816000000000001</v>
      </c>
      <c r="F103" s="1">
        <v>0.28089887640450062</v>
      </c>
      <c r="G103" s="1">
        <v>1365.8315</v>
      </c>
      <c r="H103" s="1">
        <v>1.7602899206852367E-2</v>
      </c>
      <c r="I103" s="1">
        <v>0.4</v>
      </c>
      <c r="J103" s="1">
        <v>0.60000000000000009</v>
      </c>
      <c r="K103" s="1">
        <v>1.3514451150306501</v>
      </c>
      <c r="L103" s="1">
        <v>1.8824999999999998</v>
      </c>
      <c r="M103" s="1">
        <v>7.6280731511961755E-2</v>
      </c>
      <c r="N103" s="1">
        <v>10.799999999999999</v>
      </c>
      <c r="O103" s="1">
        <v>1.8518518518518434E-2</v>
      </c>
      <c r="P103" s="1">
        <v>0.72000000000000008</v>
      </c>
      <c r="Q103" s="1">
        <v>0.3839999999999999</v>
      </c>
      <c r="R103" s="1">
        <v>0.84033613445378341</v>
      </c>
      <c r="S103" s="1">
        <v>9.2961487383797503E-3</v>
      </c>
      <c r="T103" s="1">
        <v>0.6</v>
      </c>
      <c r="U103" s="1">
        <v>-1.2849855627073323</v>
      </c>
      <c r="V103" s="1">
        <v>5.2499999999999977E-2</v>
      </c>
      <c r="W103" s="1">
        <v>-0.72833472438711599</v>
      </c>
      <c r="X103" s="1">
        <v>1.2244098156013157E-2</v>
      </c>
      <c r="Y103" s="1">
        <v>0</v>
      </c>
      <c r="Z103" s="1">
        <v>0</v>
      </c>
      <c r="AA103" s="1">
        <v>1</v>
      </c>
    </row>
    <row r="104" spans="1:27" ht="15" x14ac:dyDescent="0.2">
      <c r="A104" s="2" t="s">
        <v>592</v>
      </c>
      <c r="B104" s="1">
        <f t="shared" si="8"/>
        <v>2</v>
      </c>
      <c r="C104" s="1" t="s">
        <v>104</v>
      </c>
      <c r="D104" s="1" t="s">
        <v>547</v>
      </c>
      <c r="E104" s="1">
        <v>1.2476</v>
      </c>
      <c r="F104" s="1">
        <v>0.12824623276690983</v>
      </c>
      <c r="G104" s="1">
        <v>1709.4884999999999</v>
      </c>
      <c r="H104" s="1">
        <v>3.2841664907328712E-2</v>
      </c>
      <c r="I104" s="1">
        <v>0.4</v>
      </c>
      <c r="J104" s="1">
        <v>0.60000000000000009</v>
      </c>
      <c r="K104" s="1">
        <v>1.3514451150306501</v>
      </c>
      <c r="L104" s="1">
        <v>1.9094999999999998</v>
      </c>
      <c r="M104" s="1">
        <v>2.1794494717703385E-3</v>
      </c>
      <c r="N104" s="1">
        <v>10.050000000000001</v>
      </c>
      <c r="O104" s="1">
        <v>4.9751243781094301E-3</v>
      </c>
      <c r="P104" s="1">
        <v>0.72000000000000008</v>
      </c>
      <c r="Q104" s="1">
        <v>0.3839999999999999</v>
      </c>
      <c r="R104" s="1">
        <v>0.38424591738712821</v>
      </c>
      <c r="S104" s="1">
        <v>2.6184865147949044E-4</v>
      </c>
      <c r="T104" s="1">
        <v>0.15</v>
      </c>
      <c r="U104" s="1">
        <v>-1.5635404985514025</v>
      </c>
      <c r="V104" s="1">
        <v>1.5000000000000011E-3</v>
      </c>
      <c r="W104" s="1">
        <v>-0.88827883821339948</v>
      </c>
      <c r="X104" s="1">
        <v>5.5901236852076664E-3</v>
      </c>
      <c r="Y104" s="1">
        <v>0</v>
      </c>
      <c r="Z104" s="1">
        <v>0</v>
      </c>
      <c r="AA104" s="1">
        <v>1</v>
      </c>
    </row>
    <row r="105" spans="1:27" ht="15" x14ac:dyDescent="0.2">
      <c r="A105" s="2" t="s">
        <v>603</v>
      </c>
      <c r="B105" s="1">
        <f t="shared" si="8"/>
        <v>2</v>
      </c>
      <c r="C105" s="1" t="s">
        <v>104</v>
      </c>
      <c r="D105" s="1" t="s">
        <v>543</v>
      </c>
      <c r="E105" s="1">
        <v>1.2491999999999999</v>
      </c>
      <c r="F105" s="1">
        <v>0.2561639449247477</v>
      </c>
      <c r="G105" s="1">
        <v>1690.9770000000001</v>
      </c>
      <c r="H105" s="1">
        <v>4.4769080639485724E-2</v>
      </c>
      <c r="I105" s="1">
        <v>0.8</v>
      </c>
      <c r="J105" s="1">
        <v>0.8</v>
      </c>
      <c r="K105" s="1">
        <v>2.0802886222707739</v>
      </c>
      <c r="L105" s="1">
        <v>1.9089999999999998</v>
      </c>
      <c r="M105" s="1">
        <v>3.0000000000000027E-3</v>
      </c>
      <c r="N105" s="1">
        <v>10.1</v>
      </c>
      <c r="O105" s="1">
        <v>9.9009900990099098E-3</v>
      </c>
      <c r="P105" s="1">
        <v>1.2800000000000002</v>
      </c>
      <c r="Q105" s="1">
        <v>0.28799999999999992</v>
      </c>
      <c r="R105" s="1">
        <v>0.51101884381986606</v>
      </c>
      <c r="S105" s="1">
        <v>5.2383446830800429E-4</v>
      </c>
      <c r="T105" s="1">
        <v>0.2</v>
      </c>
      <c r="U105" s="1">
        <v>-1.2229369234155705</v>
      </c>
      <c r="V105" s="1">
        <v>2.0000000000000018E-3</v>
      </c>
      <c r="W105" s="1">
        <v>-0.76178647327354787</v>
      </c>
      <c r="X105" s="1">
        <v>7.6849183477425646E-3</v>
      </c>
      <c r="Y105" s="1">
        <v>0</v>
      </c>
      <c r="Z105" s="1">
        <v>0</v>
      </c>
      <c r="AA105" s="1">
        <v>1</v>
      </c>
    </row>
    <row r="106" spans="1:27" ht="15" x14ac:dyDescent="0.2">
      <c r="A106" s="2" t="s">
        <v>604</v>
      </c>
      <c r="B106" s="1">
        <f t="shared" si="8"/>
        <v>2</v>
      </c>
      <c r="C106" s="1" t="s">
        <v>104</v>
      </c>
      <c r="D106" s="1" t="s">
        <v>100</v>
      </c>
      <c r="E106" s="1">
        <v>1.2524</v>
      </c>
      <c r="F106" s="1">
        <v>0.51101884381986595</v>
      </c>
      <c r="G106" s="1">
        <v>1653.9540000000002</v>
      </c>
      <c r="H106" s="1">
        <v>5.7400468095016637E-2</v>
      </c>
      <c r="I106" s="1">
        <v>1.6</v>
      </c>
      <c r="J106" s="1">
        <v>0.97979589711327131</v>
      </c>
      <c r="K106" s="1">
        <v>2.7978651734647286</v>
      </c>
      <c r="L106" s="1">
        <v>1.9079999999999999</v>
      </c>
      <c r="M106" s="1">
        <v>4.0000000000000036E-3</v>
      </c>
      <c r="N106" s="1">
        <v>10.199999999999999</v>
      </c>
      <c r="O106" s="1">
        <v>1.9607843137255054E-2</v>
      </c>
      <c r="P106" s="1">
        <v>1.9200000000000004</v>
      </c>
      <c r="Q106" s="1">
        <v>3.9191835884530672E-2</v>
      </c>
      <c r="R106" s="1">
        <v>0.6226856670564167</v>
      </c>
      <c r="S106" s="1">
        <v>1.0482180293500121E-3</v>
      </c>
      <c r="T106" s="1">
        <v>0.24494897427831783</v>
      </c>
      <c r="U106" s="1">
        <v>-0.63774687680945785</v>
      </c>
      <c r="V106" s="1">
        <v>2.4494897427831805E-3</v>
      </c>
      <c r="W106" s="1">
        <v>-0.63205668155013983</v>
      </c>
      <c r="X106" s="1">
        <v>1.0220376876397321E-2</v>
      </c>
      <c r="Y106" s="1">
        <v>0</v>
      </c>
      <c r="Z106" s="1">
        <v>0</v>
      </c>
      <c r="AA106" s="1">
        <v>1</v>
      </c>
    </row>
    <row r="107" spans="1:27" ht="15" x14ac:dyDescent="0.2">
      <c r="A107" s="2" t="s">
        <v>605</v>
      </c>
      <c r="B107" s="1">
        <f t="shared" si="8"/>
        <v>2</v>
      </c>
      <c r="C107" s="1" t="s">
        <v>104</v>
      </c>
      <c r="D107" s="1" t="s">
        <v>50</v>
      </c>
      <c r="E107" s="1">
        <v>1.2556</v>
      </c>
      <c r="F107" s="1">
        <v>0.76457470532016458</v>
      </c>
      <c r="G107" s="1">
        <v>1616.9309999999998</v>
      </c>
      <c r="H107" s="1">
        <v>6.0222954525090362E-2</v>
      </c>
      <c r="I107" s="1">
        <v>2.4</v>
      </c>
      <c r="J107" s="1">
        <v>0.9797958971132712</v>
      </c>
      <c r="K107" s="1">
        <v>2.7978651734647295</v>
      </c>
      <c r="L107" s="1">
        <v>1.907</v>
      </c>
      <c r="M107" s="1">
        <v>4.5825756949558439E-3</v>
      </c>
      <c r="N107" s="1">
        <v>10.3</v>
      </c>
      <c r="O107" s="1">
        <v>2.9126213592233052E-2</v>
      </c>
      <c r="P107" s="1">
        <v>1.9199999999999997</v>
      </c>
      <c r="Q107" s="1">
        <v>3.9191835884530991E-2</v>
      </c>
      <c r="R107" s="1">
        <v>0.61953581859833573</v>
      </c>
      <c r="S107" s="1">
        <v>1.5731515469323831E-3</v>
      </c>
      <c r="T107" s="1">
        <v>0.2449489742783178</v>
      </c>
      <c r="U107" s="1">
        <v>0.1221888522805295</v>
      </c>
      <c r="V107" s="1">
        <v>2.44948974278318E-3</v>
      </c>
      <c r="W107" s="1">
        <v>-0.58881126635864511</v>
      </c>
      <c r="X107" s="1">
        <v>1.1679071538593998E-2</v>
      </c>
      <c r="Y107" s="1">
        <v>0</v>
      </c>
      <c r="Z107" s="1">
        <v>0</v>
      </c>
      <c r="AA107" s="1">
        <v>1</v>
      </c>
    </row>
    <row r="108" spans="1:27" ht="15" x14ac:dyDescent="0.2">
      <c r="A108" s="2" t="s">
        <v>103</v>
      </c>
      <c r="B108" s="1">
        <f t="shared" si="8"/>
        <v>2</v>
      </c>
      <c r="C108" s="1" t="s">
        <v>104</v>
      </c>
      <c r="D108" s="1" t="s">
        <v>28</v>
      </c>
      <c r="E108" s="1">
        <v>1.262</v>
      </c>
      <c r="F108" s="1">
        <v>1.2678288431061835</v>
      </c>
      <c r="G108" s="1">
        <v>1542.885</v>
      </c>
      <c r="H108" s="1">
        <v>0</v>
      </c>
      <c r="I108" s="1">
        <v>4</v>
      </c>
      <c r="J108" s="1">
        <v>0</v>
      </c>
      <c r="K108" s="1">
        <v>0</v>
      </c>
      <c r="L108" s="1">
        <v>1.9049999999999998</v>
      </c>
      <c r="M108" s="1">
        <v>5.0000000000000044E-3</v>
      </c>
      <c r="N108" s="1">
        <v>10.5</v>
      </c>
      <c r="O108" s="1">
        <v>4.7619047619047672E-2</v>
      </c>
      <c r="P108" s="1">
        <v>0</v>
      </c>
      <c r="Q108" s="1">
        <v>0</v>
      </c>
      <c r="R108" s="1">
        <v>0</v>
      </c>
      <c r="S108" s="1">
        <v>2.6246719160105125E-3</v>
      </c>
      <c r="T108" s="1">
        <v>0</v>
      </c>
      <c r="U108" s="1">
        <v>0</v>
      </c>
      <c r="V108" s="1">
        <v>0</v>
      </c>
      <c r="W108" s="1">
        <v>-1</v>
      </c>
      <c r="X108" s="1">
        <v>1.2678288431061835E-2</v>
      </c>
      <c r="Y108" s="1">
        <v>0</v>
      </c>
      <c r="Z108" s="1">
        <v>0</v>
      </c>
      <c r="AA108" s="1">
        <v>1</v>
      </c>
    </row>
    <row r="109" spans="1:27" ht="15" x14ac:dyDescent="0.2">
      <c r="A109" s="2" t="s">
        <v>610</v>
      </c>
      <c r="B109" s="1">
        <f t="shared" si="8"/>
        <v>2</v>
      </c>
      <c r="C109" s="1" t="s">
        <v>104</v>
      </c>
      <c r="D109" s="1" t="s">
        <v>47</v>
      </c>
      <c r="E109" s="1">
        <v>1.2684</v>
      </c>
      <c r="F109" s="1">
        <v>0.75685903500473106</v>
      </c>
      <c r="G109" s="1">
        <v>1468.8389999999999</v>
      </c>
      <c r="H109" s="1">
        <v>5.7400468095016685E-2</v>
      </c>
      <c r="I109" s="1">
        <v>2.4</v>
      </c>
      <c r="J109" s="1">
        <v>0.9797958971132712</v>
      </c>
      <c r="K109" s="1">
        <v>2.7978651734647295</v>
      </c>
      <c r="L109" s="1">
        <v>1.9029999999999998</v>
      </c>
      <c r="M109" s="1">
        <v>4.5825756949558439E-3</v>
      </c>
      <c r="N109" s="1">
        <v>10.7</v>
      </c>
      <c r="O109" s="1">
        <v>2.8037383177570208E-2</v>
      </c>
      <c r="P109" s="1">
        <v>1.9199999999999997</v>
      </c>
      <c r="Q109" s="1">
        <v>3.9191835884530991E-2</v>
      </c>
      <c r="R109" s="1">
        <v>0.6226856670564167</v>
      </c>
      <c r="S109" s="1">
        <v>1.5764582238570468E-3</v>
      </c>
      <c r="T109" s="1">
        <v>0.2449489742783178</v>
      </c>
      <c r="U109" s="1">
        <v>0.33920142541393261</v>
      </c>
      <c r="V109" s="1">
        <v>2.44948974278318E-3</v>
      </c>
      <c r="W109" s="1">
        <v>-0.63205668155014028</v>
      </c>
      <c r="X109" s="1">
        <v>1.1561212727734688E-2</v>
      </c>
      <c r="Y109" s="1">
        <v>0</v>
      </c>
      <c r="Z109" s="1">
        <v>0</v>
      </c>
      <c r="AA109" s="1">
        <v>1</v>
      </c>
    </row>
    <row r="110" spans="1:27" ht="15" x14ac:dyDescent="0.2">
      <c r="A110" s="2" t="s">
        <v>609</v>
      </c>
      <c r="B110" s="1">
        <f t="shared" si="8"/>
        <v>2</v>
      </c>
      <c r="C110" s="1" t="s">
        <v>104</v>
      </c>
      <c r="D110" s="1" t="s">
        <v>58</v>
      </c>
      <c r="E110" s="1">
        <v>1.2716000000000001</v>
      </c>
      <c r="F110" s="1">
        <v>0.50330292544824573</v>
      </c>
      <c r="G110" s="1">
        <v>1431.8160000000003</v>
      </c>
      <c r="H110" s="1">
        <v>6.0222954525090369E-2</v>
      </c>
      <c r="I110" s="1">
        <v>1.6</v>
      </c>
      <c r="J110" s="1">
        <v>0.97979589711327131</v>
      </c>
      <c r="K110" s="1">
        <v>2.7978651734647286</v>
      </c>
      <c r="L110" s="1">
        <v>1.9020000000000001</v>
      </c>
      <c r="M110" s="1">
        <v>4.0000000000000036E-3</v>
      </c>
      <c r="N110" s="1">
        <v>10.8</v>
      </c>
      <c r="O110" s="1">
        <v>1.8518518518518434E-2</v>
      </c>
      <c r="P110" s="1">
        <v>1.9200000000000004</v>
      </c>
      <c r="Q110" s="1">
        <v>3.9191835884530672E-2</v>
      </c>
      <c r="R110" s="1">
        <v>0.61953581859833573</v>
      </c>
      <c r="S110" s="1">
        <v>1.0515247108307535E-3</v>
      </c>
      <c r="T110" s="1">
        <v>0.24494897427831783</v>
      </c>
      <c r="U110" s="1">
        <v>-0.40797367618922709</v>
      </c>
      <c r="V110" s="1">
        <v>2.4494897427831805E-3</v>
      </c>
      <c r="W110" s="1">
        <v>-0.58881126635864489</v>
      </c>
      <c r="X110" s="1">
        <v>1.0066058508965093E-2</v>
      </c>
      <c r="Y110" s="1">
        <v>0</v>
      </c>
      <c r="Z110" s="1">
        <v>0</v>
      </c>
      <c r="AA110" s="1">
        <v>1</v>
      </c>
    </row>
    <row r="111" spans="1:27" ht="15" x14ac:dyDescent="0.2">
      <c r="A111" s="2" t="s">
        <v>608</v>
      </c>
      <c r="B111" s="1">
        <f t="shared" si="8"/>
        <v>2</v>
      </c>
      <c r="C111" s="1" t="s">
        <v>104</v>
      </c>
      <c r="D111" s="1" t="s">
        <v>544</v>
      </c>
      <c r="E111" s="1">
        <v>1.2748000000000002</v>
      </c>
      <c r="F111" s="1">
        <v>0.25101976780671498</v>
      </c>
      <c r="G111" s="1">
        <v>1394.7929999999999</v>
      </c>
      <c r="H111" s="1">
        <v>5.1714745470088343E-2</v>
      </c>
      <c r="I111" s="1">
        <v>0.8</v>
      </c>
      <c r="J111" s="1">
        <v>0.8</v>
      </c>
      <c r="K111" s="1">
        <v>2.0802886222707739</v>
      </c>
      <c r="L111" s="1">
        <v>1.901</v>
      </c>
      <c r="M111" s="1">
        <v>3.0000000000000027E-3</v>
      </c>
      <c r="N111" s="1">
        <v>10.9</v>
      </c>
      <c r="O111" s="1">
        <v>9.1743119266054496E-3</v>
      </c>
      <c r="P111" s="1">
        <v>1.2800000000000002</v>
      </c>
      <c r="Q111" s="1">
        <v>0.28799999999999992</v>
      </c>
      <c r="R111" s="1">
        <v>0.50330292544825461</v>
      </c>
      <c r="S111" s="1">
        <v>5.2603892688063425E-4</v>
      </c>
      <c r="T111" s="1">
        <v>0.2</v>
      </c>
      <c r="U111" s="1">
        <v>-0.96582919139264134</v>
      </c>
      <c r="V111" s="1">
        <v>2.0000000000000018E-3</v>
      </c>
      <c r="W111" s="1">
        <v>-0.64146936579167768</v>
      </c>
      <c r="X111" s="1">
        <v>7.5305930342014493E-3</v>
      </c>
      <c r="Y111" s="1">
        <v>0</v>
      </c>
      <c r="Z111" s="1">
        <v>0</v>
      </c>
      <c r="AA111" s="1">
        <v>1</v>
      </c>
    </row>
    <row r="112" spans="1:27" ht="15" x14ac:dyDescent="0.2">
      <c r="A112" s="2" t="s">
        <v>607</v>
      </c>
      <c r="B112" s="1">
        <f t="shared" si="8"/>
        <v>2</v>
      </c>
      <c r="C112" s="1" t="s">
        <v>104</v>
      </c>
      <c r="D112" s="1" t="s">
        <v>552</v>
      </c>
      <c r="E112" s="1">
        <v>1.2764</v>
      </c>
      <c r="F112" s="1">
        <v>0.12535255405828893</v>
      </c>
      <c r="G112" s="1">
        <v>1376.2815000000001</v>
      </c>
      <c r="H112" s="1">
        <v>3.981558553849928E-2</v>
      </c>
      <c r="I112" s="1">
        <v>0.4</v>
      </c>
      <c r="J112" s="1">
        <v>0.60000000000000009</v>
      </c>
      <c r="K112" s="1">
        <v>1.3514451150306501</v>
      </c>
      <c r="L112" s="1">
        <v>1.9004999999999999</v>
      </c>
      <c r="M112" s="1">
        <v>2.1794494717703389E-3</v>
      </c>
      <c r="N112" s="1">
        <v>10.95</v>
      </c>
      <c r="O112" s="1">
        <v>4.5662100456621557E-3</v>
      </c>
      <c r="P112" s="1">
        <v>0.72000000000000008</v>
      </c>
      <c r="Q112" s="1">
        <v>0.3839999999999999</v>
      </c>
      <c r="R112" s="1">
        <v>0.37652965171007247</v>
      </c>
      <c r="S112" s="1">
        <v>2.6308866087870753E-4</v>
      </c>
      <c r="T112" s="1">
        <v>0.15</v>
      </c>
      <c r="U112" s="1">
        <v>-1.2947058729033245</v>
      </c>
      <c r="V112" s="1">
        <v>1.5000000000000011E-3</v>
      </c>
      <c r="W112" s="1">
        <v>-0.74060664834551448</v>
      </c>
      <c r="X112" s="1">
        <v>5.4639911545480329E-3</v>
      </c>
      <c r="Y112" s="1">
        <v>0</v>
      </c>
      <c r="Z112" s="1">
        <v>0</v>
      </c>
      <c r="AA112" s="1">
        <v>1</v>
      </c>
    </row>
    <row r="113" spans="1:27" ht="15" x14ac:dyDescent="0.2">
      <c r="A113" s="2" t="s">
        <v>593</v>
      </c>
      <c r="B113" s="1">
        <f t="shared" si="8"/>
        <v>2</v>
      </c>
      <c r="C113" s="1" t="s">
        <v>105</v>
      </c>
      <c r="D113" s="1" t="s">
        <v>547</v>
      </c>
      <c r="E113" s="1">
        <v>1.2457499999999999</v>
      </c>
      <c r="F113" s="1">
        <v>2.0068231988756846E-2</v>
      </c>
      <c r="G113" s="1">
        <v>1732.1499999999999</v>
      </c>
      <c r="H113" s="1">
        <v>7.1704198583194042E-3</v>
      </c>
      <c r="I113" s="1">
        <v>-0.2</v>
      </c>
      <c r="J113" s="1">
        <v>0.30000000000000004</v>
      </c>
      <c r="K113" s="1">
        <v>1.3514451150306501</v>
      </c>
      <c r="L113" s="1">
        <v>1.9059999999999997</v>
      </c>
      <c r="M113" s="1">
        <v>1.7435595774162663E-2</v>
      </c>
      <c r="N113" s="1">
        <v>9.9</v>
      </c>
      <c r="O113" s="1">
        <v>1.010101010101E-2</v>
      </c>
      <c r="P113" s="1">
        <v>-0.36000000000000004</v>
      </c>
      <c r="Q113" s="1">
        <v>0.19199999999999995</v>
      </c>
      <c r="R113" s="1">
        <v>6.0216780409474986E-2</v>
      </c>
      <c r="S113" s="1">
        <v>2.0986358866736388E-3</v>
      </c>
      <c r="T113" s="1">
        <v>0.3</v>
      </c>
      <c r="U113" s="1">
        <v>-2.5419584873934822</v>
      </c>
      <c r="V113" s="1">
        <v>1.1999999999999976E-2</v>
      </c>
      <c r="W113" s="1">
        <v>-1.5086563820601133</v>
      </c>
      <c r="X113" s="1">
        <v>8.7475395214540726E-4</v>
      </c>
      <c r="Y113" s="1">
        <v>0</v>
      </c>
      <c r="Z113" s="1">
        <v>0</v>
      </c>
      <c r="AA113" s="1">
        <v>1</v>
      </c>
    </row>
    <row r="114" spans="1:27" ht="15" x14ac:dyDescent="0.2">
      <c r="A114" s="2" t="s">
        <v>594</v>
      </c>
      <c r="B114" s="1">
        <f t="shared" si="8"/>
        <v>2</v>
      </c>
      <c r="C114" s="1" t="s">
        <v>105</v>
      </c>
      <c r="D114" s="1" t="s">
        <v>543</v>
      </c>
      <c r="E114" s="1">
        <v>1.2455000000000001</v>
      </c>
      <c r="F114" s="1">
        <v>4.0144520272983319E-2</v>
      </c>
      <c r="G114" s="1">
        <v>1736.3000000000002</v>
      </c>
      <c r="H114" s="1">
        <v>9.5150750888455937E-3</v>
      </c>
      <c r="I114" s="1">
        <v>-0.4</v>
      </c>
      <c r="J114" s="1">
        <v>0.4</v>
      </c>
      <c r="K114" s="1">
        <v>2.0802886222707739</v>
      </c>
      <c r="L114" s="1">
        <v>1.9019999999999999</v>
      </c>
      <c r="M114" s="1">
        <v>2.3999999999999955E-2</v>
      </c>
      <c r="N114" s="1">
        <v>9.8000000000000007</v>
      </c>
      <c r="O114" s="1">
        <v>2.0408163265306201E-2</v>
      </c>
      <c r="P114" s="1">
        <v>-0.64000000000000012</v>
      </c>
      <c r="Q114" s="1">
        <v>0.14399999999999996</v>
      </c>
      <c r="R114" s="1">
        <v>8.0321285140558807E-2</v>
      </c>
      <c r="S114" s="1">
        <v>4.2060988433227919E-3</v>
      </c>
      <c r="T114" s="1">
        <v>0.4</v>
      </c>
      <c r="U114" s="1">
        <v>-2.3055818818455935</v>
      </c>
      <c r="V114" s="1">
        <v>1.5999999999999969E-2</v>
      </c>
      <c r="W114" s="1">
        <v>-1.4488651567690689</v>
      </c>
      <c r="X114" s="1">
        <v>1.2043356081894996E-3</v>
      </c>
      <c r="Y114" s="1">
        <v>0</v>
      </c>
      <c r="Z114" s="1">
        <v>0</v>
      </c>
      <c r="AA114" s="1">
        <v>1</v>
      </c>
    </row>
    <row r="115" spans="1:27" ht="15" x14ac:dyDescent="0.2">
      <c r="A115" s="2" t="s">
        <v>595</v>
      </c>
      <c r="B115" s="1">
        <f t="shared" si="8"/>
        <v>2</v>
      </c>
      <c r="C115" s="1" t="s">
        <v>105</v>
      </c>
      <c r="D115" s="1" t="s">
        <v>100</v>
      </c>
      <c r="E115" s="1">
        <v>1.2450000000000001</v>
      </c>
      <c r="F115" s="1">
        <v>8.0321285140549925E-2</v>
      </c>
      <c r="G115" s="1">
        <v>1744.6000000000001</v>
      </c>
      <c r="H115" s="1">
        <v>1.1543700241369729E-2</v>
      </c>
      <c r="I115" s="1">
        <v>-0.8</v>
      </c>
      <c r="J115" s="1">
        <v>0.48989794855663565</v>
      </c>
      <c r="K115" s="1">
        <v>2.7978651734647286</v>
      </c>
      <c r="L115" s="1">
        <v>1.8940000000000001</v>
      </c>
      <c r="M115" s="1">
        <v>3.1999999999999938E-2</v>
      </c>
      <c r="N115" s="1">
        <v>9.6</v>
      </c>
      <c r="O115" s="1">
        <v>4.166666666666663E-2</v>
      </c>
      <c r="P115" s="1">
        <v>-0.96000000000000019</v>
      </c>
      <c r="Q115" s="1">
        <v>1.9595917942265336E-2</v>
      </c>
      <c r="R115" s="1">
        <v>9.8452160079710097E-2</v>
      </c>
      <c r="S115" s="1">
        <v>8.4477296726504503E-3</v>
      </c>
      <c r="T115" s="1">
        <v>0.48989794855663565</v>
      </c>
      <c r="U115" s="1">
        <v>-1.9602982108241058</v>
      </c>
      <c r="V115" s="1">
        <v>1.9595917942265388E-2</v>
      </c>
      <c r="W115" s="1">
        <v>-1.4068352316154207</v>
      </c>
      <c r="X115" s="1">
        <v>1.6064257028111761E-3</v>
      </c>
      <c r="Y115" s="1">
        <v>0</v>
      </c>
      <c r="Z115" s="1">
        <v>0</v>
      </c>
      <c r="AA115" s="1">
        <v>1</v>
      </c>
    </row>
    <row r="116" spans="1:27" ht="15" x14ac:dyDescent="0.2">
      <c r="A116" s="2" t="s">
        <v>596</v>
      </c>
      <c r="B116" s="1">
        <f t="shared" si="8"/>
        <v>2</v>
      </c>
      <c r="C116" s="1" t="s">
        <v>105</v>
      </c>
      <c r="D116" s="1" t="s">
        <v>50</v>
      </c>
      <c r="E116" s="1">
        <v>1.2444999999999999</v>
      </c>
      <c r="F116" s="1">
        <v>0.12053033346726139</v>
      </c>
      <c r="G116" s="1">
        <v>1752.8999999999999</v>
      </c>
      <c r="H116" s="1">
        <v>1.1435912287715367E-2</v>
      </c>
      <c r="I116" s="1">
        <v>-1.2</v>
      </c>
      <c r="J116" s="1">
        <v>0.4898979485566356</v>
      </c>
      <c r="K116" s="1">
        <v>2.7978651734647295</v>
      </c>
      <c r="L116" s="1">
        <v>1.8860000000000001</v>
      </c>
      <c r="M116" s="1">
        <v>3.6660605559646654E-2</v>
      </c>
      <c r="N116" s="1">
        <v>9.4</v>
      </c>
      <c r="O116" s="1">
        <v>6.3829787234042645E-2</v>
      </c>
      <c r="P116" s="1">
        <v>-0.95999999999999985</v>
      </c>
      <c r="Q116" s="1">
        <v>1.9595917942265496E-2</v>
      </c>
      <c r="R116" s="1">
        <v>9.8531365357322875E-2</v>
      </c>
      <c r="S116" s="1">
        <v>1.2725344644750725E-2</v>
      </c>
      <c r="T116" s="1">
        <v>0.4898979485566356</v>
      </c>
      <c r="U116" s="1">
        <v>-1.6266846393623802</v>
      </c>
      <c r="V116" s="1">
        <v>1.9595917942265388E-2</v>
      </c>
      <c r="W116" s="1">
        <v>-1.4107640250647828</v>
      </c>
      <c r="X116" s="1">
        <v>1.8411312555065465E-3</v>
      </c>
      <c r="Y116" s="1">
        <v>0</v>
      </c>
      <c r="Z116" s="1">
        <v>0</v>
      </c>
      <c r="AA116" s="1">
        <v>1</v>
      </c>
    </row>
    <row r="117" spans="1:27" ht="15" x14ac:dyDescent="0.2">
      <c r="A117" s="2" t="s">
        <v>597</v>
      </c>
      <c r="B117" s="1">
        <f t="shared" si="8"/>
        <v>2</v>
      </c>
      <c r="C117" s="1" t="s">
        <v>105</v>
      </c>
      <c r="D117" s="1" t="s">
        <v>60</v>
      </c>
      <c r="E117" s="1">
        <v>1.244</v>
      </c>
      <c r="F117" s="1">
        <v>0.16077170418006825</v>
      </c>
      <c r="G117" s="1">
        <v>1761.2</v>
      </c>
      <c r="H117" s="1">
        <v>9.251003120820344E-3</v>
      </c>
      <c r="I117" s="1">
        <v>-1.6</v>
      </c>
      <c r="J117" s="1">
        <v>0.39999999999999997</v>
      </c>
      <c r="K117" s="1">
        <v>2.0802886222707735</v>
      </c>
      <c r="L117" s="1">
        <v>1.8780000000000001</v>
      </c>
      <c r="M117" s="1">
        <v>3.9191835884530769E-2</v>
      </c>
      <c r="N117" s="1">
        <v>9.1999999999999993</v>
      </c>
      <c r="O117" s="1">
        <v>8.6956521739130488E-2</v>
      </c>
      <c r="P117" s="1">
        <v>-0.6399999999999999</v>
      </c>
      <c r="Q117" s="1">
        <v>0.14400000000000002</v>
      </c>
      <c r="R117" s="1">
        <v>8.0515297906600378E-2</v>
      </c>
      <c r="S117" s="1">
        <v>1.703940362087325E-2</v>
      </c>
      <c r="T117" s="1">
        <v>0.39999999999999997</v>
      </c>
      <c r="U117" s="1">
        <v>-1.1908503911272468</v>
      </c>
      <c r="V117" s="1">
        <v>1.5999999999999969E-2</v>
      </c>
      <c r="W117" s="1">
        <v>-1.4608533123715253</v>
      </c>
      <c r="X117" s="1">
        <v>1.969043201594202E-3</v>
      </c>
      <c r="Y117" s="1">
        <v>0</v>
      </c>
      <c r="Z117" s="1">
        <v>0</v>
      </c>
      <c r="AA117" s="1">
        <v>1</v>
      </c>
    </row>
    <row r="118" spans="1:27" ht="15" x14ac:dyDescent="0.2">
      <c r="A118" s="2" t="s">
        <v>612</v>
      </c>
      <c r="B118" s="1">
        <f t="shared" si="8"/>
        <v>2</v>
      </c>
      <c r="C118" s="1" t="s">
        <v>105</v>
      </c>
      <c r="D118" s="1" t="s">
        <v>28</v>
      </c>
      <c r="E118" s="1">
        <v>1.2435</v>
      </c>
      <c r="F118" s="1">
        <v>0.20104543626859317</v>
      </c>
      <c r="G118" s="1">
        <v>1769.5</v>
      </c>
      <c r="H118" s="1">
        <v>0</v>
      </c>
      <c r="I118" s="1">
        <v>-2</v>
      </c>
      <c r="J118" s="1">
        <v>0</v>
      </c>
      <c r="K118" s="1">
        <v>0</v>
      </c>
      <c r="L118" s="1">
        <v>1.87</v>
      </c>
      <c r="M118" s="1">
        <v>3.9999999999999925E-2</v>
      </c>
      <c r="N118" s="1">
        <v>9</v>
      </c>
      <c r="O118" s="1">
        <v>0.11111111111111116</v>
      </c>
      <c r="P118" s="1">
        <v>0</v>
      </c>
      <c r="Q118" s="1">
        <v>0</v>
      </c>
      <c r="R118" s="1">
        <v>0</v>
      </c>
      <c r="S118" s="1">
        <v>2.1390374331550721E-2</v>
      </c>
      <c r="T118" s="1">
        <v>0</v>
      </c>
      <c r="U118" s="1">
        <v>0</v>
      </c>
      <c r="V118" s="1">
        <v>0</v>
      </c>
      <c r="W118" s="1">
        <v>-1</v>
      </c>
      <c r="X118" s="1">
        <v>2.0104543626859317E-3</v>
      </c>
      <c r="Y118" s="1">
        <v>0</v>
      </c>
      <c r="Z118" s="1">
        <v>0</v>
      </c>
      <c r="AA118" s="1">
        <v>1</v>
      </c>
    </row>
    <row r="119" spans="1:27" ht="15" x14ac:dyDescent="0.2">
      <c r="A119" s="2" t="s">
        <v>598</v>
      </c>
      <c r="B119" s="1">
        <f t="shared" si="8"/>
        <v>2</v>
      </c>
      <c r="C119" s="1" t="s">
        <v>105</v>
      </c>
      <c r="D119" s="1" t="s">
        <v>44</v>
      </c>
      <c r="E119" s="1">
        <v>1.2430000000000001</v>
      </c>
      <c r="F119" s="1">
        <v>0.16090104585679832</v>
      </c>
      <c r="G119" s="1">
        <v>1777.8</v>
      </c>
      <c r="H119" s="1">
        <v>9.5150750888455694E-3</v>
      </c>
      <c r="I119" s="1">
        <v>-1.6</v>
      </c>
      <c r="J119" s="1">
        <v>0.39999999999999997</v>
      </c>
      <c r="K119" s="1">
        <v>2.0802886222707735</v>
      </c>
      <c r="L119" s="1">
        <v>1.8620000000000001</v>
      </c>
      <c r="M119" s="1">
        <v>3.9191835884530776E-2</v>
      </c>
      <c r="N119" s="1">
        <v>8.8000000000000007</v>
      </c>
      <c r="O119" s="1">
        <v>9.0909090909090884E-2</v>
      </c>
      <c r="P119" s="1">
        <v>-0.6399999999999999</v>
      </c>
      <c r="Q119" s="1">
        <v>0.14400000000000002</v>
      </c>
      <c r="R119" s="1">
        <v>8.0321285140558807E-2</v>
      </c>
      <c r="S119" s="1">
        <v>1.7185821697099812E-2</v>
      </c>
      <c r="T119" s="1">
        <v>0.39999999999999997</v>
      </c>
      <c r="U119" s="1">
        <v>-1.1973893897559291</v>
      </c>
      <c r="V119" s="1">
        <v>1.5999999999999969E-2</v>
      </c>
      <c r="W119" s="1">
        <v>-1.4488651567690689</v>
      </c>
      <c r="X119" s="1">
        <v>1.9706273071465664E-3</v>
      </c>
      <c r="Y119" s="1">
        <v>0</v>
      </c>
      <c r="Z119" s="1">
        <v>0</v>
      </c>
      <c r="AA119" s="1">
        <v>1</v>
      </c>
    </row>
    <row r="120" spans="1:27" ht="15" x14ac:dyDescent="0.2">
      <c r="A120" s="2" t="s">
        <v>599</v>
      </c>
      <c r="B120" s="1">
        <f t="shared" si="8"/>
        <v>2</v>
      </c>
      <c r="C120" s="1" t="s">
        <v>105</v>
      </c>
      <c r="D120" s="1" t="s">
        <v>47</v>
      </c>
      <c r="E120" s="1">
        <v>1.2424999999999999</v>
      </c>
      <c r="F120" s="1">
        <v>0.12072434607645066</v>
      </c>
      <c r="G120" s="1">
        <v>1786.1</v>
      </c>
      <c r="H120" s="1">
        <v>1.1543700241369727E-2</v>
      </c>
      <c r="I120" s="1">
        <v>-1.2</v>
      </c>
      <c r="J120" s="1">
        <v>0.4898979485566356</v>
      </c>
      <c r="K120" s="1">
        <v>2.7978651734647295</v>
      </c>
      <c r="L120" s="1">
        <v>1.8539999999999999</v>
      </c>
      <c r="M120" s="1">
        <v>3.6660605559646654E-2</v>
      </c>
      <c r="N120" s="1">
        <v>8.6</v>
      </c>
      <c r="O120" s="1">
        <v>6.9767441860465074E-2</v>
      </c>
      <c r="P120" s="1">
        <v>-0.95999999999999985</v>
      </c>
      <c r="Q120" s="1">
        <v>1.9595917942265496E-2</v>
      </c>
      <c r="R120" s="1">
        <v>9.8452160079710097E-2</v>
      </c>
      <c r="S120" s="1">
        <v>1.2944983818770128E-2</v>
      </c>
      <c r="T120" s="1">
        <v>0.4898979485566356</v>
      </c>
      <c r="U120" s="1">
        <v>-1.6417868294151932</v>
      </c>
      <c r="V120" s="1">
        <v>1.9595917942265388E-2</v>
      </c>
      <c r="W120" s="1">
        <v>-1.4068352316154207</v>
      </c>
      <c r="X120" s="1">
        <v>1.8440948470646854E-3</v>
      </c>
      <c r="Y120" s="1">
        <v>0</v>
      </c>
      <c r="Z120" s="1">
        <v>0</v>
      </c>
      <c r="AA120" s="1">
        <v>1</v>
      </c>
    </row>
    <row r="121" spans="1:27" ht="15" x14ac:dyDescent="0.2">
      <c r="A121" s="2" t="s">
        <v>600</v>
      </c>
      <c r="B121" s="1">
        <f t="shared" si="8"/>
        <v>2</v>
      </c>
      <c r="C121" s="1" t="s">
        <v>105</v>
      </c>
      <c r="D121" s="1" t="s">
        <v>58</v>
      </c>
      <c r="E121" s="1">
        <v>1.2420000000000002</v>
      </c>
      <c r="F121" s="1">
        <v>8.0515297906597061E-2</v>
      </c>
      <c r="G121" s="1">
        <v>1794.4</v>
      </c>
      <c r="H121" s="1">
        <v>1.1435912287715367E-2</v>
      </c>
      <c r="I121" s="1">
        <v>-0.8</v>
      </c>
      <c r="J121" s="1">
        <v>0.48989794855663565</v>
      </c>
      <c r="K121" s="1">
        <v>2.7978651734647286</v>
      </c>
      <c r="L121" s="1">
        <v>1.8460000000000001</v>
      </c>
      <c r="M121" s="1">
        <v>3.1999999999999938E-2</v>
      </c>
      <c r="N121" s="1">
        <v>8.4</v>
      </c>
      <c r="O121" s="1">
        <v>4.7619047619047672E-2</v>
      </c>
      <c r="P121" s="1">
        <v>-0.96000000000000019</v>
      </c>
      <c r="Q121" s="1">
        <v>1.9595917942265336E-2</v>
      </c>
      <c r="R121" s="1">
        <v>9.8531365357328315E-2</v>
      </c>
      <c r="S121" s="1">
        <v>8.6673889490791467E-3</v>
      </c>
      <c r="T121" s="1">
        <v>0.48989794855663565</v>
      </c>
      <c r="U121" s="1">
        <v>-1.9845278760645593</v>
      </c>
      <c r="V121" s="1">
        <v>1.9595917942265388E-2</v>
      </c>
      <c r="W121" s="1">
        <v>-1.4107640250647826</v>
      </c>
      <c r="X121" s="1">
        <v>1.6103059581320078E-3</v>
      </c>
      <c r="Y121" s="1">
        <v>0</v>
      </c>
      <c r="Z121" s="1">
        <v>0</v>
      </c>
      <c r="AA121" s="1">
        <v>1</v>
      </c>
    </row>
    <row r="122" spans="1:27" ht="15" x14ac:dyDescent="0.2">
      <c r="A122" s="2" t="s">
        <v>601</v>
      </c>
      <c r="B122" s="1">
        <f t="shared" si="8"/>
        <v>2</v>
      </c>
      <c r="C122" s="1" t="s">
        <v>105</v>
      </c>
      <c r="D122" s="1" t="s">
        <v>544</v>
      </c>
      <c r="E122" s="1">
        <v>1.2415000000000003</v>
      </c>
      <c r="F122" s="1">
        <v>4.027386226340135E-2</v>
      </c>
      <c r="G122" s="1">
        <v>1802.7</v>
      </c>
      <c r="H122" s="1">
        <v>9.251003120820344E-3</v>
      </c>
      <c r="I122" s="1">
        <v>-0.4</v>
      </c>
      <c r="J122" s="1">
        <v>0.4</v>
      </c>
      <c r="K122" s="1">
        <v>2.0802886222707739</v>
      </c>
      <c r="L122" s="1">
        <v>1.8380000000000001</v>
      </c>
      <c r="M122" s="1">
        <v>2.3999999999999955E-2</v>
      </c>
      <c r="N122" s="1">
        <v>8.1999999999999993</v>
      </c>
      <c r="O122" s="1">
        <v>2.4390243902438991E-2</v>
      </c>
      <c r="P122" s="1">
        <v>-0.64000000000000012</v>
      </c>
      <c r="Q122" s="1">
        <v>0.14399999999999996</v>
      </c>
      <c r="R122" s="1">
        <v>8.0515297906600392E-2</v>
      </c>
      <c r="S122" s="1">
        <v>4.352557127312251E-3</v>
      </c>
      <c r="T122" s="1">
        <v>0.4</v>
      </c>
      <c r="U122" s="1">
        <v>-2.3394319087985256</v>
      </c>
      <c r="V122" s="1">
        <v>1.5999999999999969E-2</v>
      </c>
      <c r="W122" s="1">
        <v>-1.4608533123715253</v>
      </c>
      <c r="X122" s="1">
        <v>1.2082158679017074E-3</v>
      </c>
      <c r="Y122" s="1">
        <v>0</v>
      </c>
      <c r="Z122" s="1">
        <v>0</v>
      </c>
      <c r="AA122" s="1">
        <v>1</v>
      </c>
    </row>
    <row r="123" spans="1:27" ht="15" x14ac:dyDescent="0.2">
      <c r="A123" s="2" t="s">
        <v>602</v>
      </c>
      <c r="B123" s="1">
        <f t="shared" si="8"/>
        <v>2</v>
      </c>
      <c r="C123" s="1" t="s">
        <v>105</v>
      </c>
      <c r="D123" s="1" t="s">
        <v>552</v>
      </c>
      <c r="E123" s="1">
        <v>1.24125</v>
      </c>
      <c r="F123" s="1">
        <v>2.0140986908367964E-2</v>
      </c>
      <c r="G123" s="1">
        <v>1806.85</v>
      </c>
      <c r="H123" s="1">
        <v>6.9063072058578806E-3</v>
      </c>
      <c r="I123" s="1">
        <v>-0.2</v>
      </c>
      <c r="J123" s="1">
        <v>0.30000000000000004</v>
      </c>
      <c r="K123" s="1">
        <v>1.3514451150306501</v>
      </c>
      <c r="L123" s="1">
        <v>1.8339999999999999</v>
      </c>
      <c r="M123" s="1">
        <v>1.7435595774162663E-2</v>
      </c>
      <c r="N123" s="1">
        <v>8.1</v>
      </c>
      <c r="O123" s="1">
        <v>1.2345679012345789E-2</v>
      </c>
      <c r="P123" s="1">
        <v>-0.36000000000000004</v>
      </c>
      <c r="Q123" s="1">
        <v>0.19199999999999995</v>
      </c>
      <c r="R123" s="1">
        <v>6.0410793395085378E-2</v>
      </c>
      <c r="S123" s="1">
        <v>2.181025081788412E-3</v>
      </c>
      <c r="T123" s="1">
        <v>0.3</v>
      </c>
      <c r="U123" s="1">
        <v>-2.5809205993478046</v>
      </c>
      <c r="V123" s="1">
        <v>1.1999999999999976E-2</v>
      </c>
      <c r="W123" s="1">
        <v>-1.5249652601434753</v>
      </c>
      <c r="X123" s="1">
        <v>8.7792526556708102E-4</v>
      </c>
      <c r="Y123" s="1">
        <v>0</v>
      </c>
      <c r="Z123" s="1">
        <v>0</v>
      </c>
      <c r="AA123" s="1">
        <v>1</v>
      </c>
    </row>
    <row r="124" spans="1:27" ht="15" x14ac:dyDescent="0.2">
      <c r="A124" s="2" t="s">
        <v>615</v>
      </c>
      <c r="B124" s="1">
        <f t="shared" si="8"/>
        <v>2</v>
      </c>
      <c r="C124" s="1" t="s">
        <v>614</v>
      </c>
      <c r="D124" s="1" t="s">
        <v>547</v>
      </c>
      <c r="E124" s="1">
        <v>1.5959499999999998</v>
      </c>
      <c r="F124" s="1">
        <v>0.44174316237976519</v>
      </c>
      <c r="G124" s="1">
        <v>2118.65</v>
      </c>
      <c r="H124" s="1">
        <v>1.3298250604465933E-2</v>
      </c>
      <c r="I124" s="1">
        <v>0</v>
      </c>
      <c r="J124" s="1">
        <v>0</v>
      </c>
      <c r="K124" s="1">
        <v>1.3514451150306501</v>
      </c>
      <c r="L124" s="1">
        <v>1.3405</v>
      </c>
      <c r="M124" s="1">
        <v>4.5768438907177064E-2</v>
      </c>
      <c r="N124" s="1">
        <v>4</v>
      </c>
      <c r="O124" s="1">
        <v>0</v>
      </c>
      <c r="P124" s="1">
        <v>0</v>
      </c>
      <c r="Q124" s="1">
        <v>0</v>
      </c>
      <c r="R124" s="1">
        <v>1.3311095726603297</v>
      </c>
      <c r="S124" s="1">
        <v>7.8328981723236879E-3</v>
      </c>
      <c r="T124" s="1">
        <v>0</v>
      </c>
      <c r="U124" s="1">
        <v>-0.8885575359485578</v>
      </c>
      <c r="V124" s="1">
        <v>3.1499999999999993E-2</v>
      </c>
      <c r="W124" s="1">
        <v>-1.1741149032263092</v>
      </c>
      <c r="X124" s="1">
        <v>1.9255138038135135E-2</v>
      </c>
      <c r="Y124" s="1">
        <v>0</v>
      </c>
      <c r="Z124" s="1">
        <v>0</v>
      </c>
      <c r="AA124" s="1">
        <v>1</v>
      </c>
    </row>
    <row r="125" spans="1:27" ht="15" x14ac:dyDescent="0.2">
      <c r="A125" s="2" t="s">
        <v>616</v>
      </c>
      <c r="B125" s="1">
        <f t="shared" si="8"/>
        <v>2</v>
      </c>
      <c r="C125" s="1" t="s">
        <v>614</v>
      </c>
      <c r="D125" s="1" t="s">
        <v>543</v>
      </c>
      <c r="E125" s="1">
        <v>1.5889000000000002</v>
      </c>
      <c r="F125" s="1">
        <v>0.88740638177355891</v>
      </c>
      <c r="G125" s="1">
        <v>2109.3000000000002</v>
      </c>
      <c r="H125" s="1">
        <v>1.7889601071462757E-2</v>
      </c>
      <c r="I125" s="1">
        <v>0</v>
      </c>
      <c r="J125" s="1">
        <v>0</v>
      </c>
      <c r="K125" s="1">
        <v>2.0802886222707739</v>
      </c>
      <c r="L125" s="1">
        <v>1.351</v>
      </c>
      <c r="M125" s="1">
        <v>6.3E-2</v>
      </c>
      <c r="N125" s="1">
        <v>4</v>
      </c>
      <c r="O125" s="1">
        <v>0</v>
      </c>
      <c r="P125" s="1">
        <v>0</v>
      </c>
      <c r="Q125" s="1">
        <v>0</v>
      </c>
      <c r="R125" s="1">
        <v>1.7907035814071623</v>
      </c>
      <c r="S125" s="1">
        <v>1.5544041450777202E-2</v>
      </c>
      <c r="T125" s="1">
        <v>0</v>
      </c>
      <c r="U125" s="1">
        <v>-1.1612666594955914</v>
      </c>
      <c r="V125" s="1">
        <v>4.1999999999999996E-2</v>
      </c>
      <c r="W125" s="1">
        <v>-1.3384596178007655</v>
      </c>
      <c r="X125" s="1">
        <v>2.6622191453206601E-2</v>
      </c>
      <c r="Y125" s="1">
        <v>0</v>
      </c>
      <c r="Z125" s="1">
        <v>0</v>
      </c>
      <c r="AA125" s="1">
        <v>1</v>
      </c>
    </row>
    <row r="126" spans="1:27" ht="15" x14ac:dyDescent="0.2">
      <c r="A126" s="2" t="s">
        <v>617</v>
      </c>
      <c r="B126" s="1">
        <f t="shared" si="8"/>
        <v>2</v>
      </c>
      <c r="C126" s="1" t="s">
        <v>614</v>
      </c>
      <c r="D126" s="1" t="s">
        <v>100</v>
      </c>
      <c r="E126" s="1">
        <v>1.5748</v>
      </c>
      <c r="F126" s="1">
        <v>1.7907035814071492</v>
      </c>
      <c r="G126" s="1">
        <v>2090.6000000000004</v>
      </c>
      <c r="H126" s="1">
        <v>2.2309301670585147E-2</v>
      </c>
      <c r="I126" s="1">
        <v>0</v>
      </c>
      <c r="J126" s="1">
        <v>0</v>
      </c>
      <c r="K126" s="1">
        <v>2.7978651734647286</v>
      </c>
      <c r="L126" s="1">
        <v>1.3720000000000001</v>
      </c>
      <c r="M126" s="1">
        <v>8.3999999999999991E-2</v>
      </c>
      <c r="N126" s="1">
        <v>4</v>
      </c>
      <c r="O126" s="1">
        <v>0</v>
      </c>
      <c r="P126" s="1">
        <v>0</v>
      </c>
      <c r="Q126" s="1">
        <v>0</v>
      </c>
      <c r="R126" s="1">
        <v>2.2331440174086894</v>
      </c>
      <c r="S126" s="1">
        <v>3.0612244897959162E-2</v>
      </c>
      <c r="T126" s="1">
        <v>0</v>
      </c>
      <c r="U126" s="1">
        <v>-1.3672665923280904</v>
      </c>
      <c r="V126" s="1">
        <v>5.1439284598446738E-2</v>
      </c>
      <c r="W126" s="1">
        <v>-1.4543693705436649</v>
      </c>
      <c r="X126" s="1">
        <v>3.5814071628143249E-2</v>
      </c>
      <c r="Y126" s="1">
        <v>0</v>
      </c>
      <c r="Z126" s="1">
        <v>0</v>
      </c>
      <c r="AA126" s="1">
        <v>1</v>
      </c>
    </row>
    <row r="127" spans="1:27" ht="15" x14ac:dyDescent="0.2">
      <c r="A127" s="2" t="s">
        <v>618</v>
      </c>
      <c r="B127" s="1">
        <f t="shared" si="8"/>
        <v>2</v>
      </c>
      <c r="C127" s="1" t="s">
        <v>614</v>
      </c>
      <c r="D127" s="1" t="s">
        <v>50</v>
      </c>
      <c r="E127" s="1">
        <v>1.5606999999999998</v>
      </c>
      <c r="F127" s="1">
        <v>2.7103222912795486</v>
      </c>
      <c r="G127" s="1">
        <v>2071.8999999999996</v>
      </c>
      <c r="H127" s="1">
        <v>2.2723215691063323E-2</v>
      </c>
      <c r="I127" s="1">
        <v>0</v>
      </c>
      <c r="J127" s="1">
        <v>0</v>
      </c>
      <c r="K127" s="1">
        <v>2.7978651734647295</v>
      </c>
      <c r="L127" s="1">
        <v>1.3929999999999998</v>
      </c>
      <c r="M127" s="1">
        <v>9.6234089594072619E-2</v>
      </c>
      <c r="N127" s="1">
        <v>4</v>
      </c>
      <c r="O127" s="1">
        <v>0</v>
      </c>
      <c r="P127" s="1">
        <v>0</v>
      </c>
      <c r="Q127" s="1">
        <v>0</v>
      </c>
      <c r="R127" s="1">
        <v>2.2746183728426494</v>
      </c>
      <c r="S127" s="1">
        <v>4.522613065326625E-2</v>
      </c>
      <c r="T127" s="1">
        <v>0</v>
      </c>
      <c r="U127" s="1">
        <v>-1.3605786346049289</v>
      </c>
      <c r="V127" s="1">
        <v>5.1439284598446731E-2</v>
      </c>
      <c r="W127" s="1">
        <v>-1.4465512088802917</v>
      </c>
      <c r="X127" s="1">
        <v>4.1400856858382323E-2</v>
      </c>
      <c r="Y127" s="1">
        <v>0</v>
      </c>
      <c r="Z127" s="1">
        <v>0</v>
      </c>
      <c r="AA127" s="1">
        <v>1</v>
      </c>
    </row>
    <row r="128" spans="1:27" ht="15" x14ac:dyDescent="0.2">
      <c r="A128" s="2" t="s">
        <v>619</v>
      </c>
      <c r="B128" s="1">
        <f t="shared" si="8"/>
        <v>2</v>
      </c>
      <c r="C128" s="1" t="s">
        <v>614</v>
      </c>
      <c r="D128" s="1" t="s">
        <v>60</v>
      </c>
      <c r="E128" s="1">
        <v>1.5466</v>
      </c>
      <c r="F128" s="1">
        <v>3.6467089098668026</v>
      </c>
      <c r="G128" s="1">
        <v>2053.1999999999998</v>
      </c>
      <c r="H128" s="1">
        <v>1.8904164981803473E-2</v>
      </c>
      <c r="I128" s="1">
        <v>0</v>
      </c>
      <c r="J128" s="1">
        <v>0</v>
      </c>
      <c r="K128" s="1">
        <v>2.0802886222707735</v>
      </c>
      <c r="L128" s="1">
        <v>1.4140000000000001</v>
      </c>
      <c r="M128" s="1">
        <v>0.10287856919689346</v>
      </c>
      <c r="N128" s="1">
        <v>4</v>
      </c>
      <c r="O128" s="1">
        <v>0</v>
      </c>
      <c r="P128" s="1">
        <v>0</v>
      </c>
      <c r="Q128" s="1">
        <v>0</v>
      </c>
      <c r="R128" s="1">
        <v>1.8923634411488366</v>
      </c>
      <c r="S128" s="1">
        <v>5.9405940594059459E-2</v>
      </c>
      <c r="T128" s="1">
        <v>0</v>
      </c>
      <c r="U128" s="1">
        <v>-1.1428282928951998</v>
      </c>
      <c r="V128" s="1">
        <v>4.1999999999999989E-2</v>
      </c>
      <c r="W128" s="1">
        <v>-1.3161515511081725</v>
      </c>
      <c r="X128" s="1">
        <v>4.466288034817379E-2</v>
      </c>
      <c r="Y128" s="1">
        <v>0</v>
      </c>
      <c r="Z128" s="1">
        <v>0</v>
      </c>
      <c r="AA128" s="1">
        <v>1</v>
      </c>
    </row>
    <row r="129" spans="1:27" ht="15" x14ac:dyDescent="0.2">
      <c r="A129" s="2" t="s">
        <v>613</v>
      </c>
      <c r="B129" s="1">
        <f t="shared" si="8"/>
        <v>2</v>
      </c>
      <c r="C129" s="1" t="s">
        <v>614</v>
      </c>
      <c r="D129" s="1" t="s">
        <v>28</v>
      </c>
      <c r="E129" s="1">
        <v>1.5325</v>
      </c>
      <c r="F129" s="1">
        <v>4.600326264274063</v>
      </c>
      <c r="G129" s="1">
        <v>2034.5</v>
      </c>
      <c r="H129" s="1">
        <v>0</v>
      </c>
      <c r="I129" s="1">
        <v>0</v>
      </c>
      <c r="J129" s="1">
        <v>0</v>
      </c>
      <c r="K129" s="1">
        <v>0</v>
      </c>
      <c r="L129" s="1">
        <v>1.4350000000000001</v>
      </c>
      <c r="M129" s="1">
        <v>0.10499999999999998</v>
      </c>
      <c r="N129" s="1">
        <v>4</v>
      </c>
      <c r="O129" s="1">
        <v>0</v>
      </c>
      <c r="P129" s="1">
        <v>0</v>
      </c>
      <c r="Q129" s="1">
        <v>0</v>
      </c>
      <c r="R129" s="1">
        <v>0</v>
      </c>
      <c r="S129" s="1">
        <v>7.3170731707317083E-2</v>
      </c>
      <c r="T129" s="1">
        <v>0</v>
      </c>
      <c r="U129" s="1">
        <v>-0.90213237225158494</v>
      </c>
      <c r="V129" s="1">
        <v>0</v>
      </c>
      <c r="W129" s="1">
        <v>-1</v>
      </c>
      <c r="X129" s="1">
        <v>4.6003262642740628E-2</v>
      </c>
      <c r="Y129" s="1">
        <v>0</v>
      </c>
      <c r="Z129" s="1">
        <v>0</v>
      </c>
      <c r="AA129" s="1">
        <v>1</v>
      </c>
    </row>
    <row r="130" spans="1:27" ht="15" x14ac:dyDescent="0.2">
      <c r="A130" s="2" t="s">
        <v>620</v>
      </c>
      <c r="B130" s="1">
        <f t="shared" si="8"/>
        <v>2</v>
      </c>
      <c r="C130" s="1" t="s">
        <v>614</v>
      </c>
      <c r="D130" s="1" t="s">
        <v>44</v>
      </c>
      <c r="E130" s="1">
        <v>1.5184</v>
      </c>
      <c r="F130" s="1">
        <v>3.7144362486828228</v>
      </c>
      <c r="G130" s="1">
        <v>2015.8</v>
      </c>
      <c r="H130" s="1">
        <v>1.7889601071462757E-2</v>
      </c>
      <c r="I130" s="1">
        <v>0</v>
      </c>
      <c r="J130" s="1">
        <v>0</v>
      </c>
      <c r="K130" s="1">
        <v>2.0802886222707735</v>
      </c>
      <c r="L130" s="1">
        <v>1.456</v>
      </c>
      <c r="M130" s="1">
        <v>0.10287856919689346</v>
      </c>
      <c r="N130" s="1">
        <v>4</v>
      </c>
      <c r="O130" s="1">
        <v>0</v>
      </c>
      <c r="P130" s="1">
        <v>0</v>
      </c>
      <c r="Q130" s="1">
        <v>0</v>
      </c>
      <c r="R130" s="1">
        <v>1.7907035814071623</v>
      </c>
      <c r="S130" s="1">
        <v>5.7692307692307709E-2</v>
      </c>
      <c r="T130" s="1">
        <v>0</v>
      </c>
      <c r="U130" s="1">
        <v>-1.1303444240745684</v>
      </c>
      <c r="V130" s="1">
        <v>4.1999999999999989E-2</v>
      </c>
      <c r="W130" s="1">
        <v>-1.3384596178007655</v>
      </c>
      <c r="X130" s="1">
        <v>4.5492367456852992E-2</v>
      </c>
      <c r="Y130" s="1">
        <v>0</v>
      </c>
      <c r="Z130" s="1">
        <v>0</v>
      </c>
      <c r="AA130" s="1">
        <v>1</v>
      </c>
    </row>
    <row r="131" spans="1:27" ht="15" x14ac:dyDescent="0.2">
      <c r="A131" s="2" t="s">
        <v>621</v>
      </c>
      <c r="B131" s="1">
        <f t="shared" si="8"/>
        <v>2</v>
      </c>
      <c r="C131" s="1" t="s">
        <v>614</v>
      </c>
      <c r="D131" s="1" t="s">
        <v>47</v>
      </c>
      <c r="E131" s="1">
        <v>1.5042999999999997</v>
      </c>
      <c r="F131" s="1">
        <v>2.8119391078907094</v>
      </c>
      <c r="G131" s="1">
        <v>1997.1</v>
      </c>
      <c r="H131" s="1">
        <v>2.2309301670585147E-2</v>
      </c>
      <c r="I131" s="1">
        <v>0</v>
      </c>
      <c r="J131" s="1">
        <v>0</v>
      </c>
      <c r="K131" s="1">
        <v>2.7978651734647295</v>
      </c>
      <c r="L131" s="1">
        <v>1.4769999999999999</v>
      </c>
      <c r="M131" s="1">
        <v>9.6234089594072619E-2</v>
      </c>
      <c r="N131" s="1">
        <v>4</v>
      </c>
      <c r="O131" s="1">
        <v>0</v>
      </c>
      <c r="P131" s="1">
        <v>0</v>
      </c>
      <c r="Q131" s="1">
        <v>0</v>
      </c>
      <c r="R131" s="1">
        <v>2.2331440174086894</v>
      </c>
      <c r="S131" s="1">
        <v>4.2654028436018898E-2</v>
      </c>
      <c r="T131" s="1">
        <v>0</v>
      </c>
      <c r="U131" s="1">
        <v>-1.3333703349072472</v>
      </c>
      <c r="V131" s="1">
        <v>5.1439284598446731E-2</v>
      </c>
      <c r="W131" s="1">
        <v>-1.4543693705436649</v>
      </c>
      <c r="X131" s="1">
        <v>4.2953079371719334E-2</v>
      </c>
      <c r="Y131" s="1">
        <v>0</v>
      </c>
      <c r="Z131" s="1">
        <v>0</v>
      </c>
      <c r="AA131" s="1">
        <v>1</v>
      </c>
    </row>
    <row r="132" spans="1:27" ht="15" x14ac:dyDescent="0.2">
      <c r="A132" s="2" t="s">
        <v>622</v>
      </c>
      <c r="B132" s="1">
        <f t="shared" si="8"/>
        <v>2</v>
      </c>
      <c r="C132" s="1" t="s">
        <v>614</v>
      </c>
      <c r="D132" s="1" t="s">
        <v>58</v>
      </c>
      <c r="E132" s="1">
        <v>1.4902</v>
      </c>
      <c r="F132" s="1">
        <v>1.8923634411488532</v>
      </c>
      <c r="G132" s="1">
        <v>1978.4</v>
      </c>
      <c r="H132" s="1">
        <v>2.272321569106333E-2</v>
      </c>
      <c r="I132" s="1">
        <v>0</v>
      </c>
      <c r="J132" s="1">
        <v>0</v>
      </c>
      <c r="K132" s="1">
        <v>2.7978651734647286</v>
      </c>
      <c r="L132" s="1">
        <v>1.4980000000000002</v>
      </c>
      <c r="M132" s="1">
        <v>8.3999999999999991E-2</v>
      </c>
      <c r="N132" s="1">
        <v>4</v>
      </c>
      <c r="O132" s="1">
        <v>0</v>
      </c>
      <c r="P132" s="1">
        <v>0</v>
      </c>
      <c r="Q132" s="1">
        <v>0</v>
      </c>
      <c r="R132" s="1">
        <v>2.2746183728426526</v>
      </c>
      <c r="S132" s="1">
        <v>2.8037383177570041E-2</v>
      </c>
      <c r="T132" s="1">
        <v>0</v>
      </c>
      <c r="U132" s="1">
        <v>-1.326450995028903</v>
      </c>
      <c r="V132" s="1">
        <v>5.1439284598446738E-2</v>
      </c>
      <c r="W132" s="1">
        <v>-1.4465512088802917</v>
      </c>
      <c r="X132" s="1">
        <v>3.7847268822976732E-2</v>
      </c>
      <c r="Y132" s="1">
        <v>0</v>
      </c>
      <c r="Z132" s="1">
        <v>0</v>
      </c>
      <c r="AA132" s="1">
        <v>1</v>
      </c>
    </row>
    <row r="133" spans="1:27" ht="15" x14ac:dyDescent="0.2">
      <c r="A133" s="2" t="s">
        <v>623</v>
      </c>
      <c r="B133" s="1">
        <f t="shared" si="8"/>
        <v>2</v>
      </c>
      <c r="C133" s="1" t="s">
        <v>614</v>
      </c>
      <c r="D133" s="1" t="s">
        <v>544</v>
      </c>
      <c r="E133" s="1">
        <v>1.4761000000000002</v>
      </c>
      <c r="F133" s="1">
        <v>0.95521983605446614</v>
      </c>
      <c r="G133" s="1">
        <v>1959.7</v>
      </c>
      <c r="H133" s="1">
        <v>1.8904164981803473E-2</v>
      </c>
      <c r="I133" s="1">
        <v>0</v>
      </c>
      <c r="J133" s="1">
        <v>0</v>
      </c>
      <c r="K133" s="1">
        <v>2.0802886222707739</v>
      </c>
      <c r="L133" s="1">
        <v>1.5190000000000001</v>
      </c>
      <c r="M133" s="1">
        <v>6.3E-2</v>
      </c>
      <c r="N133" s="1">
        <v>4</v>
      </c>
      <c r="O133" s="1">
        <v>0</v>
      </c>
      <c r="P133" s="1">
        <v>0</v>
      </c>
      <c r="Q133" s="1">
        <v>0</v>
      </c>
      <c r="R133" s="1">
        <v>1.8923634411488366</v>
      </c>
      <c r="S133" s="1">
        <v>1.3824884792626613E-2</v>
      </c>
      <c r="T133" s="1">
        <v>0</v>
      </c>
      <c r="U133" s="1">
        <v>-1.1113214528583257</v>
      </c>
      <c r="V133" s="1">
        <v>4.1999999999999996E-2</v>
      </c>
      <c r="W133" s="1">
        <v>-1.3161515511081725</v>
      </c>
      <c r="X133" s="1">
        <v>2.865659508163405E-2</v>
      </c>
      <c r="Y133" s="1">
        <v>0</v>
      </c>
      <c r="Z133" s="1">
        <v>0</v>
      </c>
      <c r="AA133" s="1">
        <v>1</v>
      </c>
    </row>
    <row r="134" spans="1:27" ht="15" x14ac:dyDescent="0.2">
      <c r="A134" s="2" t="s">
        <v>624</v>
      </c>
      <c r="B134" s="1">
        <f t="shared" si="8"/>
        <v>2</v>
      </c>
      <c r="C134" s="1" t="s">
        <v>614</v>
      </c>
      <c r="D134" s="1" t="s">
        <v>552</v>
      </c>
      <c r="E134" s="1">
        <v>1.4690499999999997</v>
      </c>
      <c r="F134" s="1">
        <v>0.47990197746844432</v>
      </c>
      <c r="G134" s="1">
        <v>1950.35</v>
      </c>
      <c r="H134" s="1">
        <v>1.4313415318671212E-2</v>
      </c>
      <c r="I134" s="1">
        <v>0</v>
      </c>
      <c r="J134" s="1">
        <v>0</v>
      </c>
      <c r="K134" s="1">
        <v>1.3514451150306501</v>
      </c>
      <c r="L134" s="1">
        <v>1.5294999999999999</v>
      </c>
      <c r="M134" s="1">
        <v>4.5768438907177064E-2</v>
      </c>
      <c r="N134" s="1">
        <v>4</v>
      </c>
      <c r="O134" s="1">
        <v>0</v>
      </c>
      <c r="P134" s="1">
        <v>0</v>
      </c>
      <c r="Q134" s="1">
        <v>0</v>
      </c>
      <c r="R134" s="1">
        <v>1.4328297540817025</v>
      </c>
      <c r="S134" s="1">
        <v>6.8649885583523251E-3</v>
      </c>
      <c r="T134" s="1">
        <v>0</v>
      </c>
      <c r="U134" s="1">
        <v>-0.84065965764144335</v>
      </c>
      <c r="V134" s="1">
        <v>3.1499999999999993E-2</v>
      </c>
      <c r="W134" s="1">
        <v>-1.147148056793843</v>
      </c>
      <c r="X134" s="1">
        <v>2.0918442225902313E-2</v>
      </c>
      <c r="Y134" s="1">
        <v>0</v>
      </c>
      <c r="Z134" s="1">
        <v>0</v>
      </c>
      <c r="AA134" s="1">
        <v>1</v>
      </c>
    </row>
    <row r="135" spans="1:27" ht="15" x14ac:dyDescent="0.2">
      <c r="A135" s="2" t="s">
        <v>625</v>
      </c>
      <c r="B135" s="1">
        <f t="shared" si="8"/>
        <v>2</v>
      </c>
      <c r="C135" s="1" t="s">
        <v>636</v>
      </c>
      <c r="D135" s="1" t="s">
        <v>547</v>
      </c>
      <c r="E135" s="1">
        <v>1.6017499999999998</v>
      </c>
      <c r="F135" s="1">
        <v>7.8039644139210593E-2</v>
      </c>
      <c r="G135" s="1">
        <v>2146.9</v>
      </c>
      <c r="H135" s="1">
        <v>2.6179702650290876E-2</v>
      </c>
      <c r="I135" s="1">
        <v>0</v>
      </c>
      <c r="J135" s="1">
        <v>0</v>
      </c>
      <c r="K135" s="1">
        <v>1.3514451150306501</v>
      </c>
      <c r="L135" s="1">
        <v>1.3285</v>
      </c>
      <c r="M135" s="1">
        <v>6.5383484153110159E-3</v>
      </c>
      <c r="N135" s="1">
        <v>4</v>
      </c>
      <c r="O135" s="1">
        <v>0</v>
      </c>
      <c r="P135" s="1">
        <v>0</v>
      </c>
      <c r="Q135" s="1">
        <v>0</v>
      </c>
      <c r="R135" s="1">
        <v>0.23430178069353211</v>
      </c>
      <c r="S135" s="1">
        <v>1.1290929619870991E-3</v>
      </c>
      <c r="T135" s="1">
        <v>0</v>
      </c>
      <c r="U135" s="1">
        <v>-0.89637727199796957</v>
      </c>
      <c r="V135" s="1">
        <v>4.5000000000000031E-3</v>
      </c>
      <c r="W135" s="1">
        <v>-1.1839327731974687</v>
      </c>
      <c r="X135" s="1">
        <v>3.4016692239274846E-3</v>
      </c>
      <c r="Y135" s="1">
        <v>0</v>
      </c>
      <c r="Z135" s="1">
        <v>0</v>
      </c>
      <c r="AA135" s="1">
        <v>1</v>
      </c>
    </row>
    <row r="136" spans="1:27" ht="15" x14ac:dyDescent="0.2">
      <c r="A136" s="2" t="s">
        <v>626</v>
      </c>
      <c r="B136" s="1">
        <f t="shared" si="8"/>
        <v>2</v>
      </c>
      <c r="C136" s="1" t="s">
        <v>636</v>
      </c>
      <c r="D136" s="1" t="s">
        <v>543</v>
      </c>
      <c r="E136" s="1">
        <v>1.6005</v>
      </c>
      <c r="F136" s="1">
        <v>0.15620118712902364</v>
      </c>
      <c r="G136" s="1">
        <v>2165.8000000000002</v>
      </c>
      <c r="H136" s="1">
        <v>3.4307496823379906E-2</v>
      </c>
      <c r="I136" s="1">
        <v>0</v>
      </c>
      <c r="J136" s="1">
        <v>0</v>
      </c>
      <c r="K136" s="1">
        <v>2.0802886222707739</v>
      </c>
      <c r="L136" s="1">
        <v>1.327</v>
      </c>
      <c r="M136" s="1">
        <v>9.000000000000008E-3</v>
      </c>
      <c r="N136" s="1">
        <v>4</v>
      </c>
      <c r="O136" s="1">
        <v>0</v>
      </c>
      <c r="P136" s="1">
        <v>0</v>
      </c>
      <c r="Q136" s="1">
        <v>0</v>
      </c>
      <c r="R136" s="1">
        <v>0.31289111389236623</v>
      </c>
      <c r="S136" s="1">
        <v>2.2607385079126407E-3</v>
      </c>
      <c r="T136" s="1">
        <v>0</v>
      </c>
      <c r="U136" s="1">
        <v>-1.1794991166048006</v>
      </c>
      <c r="V136" s="1">
        <v>6.0000000000000053E-3</v>
      </c>
      <c r="W136" s="1">
        <v>-1.3599637864781491</v>
      </c>
      <c r="X136" s="1">
        <v>4.6860356138706764E-3</v>
      </c>
      <c r="Y136" s="1">
        <v>0</v>
      </c>
      <c r="Z136" s="1">
        <v>0</v>
      </c>
      <c r="AA136" s="1">
        <v>1</v>
      </c>
    </row>
    <row r="137" spans="1:27" ht="15" x14ac:dyDescent="0.2">
      <c r="A137" s="2" t="s">
        <v>627</v>
      </c>
      <c r="B137" s="1">
        <f t="shared" si="8"/>
        <v>2</v>
      </c>
      <c r="C137" s="1" t="s">
        <v>636</v>
      </c>
      <c r="D137" s="1" t="s">
        <v>100</v>
      </c>
      <c r="E137" s="1">
        <v>1.5980000000000001</v>
      </c>
      <c r="F137" s="1">
        <v>0.31289111389236068</v>
      </c>
      <c r="G137" s="1">
        <v>2203.6000000000004</v>
      </c>
      <c r="H137" s="1">
        <v>4.0624215635838949E-2</v>
      </c>
      <c r="I137" s="1">
        <v>0</v>
      </c>
      <c r="J137" s="1">
        <v>0</v>
      </c>
      <c r="K137" s="1">
        <v>2.7978651734647286</v>
      </c>
      <c r="L137" s="1">
        <v>1.3240000000000001</v>
      </c>
      <c r="M137" s="1">
        <v>1.2000000000000011E-2</v>
      </c>
      <c r="N137" s="1">
        <v>4</v>
      </c>
      <c r="O137" s="1">
        <v>0</v>
      </c>
      <c r="P137" s="1">
        <v>0</v>
      </c>
      <c r="Q137" s="1">
        <v>0</v>
      </c>
      <c r="R137" s="1">
        <v>0.3844145861241634</v>
      </c>
      <c r="S137" s="1">
        <v>4.5317220543806269E-3</v>
      </c>
      <c r="T137" s="1">
        <v>0</v>
      </c>
      <c r="U137" s="1">
        <v>-1.4067555578163942</v>
      </c>
      <c r="V137" s="1">
        <v>7.3484692283495405E-3</v>
      </c>
      <c r="W137" s="1">
        <v>-1.4991763619686778</v>
      </c>
      <c r="X137" s="1">
        <v>6.2578222778473247E-3</v>
      </c>
      <c r="Y137" s="1">
        <v>0</v>
      </c>
      <c r="Z137" s="1">
        <v>0</v>
      </c>
      <c r="AA137" s="1">
        <v>1</v>
      </c>
    </row>
    <row r="138" spans="1:27" ht="15" x14ac:dyDescent="0.2">
      <c r="A138" s="2" t="s">
        <v>628</v>
      </c>
      <c r="B138" s="1">
        <f t="shared" si="8"/>
        <v>2</v>
      </c>
      <c r="C138" s="1" t="s">
        <v>636</v>
      </c>
      <c r="D138" s="1" t="s">
        <v>50</v>
      </c>
      <c r="E138" s="1">
        <v>1.5954999999999999</v>
      </c>
      <c r="F138" s="1">
        <v>0.47007207771858073</v>
      </c>
      <c r="G138" s="1">
        <v>2241.3999999999996</v>
      </c>
      <c r="H138" s="1">
        <v>3.9319989925770404E-2</v>
      </c>
      <c r="I138" s="1">
        <v>0</v>
      </c>
      <c r="J138" s="1">
        <v>0</v>
      </c>
      <c r="K138" s="1">
        <v>2.7978651734647295</v>
      </c>
      <c r="L138" s="1">
        <v>1.321</v>
      </c>
      <c r="M138" s="1">
        <v>1.3747727084867531E-2</v>
      </c>
      <c r="N138" s="1">
        <v>4</v>
      </c>
      <c r="O138" s="1">
        <v>0</v>
      </c>
      <c r="P138" s="1">
        <v>0</v>
      </c>
      <c r="Q138" s="1">
        <v>0</v>
      </c>
      <c r="R138" s="1">
        <v>0.38562495950616499</v>
      </c>
      <c r="S138" s="1">
        <v>6.8130204390613458E-3</v>
      </c>
      <c r="T138" s="1">
        <v>0</v>
      </c>
      <c r="U138" s="1">
        <v>-1.4196245620821319</v>
      </c>
      <c r="V138" s="1">
        <v>7.3484692283495405E-3</v>
      </c>
      <c r="W138" s="1">
        <v>-1.5133112334191352</v>
      </c>
      <c r="X138" s="1">
        <v>7.1804695941018858E-3</v>
      </c>
      <c r="Y138" s="1">
        <v>0</v>
      </c>
      <c r="Z138" s="1">
        <v>0</v>
      </c>
      <c r="AA138" s="1">
        <v>1</v>
      </c>
    </row>
    <row r="139" spans="1:27" ht="15" x14ac:dyDescent="0.2">
      <c r="A139" s="2" t="s">
        <v>629</v>
      </c>
      <c r="B139" s="1">
        <f t="shared" si="8"/>
        <v>2</v>
      </c>
      <c r="C139" s="1" t="s">
        <v>636</v>
      </c>
      <c r="D139" s="1" t="s">
        <v>60</v>
      </c>
      <c r="E139" s="1">
        <v>1.593</v>
      </c>
      <c r="F139" s="1">
        <v>0.62774639045825031</v>
      </c>
      <c r="G139" s="1">
        <v>2279.1999999999998</v>
      </c>
      <c r="H139" s="1">
        <v>3.1105990783410139E-2</v>
      </c>
      <c r="I139" s="1">
        <v>0</v>
      </c>
      <c r="J139" s="1">
        <v>0</v>
      </c>
      <c r="K139" s="1">
        <v>2.0802886222707735</v>
      </c>
      <c r="L139" s="1">
        <v>1.3180000000000001</v>
      </c>
      <c r="M139" s="1">
        <v>1.4696938456699081E-2</v>
      </c>
      <c r="N139" s="1">
        <v>4</v>
      </c>
      <c r="O139" s="1">
        <v>0</v>
      </c>
      <c r="P139" s="1">
        <v>0</v>
      </c>
      <c r="Q139" s="1">
        <v>0</v>
      </c>
      <c r="R139" s="1">
        <v>0.31585596967782731</v>
      </c>
      <c r="S139" s="1">
        <v>9.1047040971168336E-3</v>
      </c>
      <c r="T139" s="1">
        <v>0</v>
      </c>
      <c r="U139" s="1">
        <v>-1.215119522372881</v>
      </c>
      <c r="V139" s="1">
        <v>6.0000000000000045E-3</v>
      </c>
      <c r="W139" s="1">
        <v>-1.4005192649369114</v>
      </c>
      <c r="X139" s="1">
        <v>7.6882917224833222E-3</v>
      </c>
      <c r="Y139" s="1">
        <v>0</v>
      </c>
      <c r="Z139" s="1">
        <v>0</v>
      </c>
      <c r="AA139" s="1">
        <v>1</v>
      </c>
    </row>
    <row r="140" spans="1:27" ht="15" x14ac:dyDescent="0.2">
      <c r="A140" s="2" t="s">
        <v>630</v>
      </c>
      <c r="B140" s="1">
        <f t="shared" si="8"/>
        <v>2</v>
      </c>
      <c r="C140" s="1" t="s">
        <v>636</v>
      </c>
      <c r="D140" s="1" t="s">
        <v>28</v>
      </c>
      <c r="E140" s="1">
        <v>1.5905</v>
      </c>
      <c r="F140" s="1">
        <v>0.78591637849731999</v>
      </c>
      <c r="G140" s="1">
        <v>2317</v>
      </c>
      <c r="H140" s="1">
        <v>0</v>
      </c>
      <c r="I140" s="1">
        <v>0</v>
      </c>
      <c r="J140" s="1">
        <v>0</v>
      </c>
      <c r="K140" s="1">
        <v>0</v>
      </c>
      <c r="L140" s="1">
        <v>1.3149999999999999</v>
      </c>
      <c r="M140" s="1">
        <v>1.5000000000000013E-2</v>
      </c>
      <c r="N140" s="1">
        <v>4</v>
      </c>
      <c r="O140" s="1">
        <v>0</v>
      </c>
      <c r="P140" s="1">
        <v>0</v>
      </c>
      <c r="Q140" s="1">
        <v>0</v>
      </c>
      <c r="R140" s="1">
        <v>0</v>
      </c>
      <c r="S140" s="1">
        <v>1.1406844106463809E-2</v>
      </c>
      <c r="T140" s="1">
        <v>0</v>
      </c>
      <c r="U140" s="1">
        <v>-0.98142483956358639</v>
      </c>
      <c r="V140" s="1">
        <v>0</v>
      </c>
      <c r="W140" s="1">
        <v>-1</v>
      </c>
      <c r="X140" s="1">
        <v>7.8591637849731999E-3</v>
      </c>
      <c r="Y140" s="1">
        <v>0</v>
      </c>
      <c r="Z140" s="1">
        <v>0</v>
      </c>
      <c r="AA140" s="1">
        <v>1</v>
      </c>
    </row>
    <row r="141" spans="1:27" ht="15" x14ac:dyDescent="0.2">
      <c r="A141" s="2" t="s">
        <v>631</v>
      </c>
      <c r="B141" s="1">
        <f t="shared" si="8"/>
        <v>2</v>
      </c>
      <c r="C141" s="1" t="s">
        <v>636</v>
      </c>
      <c r="D141" s="1" t="s">
        <v>44</v>
      </c>
      <c r="E141" s="1">
        <v>1.5880000000000001</v>
      </c>
      <c r="F141" s="1">
        <v>0.62972292191434964</v>
      </c>
      <c r="G141" s="1">
        <v>2354.8000000000002</v>
      </c>
      <c r="H141" s="1">
        <v>3.4307496823379899E-2</v>
      </c>
      <c r="I141" s="1">
        <v>0</v>
      </c>
      <c r="J141" s="1">
        <v>0</v>
      </c>
      <c r="K141" s="1">
        <v>2.0802886222707735</v>
      </c>
      <c r="L141" s="1">
        <v>1.3120000000000001</v>
      </c>
      <c r="M141" s="1">
        <v>1.4696938456699081E-2</v>
      </c>
      <c r="N141" s="1">
        <v>4</v>
      </c>
      <c r="O141" s="1">
        <v>0</v>
      </c>
      <c r="P141" s="1">
        <v>0</v>
      </c>
      <c r="Q141" s="1">
        <v>0</v>
      </c>
      <c r="R141" s="1">
        <v>0.31289111389236401</v>
      </c>
      <c r="S141" s="1">
        <v>9.1463414634145868E-3</v>
      </c>
      <c r="T141" s="1">
        <v>0</v>
      </c>
      <c r="U141" s="1">
        <v>-1.2381805380429785</v>
      </c>
      <c r="V141" s="1">
        <v>6.0000000000000045E-3</v>
      </c>
      <c r="W141" s="1">
        <v>-1.3599637864781489</v>
      </c>
      <c r="X141" s="1">
        <v>7.7124991901232993E-3</v>
      </c>
      <c r="Y141" s="1">
        <v>0</v>
      </c>
      <c r="Z141" s="1">
        <v>0</v>
      </c>
      <c r="AA141" s="1">
        <v>1</v>
      </c>
    </row>
    <row r="142" spans="1:27" ht="15" x14ac:dyDescent="0.2">
      <c r="A142" s="2" t="s">
        <v>632</v>
      </c>
      <c r="B142" s="1">
        <f t="shared" si="8"/>
        <v>2</v>
      </c>
      <c r="C142" s="1" t="s">
        <v>636</v>
      </c>
      <c r="D142" s="1" t="s">
        <v>47</v>
      </c>
      <c r="E142" s="1">
        <v>1.5855000000000001</v>
      </c>
      <c r="F142" s="1">
        <v>0.47303689687795414</v>
      </c>
      <c r="G142" s="1">
        <v>2392.6</v>
      </c>
      <c r="H142" s="1">
        <v>4.0624215635838949E-2</v>
      </c>
      <c r="I142" s="1">
        <v>0</v>
      </c>
      <c r="J142" s="1">
        <v>0</v>
      </c>
      <c r="K142" s="1">
        <v>2.7978651734647295</v>
      </c>
      <c r="L142" s="1">
        <v>1.3089999999999999</v>
      </c>
      <c r="M142" s="1">
        <v>1.3747727084867533E-2</v>
      </c>
      <c r="N142" s="1">
        <v>4</v>
      </c>
      <c r="O142" s="1">
        <v>0</v>
      </c>
      <c r="P142" s="1">
        <v>0</v>
      </c>
      <c r="Q142" s="1">
        <v>0</v>
      </c>
      <c r="R142" s="1">
        <v>0.38441458612416607</v>
      </c>
      <c r="S142" s="1">
        <v>6.8754774637128091E-3</v>
      </c>
      <c r="T142" s="1">
        <v>0</v>
      </c>
      <c r="U142" s="1">
        <v>-1.4695057601877102</v>
      </c>
      <c r="V142" s="1">
        <v>7.3484692283495405E-3</v>
      </c>
      <c r="W142" s="1">
        <v>-1.499176361968678</v>
      </c>
      <c r="X142" s="1">
        <v>7.2257579548341494E-3</v>
      </c>
      <c r="Y142" s="1">
        <v>0</v>
      </c>
      <c r="Z142" s="1">
        <v>0</v>
      </c>
      <c r="AA142" s="1">
        <v>1</v>
      </c>
    </row>
    <row r="143" spans="1:27" ht="15" x14ac:dyDescent="0.2">
      <c r="A143" s="2" t="s">
        <v>633</v>
      </c>
      <c r="B143" s="1">
        <f t="shared" si="8"/>
        <v>2</v>
      </c>
      <c r="C143" s="1" t="s">
        <v>636</v>
      </c>
      <c r="D143" s="1" t="s">
        <v>58</v>
      </c>
      <c r="E143" s="1">
        <v>1.5830000000000002</v>
      </c>
      <c r="F143" s="1">
        <v>0.31585596967783069</v>
      </c>
      <c r="G143" s="1">
        <v>2430.4</v>
      </c>
      <c r="H143" s="1">
        <v>3.9319989925770411E-2</v>
      </c>
      <c r="I143" s="1">
        <v>0</v>
      </c>
      <c r="J143" s="1">
        <v>0</v>
      </c>
      <c r="K143" s="1">
        <v>2.7978651734647286</v>
      </c>
      <c r="L143" s="1">
        <v>1.306</v>
      </c>
      <c r="M143" s="1">
        <v>1.2000000000000011E-2</v>
      </c>
      <c r="N143" s="1">
        <v>4</v>
      </c>
      <c r="O143" s="1">
        <v>0</v>
      </c>
      <c r="P143" s="1">
        <v>0</v>
      </c>
      <c r="Q143" s="1">
        <v>0</v>
      </c>
      <c r="R143" s="1">
        <v>0.38562495950616499</v>
      </c>
      <c r="S143" s="1">
        <v>4.5941807044411198E-3</v>
      </c>
      <c r="T143" s="1">
        <v>0</v>
      </c>
      <c r="U143" s="1">
        <v>-1.4815967588017389</v>
      </c>
      <c r="V143" s="1">
        <v>7.3484692283495414E-3</v>
      </c>
      <c r="W143" s="1">
        <v>-1.513311233419135</v>
      </c>
      <c r="X143" s="1">
        <v>6.3171193935565471E-3</v>
      </c>
      <c r="Y143" s="1">
        <v>0</v>
      </c>
      <c r="Z143" s="1">
        <v>0</v>
      </c>
      <c r="AA143" s="1">
        <v>1</v>
      </c>
    </row>
    <row r="144" spans="1:27" ht="15" x14ac:dyDescent="0.2">
      <c r="A144" s="2" t="s">
        <v>634</v>
      </c>
      <c r="B144" s="1">
        <f t="shared" si="8"/>
        <v>2</v>
      </c>
      <c r="C144" s="1" t="s">
        <v>636</v>
      </c>
      <c r="D144" s="1" t="s">
        <v>544</v>
      </c>
      <c r="E144" s="1">
        <v>1.5805000000000002</v>
      </c>
      <c r="F144" s="1">
        <v>0.15817779183802672</v>
      </c>
      <c r="G144" s="1">
        <v>2468.2000000000003</v>
      </c>
      <c r="H144" s="1">
        <v>3.1105990783410142E-2</v>
      </c>
      <c r="I144" s="1">
        <v>0</v>
      </c>
      <c r="J144" s="1">
        <v>0</v>
      </c>
      <c r="K144" s="1">
        <v>2.0802886222707739</v>
      </c>
      <c r="L144" s="1">
        <v>1.3030000000000002</v>
      </c>
      <c r="M144" s="1">
        <v>9.000000000000008E-3</v>
      </c>
      <c r="N144" s="1">
        <v>4</v>
      </c>
      <c r="O144" s="1">
        <v>0</v>
      </c>
      <c r="P144" s="1">
        <v>0</v>
      </c>
      <c r="Q144" s="1">
        <v>0</v>
      </c>
      <c r="R144" s="1">
        <v>0.31585596967782736</v>
      </c>
      <c r="S144" s="1">
        <v>2.3023791250959547E-3</v>
      </c>
      <c r="T144" s="1">
        <v>0</v>
      </c>
      <c r="U144" s="1">
        <v>-1.2718045748443945</v>
      </c>
      <c r="V144" s="1">
        <v>6.0000000000000053E-3</v>
      </c>
      <c r="W144" s="1">
        <v>-1.4005192649369114</v>
      </c>
      <c r="X144" s="1">
        <v>4.7453337551407355E-3</v>
      </c>
      <c r="Y144" s="1">
        <v>0</v>
      </c>
      <c r="Z144" s="1">
        <v>0</v>
      </c>
      <c r="AA144" s="1">
        <v>1</v>
      </c>
    </row>
    <row r="145" spans="1:27" ht="15" x14ac:dyDescent="0.2">
      <c r="A145" s="2" t="s">
        <v>635</v>
      </c>
      <c r="B145" s="1">
        <f t="shared" si="8"/>
        <v>2</v>
      </c>
      <c r="C145" s="1" t="s">
        <v>636</v>
      </c>
      <c r="D145" s="1" t="s">
        <v>552</v>
      </c>
      <c r="E145" s="1">
        <v>1.57925</v>
      </c>
      <c r="F145" s="1">
        <v>7.9151495963281068E-2</v>
      </c>
      <c r="G145" s="1">
        <v>2487.1</v>
      </c>
      <c r="H145" s="1">
        <v>2.297220646625071E-2</v>
      </c>
      <c r="I145" s="1">
        <v>0</v>
      </c>
      <c r="J145" s="1">
        <v>0</v>
      </c>
      <c r="K145" s="1">
        <v>1.3514451150306501</v>
      </c>
      <c r="L145" s="1">
        <v>1.3014999999999999</v>
      </c>
      <c r="M145" s="1">
        <v>6.5383484153110167E-3</v>
      </c>
      <c r="N145" s="1">
        <v>4</v>
      </c>
      <c r="O145" s="1">
        <v>0</v>
      </c>
      <c r="P145" s="1">
        <v>0</v>
      </c>
      <c r="Q145" s="1">
        <v>0</v>
      </c>
      <c r="R145" s="1">
        <v>0.23726668775703674</v>
      </c>
      <c r="S145" s="1">
        <v>1.1525163273147232E-3</v>
      </c>
      <c r="T145" s="1">
        <v>0</v>
      </c>
      <c r="U145" s="1">
        <v>-0.98603676017793651</v>
      </c>
      <c r="V145" s="1">
        <v>4.5000000000000031E-3</v>
      </c>
      <c r="W145" s="1">
        <v>-1.2334342521919481</v>
      </c>
      <c r="X145" s="1">
        <v>3.4501337213397594E-3</v>
      </c>
      <c r="Y145" s="1">
        <v>0</v>
      </c>
      <c r="Z145" s="1">
        <v>0</v>
      </c>
      <c r="AA145" s="1">
        <v>1</v>
      </c>
    </row>
    <row r="146" spans="1:27" ht="15" x14ac:dyDescent="0.2">
      <c r="A146" s="2" t="s">
        <v>638</v>
      </c>
      <c r="B146" s="1">
        <f t="shared" si="8"/>
        <v>2</v>
      </c>
      <c r="C146" s="1" t="s">
        <v>637</v>
      </c>
      <c r="D146" s="1" t="s">
        <v>547</v>
      </c>
      <c r="E146" s="1">
        <v>1.4677999999999998</v>
      </c>
      <c r="F146" s="1">
        <v>0.39514920288868927</v>
      </c>
      <c r="G146" s="1">
        <v>1969.2499999999998</v>
      </c>
      <c r="H146" s="1">
        <v>4.2428035043804747E-2</v>
      </c>
      <c r="I146" s="1">
        <v>0</v>
      </c>
      <c r="J146" s="1">
        <v>0</v>
      </c>
      <c r="K146" s="1">
        <v>1.3514451150306501</v>
      </c>
      <c r="L146" s="1">
        <v>1.5279999999999998</v>
      </c>
      <c r="M146" s="1">
        <v>5.2306787322488085E-2</v>
      </c>
      <c r="N146" s="1">
        <v>4</v>
      </c>
      <c r="O146" s="1">
        <v>0</v>
      </c>
      <c r="P146" s="1">
        <v>0</v>
      </c>
      <c r="Q146" s="1">
        <v>0</v>
      </c>
      <c r="R146" s="1">
        <v>1.180781758957657</v>
      </c>
      <c r="S146" s="1">
        <v>7.8534031413611816E-3</v>
      </c>
      <c r="T146" s="1">
        <v>0</v>
      </c>
      <c r="U146" s="1">
        <v>-0.84615434098391784</v>
      </c>
      <c r="V146" s="1">
        <v>3.5999999999999997E-2</v>
      </c>
      <c r="W146" s="1">
        <v>-1.154100407803301</v>
      </c>
      <c r="X146" s="1">
        <v>1.7224154430123966E-2</v>
      </c>
      <c r="Y146" s="1">
        <v>0</v>
      </c>
      <c r="Z146" s="1">
        <v>0</v>
      </c>
      <c r="AA146" s="1">
        <v>1</v>
      </c>
    </row>
    <row r="147" spans="1:27" ht="15" x14ac:dyDescent="0.2">
      <c r="A147" s="2" t="s">
        <v>639</v>
      </c>
      <c r="B147" s="1">
        <f t="shared" si="8"/>
        <v>2</v>
      </c>
      <c r="C147" s="1" t="s">
        <v>637</v>
      </c>
      <c r="D147" s="1" t="s">
        <v>543</v>
      </c>
      <c r="E147" s="1">
        <v>1.4736</v>
      </c>
      <c r="F147" s="1">
        <v>0.78718783930510905</v>
      </c>
      <c r="G147" s="1">
        <v>1997.5</v>
      </c>
      <c r="H147" s="1">
        <v>5.5014605647517034E-2</v>
      </c>
      <c r="I147" s="1">
        <v>0</v>
      </c>
      <c r="J147" s="1">
        <v>0</v>
      </c>
      <c r="K147" s="1">
        <v>2.0802886222707739</v>
      </c>
      <c r="L147" s="1">
        <v>1.516</v>
      </c>
      <c r="M147" s="1">
        <v>7.1999999999999995E-2</v>
      </c>
      <c r="N147" s="1">
        <v>4</v>
      </c>
      <c r="O147" s="1">
        <v>0</v>
      </c>
      <c r="P147" s="1">
        <v>0</v>
      </c>
      <c r="Q147" s="1">
        <v>0</v>
      </c>
      <c r="R147" s="1">
        <v>1.5620791812550516</v>
      </c>
      <c r="S147" s="1">
        <v>1.5831134564643745E-2</v>
      </c>
      <c r="T147" s="1">
        <v>0</v>
      </c>
      <c r="U147" s="1">
        <v>-1.1241787507206182</v>
      </c>
      <c r="V147" s="1">
        <v>4.7999999999999994E-2</v>
      </c>
      <c r="W147" s="1">
        <v>-1.3312914645263609</v>
      </c>
      <c r="X147" s="1">
        <v>2.361563517915314E-2</v>
      </c>
      <c r="Y147" s="1">
        <v>0</v>
      </c>
      <c r="Z147" s="1">
        <v>0</v>
      </c>
      <c r="AA147" s="1">
        <v>1</v>
      </c>
    </row>
    <row r="148" spans="1:27" ht="15" x14ac:dyDescent="0.2">
      <c r="A148" s="2" t="s">
        <v>640</v>
      </c>
      <c r="B148" s="1">
        <f t="shared" si="8"/>
        <v>2</v>
      </c>
      <c r="C148" s="1" t="s">
        <v>637</v>
      </c>
      <c r="D148" s="1" t="s">
        <v>100</v>
      </c>
      <c r="E148" s="1">
        <v>1.4852000000000001</v>
      </c>
      <c r="F148" s="1">
        <v>1.5620791812550605</v>
      </c>
      <c r="G148" s="1">
        <v>2054</v>
      </c>
      <c r="H148" s="1">
        <v>6.3865330164859069E-2</v>
      </c>
      <c r="I148" s="1">
        <v>0</v>
      </c>
      <c r="J148" s="1">
        <v>0</v>
      </c>
      <c r="K148" s="1">
        <v>2.7978651734647286</v>
      </c>
      <c r="L148" s="1">
        <v>1.4920000000000002</v>
      </c>
      <c r="M148" s="1">
        <v>9.5999999999999988E-2</v>
      </c>
      <c r="N148" s="1">
        <v>4</v>
      </c>
      <c r="O148" s="1">
        <v>0</v>
      </c>
      <c r="P148" s="1">
        <v>0</v>
      </c>
      <c r="Q148" s="1">
        <v>0</v>
      </c>
      <c r="R148" s="1">
        <v>1.8837232177330194</v>
      </c>
      <c r="S148" s="1">
        <v>3.2171581769436963E-2</v>
      </c>
      <c r="T148" s="1">
        <v>0</v>
      </c>
      <c r="U148" s="1">
        <v>-1.3541346191508994</v>
      </c>
      <c r="V148" s="1">
        <v>5.8787753826796275E-2</v>
      </c>
      <c r="W148" s="1">
        <v>-1.4774330926613317</v>
      </c>
      <c r="X148" s="1">
        <v>3.1241583625101033E-2</v>
      </c>
      <c r="Y148" s="1">
        <v>0</v>
      </c>
      <c r="Z148" s="1">
        <v>0</v>
      </c>
      <c r="AA148" s="1">
        <v>1</v>
      </c>
    </row>
    <row r="149" spans="1:27" ht="15" x14ac:dyDescent="0.2">
      <c r="A149" s="2" t="s">
        <v>641</v>
      </c>
      <c r="B149" s="1">
        <f t="shared" si="8"/>
        <v>2</v>
      </c>
      <c r="C149" s="1" t="s">
        <v>637</v>
      </c>
      <c r="D149" s="1" t="s">
        <v>50</v>
      </c>
      <c r="E149" s="1">
        <v>1.4967999999999999</v>
      </c>
      <c r="F149" s="1">
        <v>2.324959914484237</v>
      </c>
      <c r="G149" s="1">
        <v>2110.5</v>
      </c>
      <c r="H149" s="1">
        <v>6.0700074766337507E-2</v>
      </c>
      <c r="I149" s="1">
        <v>0</v>
      </c>
      <c r="J149" s="1">
        <v>0</v>
      </c>
      <c r="K149" s="1">
        <v>2.7978651734647295</v>
      </c>
      <c r="L149" s="1">
        <v>1.468</v>
      </c>
      <c r="M149" s="1">
        <v>0.10998181667894015</v>
      </c>
      <c r="N149" s="1">
        <v>4</v>
      </c>
      <c r="O149" s="1">
        <v>0</v>
      </c>
      <c r="P149" s="1">
        <v>0</v>
      </c>
      <c r="Q149" s="1">
        <v>0</v>
      </c>
      <c r="R149" s="1">
        <v>1.855189410830824</v>
      </c>
      <c r="S149" s="1">
        <v>4.9046321525885617E-2</v>
      </c>
      <c r="T149" s="1">
        <v>0</v>
      </c>
      <c r="U149" s="1">
        <v>-1.3743349375262364</v>
      </c>
      <c r="V149" s="1">
        <v>5.8787753826796275E-2</v>
      </c>
      <c r="W149" s="1">
        <v>-1.4993280486097555</v>
      </c>
      <c r="X149" s="1">
        <v>3.5514349319540242E-2</v>
      </c>
      <c r="Y149" s="1">
        <v>0</v>
      </c>
      <c r="Z149" s="1">
        <v>0</v>
      </c>
      <c r="AA149" s="1">
        <v>1</v>
      </c>
    </row>
    <row r="150" spans="1:27" ht="15" x14ac:dyDescent="0.2">
      <c r="A150" s="2" t="s">
        <v>642</v>
      </c>
      <c r="B150" s="1">
        <f t="shared" si="8"/>
        <v>2</v>
      </c>
      <c r="C150" s="1" t="s">
        <v>637</v>
      </c>
      <c r="D150" s="1" t="s">
        <v>60</v>
      </c>
      <c r="E150" s="1">
        <v>1.5084</v>
      </c>
      <c r="F150" s="1">
        <v>3.0761071333863743</v>
      </c>
      <c r="G150" s="1">
        <v>2167</v>
      </c>
      <c r="H150" s="1">
        <v>4.7221061429168397E-2</v>
      </c>
      <c r="I150" s="1">
        <v>0</v>
      </c>
      <c r="J150" s="1">
        <v>0</v>
      </c>
      <c r="K150" s="1">
        <v>2.0802886222707735</v>
      </c>
      <c r="L150" s="1">
        <v>1.444</v>
      </c>
      <c r="M150" s="1">
        <v>0.11757550765359255</v>
      </c>
      <c r="N150" s="1">
        <v>4</v>
      </c>
      <c r="O150" s="1">
        <v>0</v>
      </c>
      <c r="P150" s="1">
        <v>0</v>
      </c>
      <c r="Q150" s="1">
        <v>0</v>
      </c>
      <c r="R150" s="1">
        <v>1.4921533316182156</v>
      </c>
      <c r="S150" s="1">
        <v>6.6481994459833826E-2</v>
      </c>
      <c r="T150" s="1">
        <v>0</v>
      </c>
      <c r="U150" s="1">
        <v>-1.1798827722333072</v>
      </c>
      <c r="V150" s="1">
        <v>4.7999999999999994E-2</v>
      </c>
      <c r="W150" s="1">
        <v>-1.3940539613107483</v>
      </c>
      <c r="X150" s="1">
        <v>3.7674464354660445E-2</v>
      </c>
      <c r="Y150" s="1">
        <v>0</v>
      </c>
      <c r="Z150" s="1">
        <v>0</v>
      </c>
      <c r="AA150" s="1">
        <v>1</v>
      </c>
    </row>
    <row r="151" spans="1:27" ht="15" x14ac:dyDescent="0.2">
      <c r="A151" s="2" t="s">
        <v>643</v>
      </c>
      <c r="B151" s="1">
        <f t="shared" si="8"/>
        <v>2</v>
      </c>
      <c r="C151" s="1" t="s">
        <v>637</v>
      </c>
      <c r="D151" s="1" t="s">
        <v>28</v>
      </c>
      <c r="E151" s="1">
        <v>1.52</v>
      </c>
      <c r="F151" s="1">
        <v>3.8157894736842168</v>
      </c>
      <c r="G151" s="1">
        <v>2223.5</v>
      </c>
      <c r="H151" s="1">
        <v>0</v>
      </c>
      <c r="I151" s="1">
        <v>0</v>
      </c>
      <c r="J151" s="1">
        <v>0</v>
      </c>
      <c r="K151" s="1">
        <v>0</v>
      </c>
      <c r="L151" s="1">
        <v>1.42</v>
      </c>
      <c r="M151" s="1">
        <v>0.12</v>
      </c>
      <c r="N151" s="1">
        <v>4</v>
      </c>
      <c r="O151" s="1">
        <v>0</v>
      </c>
      <c r="P151" s="1">
        <v>0</v>
      </c>
      <c r="Q151" s="1">
        <v>0</v>
      </c>
      <c r="R151" s="1">
        <v>0</v>
      </c>
      <c r="S151" s="1">
        <v>8.4507042253521125E-2</v>
      </c>
      <c r="T151" s="1">
        <v>0</v>
      </c>
      <c r="U151" s="1">
        <v>-0.95587089975010431</v>
      </c>
      <c r="V151" s="1">
        <v>0</v>
      </c>
      <c r="W151" s="1">
        <v>-1</v>
      </c>
      <c r="X151" s="1">
        <v>3.8157894736842168E-2</v>
      </c>
      <c r="Y151" s="1">
        <v>0</v>
      </c>
      <c r="Z151" s="1">
        <v>0</v>
      </c>
      <c r="AA151" s="1">
        <v>1</v>
      </c>
    </row>
    <row r="152" spans="1:27" ht="15" x14ac:dyDescent="0.2">
      <c r="A152" s="2" t="s">
        <v>644</v>
      </c>
      <c r="B152" s="1">
        <f t="shared" si="8"/>
        <v>2</v>
      </c>
      <c r="C152" s="1" t="s">
        <v>637</v>
      </c>
      <c r="D152" s="1" t="s">
        <v>44</v>
      </c>
      <c r="E152" s="1">
        <v>1.5316000000000001</v>
      </c>
      <c r="F152" s="1">
        <v>3.029511621833386</v>
      </c>
      <c r="G152" s="1">
        <v>2280</v>
      </c>
      <c r="H152" s="1">
        <v>5.5014605647517034E-2</v>
      </c>
      <c r="I152" s="1">
        <v>0</v>
      </c>
      <c r="J152" s="1">
        <v>0</v>
      </c>
      <c r="K152" s="1">
        <v>2.0802886222707735</v>
      </c>
      <c r="L152" s="1">
        <v>1.3960000000000001</v>
      </c>
      <c r="M152" s="1">
        <v>0.11757550765359255</v>
      </c>
      <c r="N152" s="1">
        <v>4</v>
      </c>
      <c r="O152" s="1">
        <v>0</v>
      </c>
      <c r="P152" s="1">
        <v>0</v>
      </c>
      <c r="Q152" s="1">
        <v>0</v>
      </c>
      <c r="R152" s="1">
        <v>1.5620791812550514</v>
      </c>
      <c r="S152" s="1">
        <v>6.8767908309455672E-2</v>
      </c>
      <c r="T152" s="1">
        <v>0</v>
      </c>
      <c r="U152" s="1">
        <v>-1.2153663593849089</v>
      </c>
      <c r="V152" s="1">
        <v>4.7999999999999994E-2</v>
      </c>
      <c r="W152" s="1">
        <v>-1.3312914645263607</v>
      </c>
      <c r="X152" s="1">
        <v>3.7103788216616487E-2</v>
      </c>
      <c r="Y152" s="1">
        <v>0</v>
      </c>
      <c r="Z152" s="1">
        <v>0</v>
      </c>
      <c r="AA152" s="1">
        <v>1</v>
      </c>
    </row>
    <row r="153" spans="1:27" ht="15" x14ac:dyDescent="0.2">
      <c r="A153" s="2" t="s">
        <v>645</v>
      </c>
      <c r="B153" s="1">
        <f t="shared" si="8"/>
        <v>2</v>
      </c>
      <c r="C153" s="1" t="s">
        <v>637</v>
      </c>
      <c r="D153" s="1" t="s">
        <v>47</v>
      </c>
      <c r="E153" s="1">
        <v>1.5432000000000001</v>
      </c>
      <c r="F153" s="1">
        <v>2.2550544323483743</v>
      </c>
      <c r="G153" s="1">
        <v>2336.5</v>
      </c>
      <c r="H153" s="1">
        <v>6.3865330164859069E-2</v>
      </c>
      <c r="I153" s="1">
        <v>0</v>
      </c>
      <c r="J153" s="1">
        <v>0</v>
      </c>
      <c r="K153" s="1">
        <v>2.7978651734647295</v>
      </c>
      <c r="L153" s="1">
        <v>1.3719999999999999</v>
      </c>
      <c r="M153" s="1">
        <v>0.10998181667894015</v>
      </c>
      <c r="N153" s="1">
        <v>4</v>
      </c>
      <c r="O153" s="1">
        <v>0</v>
      </c>
      <c r="P153" s="1">
        <v>0</v>
      </c>
      <c r="Q153" s="1">
        <v>0</v>
      </c>
      <c r="R153" s="1">
        <v>1.8837232177330223</v>
      </c>
      <c r="S153" s="1">
        <v>5.2478134110787118E-2</v>
      </c>
      <c r="T153" s="1">
        <v>0</v>
      </c>
      <c r="U153" s="1">
        <v>-1.4512873076390835</v>
      </c>
      <c r="V153" s="1">
        <v>5.8787753826796268E-2</v>
      </c>
      <c r="W153" s="1">
        <v>-1.4774330926613319</v>
      </c>
      <c r="X153" s="1">
        <v>3.444652544160693E-2</v>
      </c>
      <c r="Y153" s="1">
        <v>0</v>
      </c>
      <c r="Z153" s="1">
        <v>0</v>
      </c>
      <c r="AA153" s="1">
        <v>1</v>
      </c>
    </row>
    <row r="154" spans="1:27" ht="15" x14ac:dyDescent="0.2">
      <c r="A154" s="2" t="s">
        <v>646</v>
      </c>
      <c r="B154" s="1">
        <f t="shared" si="8"/>
        <v>2</v>
      </c>
      <c r="C154" s="1" t="s">
        <v>637</v>
      </c>
      <c r="D154" s="1" t="s">
        <v>58</v>
      </c>
      <c r="E154" s="1">
        <v>1.5548000000000002</v>
      </c>
      <c r="F154" s="1">
        <v>1.4921533316182123</v>
      </c>
      <c r="G154" s="1">
        <v>2393</v>
      </c>
      <c r="H154" s="1">
        <v>6.0700074766337514E-2</v>
      </c>
      <c r="I154" s="1">
        <v>0</v>
      </c>
      <c r="J154" s="1">
        <v>0</v>
      </c>
      <c r="K154" s="1">
        <v>2.7978651734647286</v>
      </c>
      <c r="L154" s="1">
        <v>1.3480000000000001</v>
      </c>
      <c r="M154" s="1">
        <v>9.5999999999999988E-2</v>
      </c>
      <c r="N154" s="1">
        <v>4</v>
      </c>
      <c r="O154" s="1">
        <v>0</v>
      </c>
      <c r="P154" s="1">
        <v>0</v>
      </c>
      <c r="Q154" s="1">
        <v>0</v>
      </c>
      <c r="R154" s="1">
        <v>1.8551894108308244</v>
      </c>
      <c r="S154" s="1">
        <v>3.5608308605341421E-2</v>
      </c>
      <c r="T154" s="1">
        <v>0</v>
      </c>
      <c r="U154" s="1">
        <v>-1.4696344756096849</v>
      </c>
      <c r="V154" s="1">
        <v>5.8787753826796275E-2</v>
      </c>
      <c r="W154" s="1">
        <v>-1.4993280486097553</v>
      </c>
      <c r="X154" s="1">
        <v>2.9843066632364315E-2</v>
      </c>
      <c r="Y154" s="1">
        <v>0</v>
      </c>
      <c r="Z154" s="1">
        <v>0</v>
      </c>
      <c r="AA154" s="1">
        <v>1</v>
      </c>
    </row>
    <row r="155" spans="1:27" ht="15" x14ac:dyDescent="0.2">
      <c r="A155" s="2" t="s">
        <v>647</v>
      </c>
      <c r="B155" s="1">
        <f t="shared" si="8"/>
        <v>2</v>
      </c>
      <c r="C155" s="1" t="s">
        <v>637</v>
      </c>
      <c r="D155" s="1" t="s">
        <v>544</v>
      </c>
      <c r="E155" s="1">
        <v>1.5664000000000002</v>
      </c>
      <c r="F155" s="1">
        <v>0.74055158324820569</v>
      </c>
      <c r="G155" s="1">
        <v>2449.5</v>
      </c>
      <c r="H155" s="1">
        <v>4.7221061429168397E-2</v>
      </c>
      <c r="I155" s="1">
        <v>0</v>
      </c>
      <c r="J155" s="1">
        <v>0</v>
      </c>
      <c r="K155" s="1">
        <v>2.0802886222707739</v>
      </c>
      <c r="L155" s="1">
        <v>1.3240000000000003</v>
      </c>
      <c r="M155" s="1">
        <v>7.2000000000000008E-2</v>
      </c>
      <c r="N155" s="1">
        <v>4</v>
      </c>
      <c r="O155" s="1">
        <v>0</v>
      </c>
      <c r="P155" s="1">
        <v>0</v>
      </c>
      <c r="Q155" s="1">
        <v>0</v>
      </c>
      <c r="R155" s="1">
        <v>1.4921533316182158</v>
      </c>
      <c r="S155" s="1">
        <v>1.8126888217522674E-2</v>
      </c>
      <c r="T155" s="1">
        <v>0</v>
      </c>
      <c r="U155" s="1">
        <v>-1.2663371327164428</v>
      </c>
      <c r="V155" s="1">
        <v>4.7999999999999994E-2</v>
      </c>
      <c r="W155" s="1">
        <v>-1.3940539613107485</v>
      </c>
      <c r="X155" s="1">
        <v>2.2216547497446372E-2</v>
      </c>
      <c r="Y155" s="1">
        <v>0</v>
      </c>
      <c r="Z155" s="1">
        <v>0</v>
      </c>
      <c r="AA155" s="1">
        <v>1</v>
      </c>
    </row>
    <row r="156" spans="1:27" ht="15" x14ac:dyDescent="0.2">
      <c r="A156" s="2" t="s">
        <v>648</v>
      </c>
      <c r="B156" s="1">
        <f t="shared" si="8"/>
        <v>2</v>
      </c>
      <c r="C156" s="1" t="s">
        <v>637</v>
      </c>
      <c r="D156" s="1" t="s">
        <v>552</v>
      </c>
      <c r="E156" s="1">
        <v>1.5722</v>
      </c>
      <c r="F156" s="1">
        <v>0.36890980791247641</v>
      </c>
      <c r="G156" s="1">
        <v>2477.75</v>
      </c>
      <c r="H156" s="1">
        <v>3.4598897734231471E-2</v>
      </c>
      <c r="I156" s="1">
        <v>0</v>
      </c>
      <c r="J156" s="1">
        <v>0</v>
      </c>
      <c r="K156" s="1">
        <v>1.3514451150306501</v>
      </c>
      <c r="L156" s="1">
        <v>1.3119999999999998</v>
      </c>
      <c r="M156" s="1">
        <v>5.2306787322488078E-2</v>
      </c>
      <c r="N156" s="1">
        <v>4</v>
      </c>
      <c r="O156" s="1">
        <v>0</v>
      </c>
      <c r="P156" s="1">
        <v>0</v>
      </c>
      <c r="Q156" s="1">
        <v>0</v>
      </c>
      <c r="R156" s="1">
        <v>1.1108273748723183</v>
      </c>
      <c r="S156" s="1">
        <v>9.1463414634146978E-3</v>
      </c>
      <c r="T156" s="1">
        <v>0</v>
      </c>
      <c r="U156" s="1">
        <v>-0.98367703181909161</v>
      </c>
      <c r="V156" s="1">
        <v>3.5999999999999997E-2</v>
      </c>
      <c r="W156" s="1">
        <v>-1.2305112715275799</v>
      </c>
      <c r="X156" s="1">
        <v>1.6080405719715009E-2</v>
      </c>
      <c r="Y156" s="1">
        <v>0</v>
      </c>
      <c r="Z156" s="1">
        <v>0</v>
      </c>
      <c r="AA156" s="1">
        <v>1</v>
      </c>
    </row>
    <row r="157" spans="1:27" x14ac:dyDescent="0.2">
      <c r="A157" s="1" t="s">
        <v>107</v>
      </c>
      <c r="B157" s="1">
        <f t="shared" si="8"/>
        <v>3</v>
      </c>
      <c r="C157" s="1" t="s">
        <v>108</v>
      </c>
      <c r="D157" s="1" t="s">
        <v>109</v>
      </c>
      <c r="E157" s="1">
        <v>1.4264999999999999</v>
      </c>
      <c r="F157" s="1">
        <v>12.372940764107954</v>
      </c>
      <c r="G157" s="1">
        <v>1944</v>
      </c>
      <c r="H157" s="1">
        <v>4.5454545454545643E-3</v>
      </c>
      <c r="I157" s="1">
        <v>-42.600000000000009</v>
      </c>
      <c r="J157" s="1">
        <v>1.6</v>
      </c>
      <c r="K157" s="1">
        <v>2.0802886222707739</v>
      </c>
      <c r="L157" s="1">
        <v>1.6080000000000001</v>
      </c>
      <c r="M157" s="1">
        <v>0.27812946625627416</v>
      </c>
      <c r="N157" s="1">
        <v>6.6</v>
      </c>
      <c r="O157" s="1">
        <v>0.39393939393939387</v>
      </c>
      <c r="P157" s="1">
        <v>0</v>
      </c>
      <c r="Q157" s="1">
        <v>0</v>
      </c>
      <c r="R157" s="1">
        <v>7.9999999999997851E-2</v>
      </c>
      <c r="S157" s="1">
        <v>0.17288557213930345</v>
      </c>
      <c r="T157" s="1">
        <v>0.2</v>
      </c>
      <c r="U157" s="1">
        <v>-9.0691786690452164E-2</v>
      </c>
      <c r="V157" s="1">
        <v>6.0000000000000053E-3</v>
      </c>
      <c r="W157" s="1">
        <v>-1.2696480450632801</v>
      </c>
      <c r="X157" s="1">
        <v>0.12373337934205854</v>
      </c>
      <c r="Y157" s="1">
        <v>1</v>
      </c>
      <c r="Z157" s="1">
        <v>0</v>
      </c>
      <c r="AA157" s="1">
        <v>0</v>
      </c>
    </row>
    <row r="158" spans="1:27" ht="15" x14ac:dyDescent="0.2">
      <c r="A158" s="2" t="s">
        <v>395</v>
      </c>
      <c r="B158" s="1">
        <f t="shared" si="8"/>
        <v>3</v>
      </c>
      <c r="C158" s="1" t="s">
        <v>108</v>
      </c>
      <c r="D158" s="1" t="s">
        <v>277</v>
      </c>
      <c r="E158" s="1">
        <v>1.42675</v>
      </c>
      <c r="F158" s="1">
        <v>12.353250394252674</v>
      </c>
      <c r="G158" s="1">
        <v>1946</v>
      </c>
      <c r="H158" s="1">
        <v>3.4642032332563525E-3</v>
      </c>
      <c r="I158" s="1">
        <v>-41.8</v>
      </c>
      <c r="J158" s="1">
        <v>1.2000000000000002</v>
      </c>
      <c r="K158" s="1">
        <v>1.3514451150306503</v>
      </c>
      <c r="L158" s="1">
        <v>1.6065</v>
      </c>
      <c r="M158" s="1">
        <v>0.27657322719308886</v>
      </c>
      <c r="N158" s="1">
        <v>6.55</v>
      </c>
      <c r="O158" s="1">
        <v>0.38931297709923668</v>
      </c>
      <c r="P158" s="1">
        <v>0</v>
      </c>
      <c r="Q158" s="1">
        <v>0</v>
      </c>
      <c r="R158" s="1">
        <v>6.0168471720818968E-2</v>
      </c>
      <c r="S158" s="1">
        <v>0.17211328976034856</v>
      </c>
      <c r="T158" s="1">
        <v>0.15000000000000002</v>
      </c>
      <c r="U158" s="1">
        <v>-6.1016601134479535E-2</v>
      </c>
      <c r="V158" s="1">
        <v>4.500000000000004E-3</v>
      </c>
      <c r="W158" s="1">
        <v>-1.1030906228465307</v>
      </c>
      <c r="X158" s="1">
        <v>0.12353474081686841</v>
      </c>
      <c r="Y158" s="1">
        <v>1</v>
      </c>
      <c r="Z158" s="1">
        <v>0</v>
      </c>
      <c r="AA158" s="1">
        <v>0</v>
      </c>
    </row>
    <row r="159" spans="1:27" x14ac:dyDescent="0.2">
      <c r="A159" s="1" t="s">
        <v>110</v>
      </c>
      <c r="B159" s="1">
        <f t="shared" si="8"/>
        <v>3</v>
      </c>
      <c r="C159" s="1" t="s">
        <v>111</v>
      </c>
      <c r="D159" s="1" t="s">
        <v>112</v>
      </c>
      <c r="E159" s="1">
        <v>1.3620000000000001</v>
      </c>
      <c r="F159" s="1">
        <v>7.3421439060205538</v>
      </c>
      <c r="G159" s="1">
        <v>1741.9425000000001</v>
      </c>
      <c r="H159" s="1">
        <v>5.9989889071447311E-2</v>
      </c>
      <c r="I159" s="1">
        <v>-22</v>
      </c>
      <c r="J159" s="1">
        <v>6.5</v>
      </c>
      <c r="K159" s="1">
        <v>2.8815731608219894</v>
      </c>
      <c r="L159" s="1">
        <v>1.7224999999999999</v>
      </c>
      <c r="M159" s="1">
        <v>0.18253424336271806</v>
      </c>
      <c r="N159" s="1">
        <v>7.25</v>
      </c>
      <c r="O159" s="1">
        <v>0.44827586206896552</v>
      </c>
      <c r="P159" s="1">
        <v>2</v>
      </c>
      <c r="Q159" s="1">
        <v>0</v>
      </c>
      <c r="R159" s="1">
        <v>0.63391442155309174</v>
      </c>
      <c r="S159" s="1">
        <v>0.10595065312046437</v>
      </c>
      <c r="T159" s="1">
        <v>0.25</v>
      </c>
      <c r="U159" s="1">
        <v>-0.20551766050940334</v>
      </c>
      <c r="V159" s="1">
        <v>2.5000000000000022E-3</v>
      </c>
      <c r="W159" s="1">
        <v>-0.6006403468720799</v>
      </c>
      <c r="X159" s="1">
        <v>7.3889842146309087E-2</v>
      </c>
      <c r="Y159" s="1">
        <v>1</v>
      </c>
      <c r="Z159" s="1">
        <v>0</v>
      </c>
      <c r="AA159" s="1">
        <v>0</v>
      </c>
    </row>
    <row r="160" spans="1:27" x14ac:dyDescent="0.2">
      <c r="A160" s="1" t="s">
        <v>113</v>
      </c>
      <c r="B160" s="1">
        <f t="shared" si="8"/>
        <v>3</v>
      </c>
      <c r="C160" s="1" t="s">
        <v>111</v>
      </c>
      <c r="D160" s="1" t="s">
        <v>114</v>
      </c>
      <c r="E160" s="1">
        <v>1.3572</v>
      </c>
      <c r="F160" s="1">
        <v>7.7217801355732361</v>
      </c>
      <c r="G160" s="1">
        <v>1797.4770000000001</v>
      </c>
      <c r="H160" s="1">
        <v>4.4769080639485724E-2</v>
      </c>
      <c r="I160" s="1">
        <v>-29.8</v>
      </c>
      <c r="J160" s="1">
        <v>5.2</v>
      </c>
      <c r="K160" s="1">
        <v>2.0802886222707739</v>
      </c>
      <c r="L160" s="1">
        <v>1.724</v>
      </c>
      <c r="M160" s="1">
        <v>0.18402173784637504</v>
      </c>
      <c r="N160" s="1">
        <v>7.1</v>
      </c>
      <c r="O160" s="1">
        <v>0.43661971830985907</v>
      </c>
      <c r="P160" s="1">
        <v>1.2800000000000002</v>
      </c>
      <c r="Q160" s="1">
        <v>0.28799999999999992</v>
      </c>
      <c r="R160" s="1">
        <v>0.51101884381986606</v>
      </c>
      <c r="S160" s="1">
        <v>0.10672853828306256</v>
      </c>
      <c r="T160" s="1">
        <v>0.2</v>
      </c>
      <c r="U160" s="1">
        <v>-0.11820862597165122</v>
      </c>
      <c r="V160" s="1">
        <v>2.0000000000000018E-3</v>
      </c>
      <c r="W160" s="1">
        <v>-0.76178647327354787</v>
      </c>
      <c r="X160" s="1">
        <v>7.7505241382178985E-2</v>
      </c>
      <c r="Y160" s="1">
        <v>1</v>
      </c>
      <c r="Z160" s="1">
        <v>0</v>
      </c>
      <c r="AA160" s="1">
        <v>0</v>
      </c>
    </row>
    <row r="161" spans="1:27" x14ac:dyDescent="0.2">
      <c r="A161" s="1" t="s">
        <v>809</v>
      </c>
      <c r="B161" s="1">
        <f t="shared" si="8"/>
        <v>3</v>
      </c>
      <c r="C161" s="1" t="s">
        <v>111</v>
      </c>
      <c r="D161" s="1" t="s">
        <v>163</v>
      </c>
      <c r="E161" s="1">
        <v>1.3603999999999998</v>
      </c>
      <c r="F161" s="1">
        <v>7.4683916495148441</v>
      </c>
      <c r="G161" s="1">
        <v>1760.454</v>
      </c>
      <c r="H161" s="1">
        <v>5.7400468095016685E-2</v>
      </c>
      <c r="I161" s="1">
        <v>-24.6</v>
      </c>
      <c r="J161" s="1">
        <v>6.3686733312362636</v>
      </c>
      <c r="K161" s="1">
        <v>2.7978651734647295</v>
      </c>
      <c r="L161" s="1">
        <v>1.7229999999999999</v>
      </c>
      <c r="M161" s="1">
        <v>0.18303278394866854</v>
      </c>
      <c r="N161" s="1">
        <v>7.2</v>
      </c>
      <c r="O161" s="1">
        <v>0.44444444444444442</v>
      </c>
      <c r="P161" s="1">
        <v>1.92</v>
      </c>
      <c r="Q161" s="1">
        <v>3.919183588453088E-2</v>
      </c>
      <c r="R161" s="1">
        <v>0.6226856670564167</v>
      </c>
      <c r="S161" s="1">
        <v>0.10621009866511899</v>
      </c>
      <c r="T161" s="1">
        <v>0.24494897427831783</v>
      </c>
      <c r="U161" s="1">
        <v>-0.18250829193532472</v>
      </c>
      <c r="V161" s="1">
        <v>2.44948974278318E-3</v>
      </c>
      <c r="W161" s="1">
        <v>-0.63205668155014016</v>
      </c>
      <c r="X161" s="1">
        <v>7.5127120978086381E-2</v>
      </c>
      <c r="Y161" s="1">
        <v>1</v>
      </c>
      <c r="Z161" s="1">
        <v>0</v>
      </c>
      <c r="AA161" s="1">
        <v>0</v>
      </c>
    </row>
    <row r="162" spans="1:27" x14ac:dyDescent="0.2">
      <c r="A162" s="1" t="s">
        <v>115</v>
      </c>
      <c r="B162" s="1">
        <f t="shared" ref="B162:B383" si="9">LEN(TRIM(C162))-LEN(SUBSTITUTE(TRIM(C162)," ",""))+1</f>
        <v>3</v>
      </c>
      <c r="C162" s="1" t="s">
        <v>116</v>
      </c>
      <c r="D162" s="1" t="s">
        <v>117</v>
      </c>
      <c r="E162" s="1">
        <v>1.3681000000000001</v>
      </c>
      <c r="F162" s="1">
        <v>8.9247861998391915</v>
      </c>
      <c r="G162" s="1">
        <v>1853.2</v>
      </c>
      <c r="H162" s="1">
        <v>2.4059640799728912E-2</v>
      </c>
      <c r="I162" s="1">
        <v>-37.799999999999997</v>
      </c>
      <c r="J162" s="1">
        <v>2.8000000000000003</v>
      </c>
      <c r="K162" s="1">
        <v>2.0802886222707739</v>
      </c>
      <c r="L162" s="1">
        <v>1.7040000000000002</v>
      </c>
      <c r="M162" s="1">
        <v>0.21439216403590869</v>
      </c>
      <c r="N162" s="1">
        <v>7</v>
      </c>
      <c r="O162" s="1">
        <v>0.4285714285714286</v>
      </c>
      <c r="P162" s="1">
        <v>-11.200000000000003</v>
      </c>
      <c r="Q162" s="1">
        <v>2.5199999999999991</v>
      </c>
      <c r="R162" s="1">
        <v>3.350915296307786</v>
      </c>
      <c r="S162" s="1">
        <v>0.12089201877934258</v>
      </c>
      <c r="T162" s="1">
        <v>1.2</v>
      </c>
      <c r="U162" s="1">
        <v>-9.7116889068882634E-2</v>
      </c>
      <c r="V162" s="1">
        <v>7.3999999999999982E-2</v>
      </c>
      <c r="W162" s="1">
        <v>-0.64216498360009377</v>
      </c>
      <c r="X162" s="1">
        <v>9.3887877380924606E-2</v>
      </c>
      <c r="Y162" s="1">
        <v>1</v>
      </c>
      <c r="Z162" s="1">
        <v>0</v>
      </c>
      <c r="AA162" s="1">
        <v>0</v>
      </c>
    </row>
    <row r="163" spans="1:27" x14ac:dyDescent="0.2">
      <c r="A163" s="1" t="s">
        <v>118</v>
      </c>
      <c r="B163" s="1">
        <f t="shared" si="9"/>
        <v>3</v>
      </c>
      <c r="C163" s="1" t="s">
        <v>116</v>
      </c>
      <c r="D163" s="1" t="s">
        <v>119</v>
      </c>
      <c r="E163" s="1">
        <v>1.3821999999999999</v>
      </c>
      <c r="F163" s="1">
        <v>9.8538561713210733</v>
      </c>
      <c r="G163" s="1">
        <v>1871.9</v>
      </c>
      <c r="H163" s="1">
        <v>2.811409177782179E-2</v>
      </c>
      <c r="I163" s="1">
        <v>-40.6</v>
      </c>
      <c r="J163" s="1">
        <v>3.4292856398964493</v>
      </c>
      <c r="K163" s="1">
        <v>2.7978651734647295</v>
      </c>
      <c r="L163" s="1">
        <v>1.6829999999999998</v>
      </c>
      <c r="M163" s="1">
        <v>0.23837155870615095</v>
      </c>
      <c r="N163" s="1">
        <v>7</v>
      </c>
      <c r="O163" s="1">
        <v>0.4285714285714286</v>
      </c>
      <c r="P163" s="1">
        <v>-16.8</v>
      </c>
      <c r="Q163" s="1">
        <v>0.34292856398964461</v>
      </c>
      <c r="R163" s="1">
        <v>3.8462473425499146</v>
      </c>
      <c r="S163" s="1">
        <v>0.1348781937017231</v>
      </c>
      <c r="T163" s="1">
        <v>1.4696938456699069</v>
      </c>
      <c r="U163" s="1">
        <v>-0.12133062316543329</v>
      </c>
      <c r="V163" s="1">
        <v>9.063112048297757E-2</v>
      </c>
      <c r="W163" s="1">
        <v>-0.63465625696214167</v>
      </c>
      <c r="X163" s="1">
        <v>0.10468335326004125</v>
      </c>
      <c r="Y163" s="1">
        <v>1</v>
      </c>
      <c r="Z163" s="1">
        <v>0</v>
      </c>
      <c r="AA163" s="1">
        <v>0</v>
      </c>
    </row>
    <row r="164" spans="1:27" ht="15" x14ac:dyDescent="0.2">
      <c r="A164" s="2" t="s">
        <v>1147</v>
      </c>
      <c r="B164" s="1">
        <f t="shared" si="9"/>
        <v>3</v>
      </c>
      <c r="C164" s="1" t="s">
        <v>116</v>
      </c>
      <c r="D164" s="1" t="s">
        <v>1141</v>
      </c>
      <c r="E164" s="1">
        <v>1.3610499999999999</v>
      </c>
      <c r="F164" s="1">
        <v>8.4530325851364765</v>
      </c>
      <c r="G164" s="1">
        <v>1843.8500000000001</v>
      </c>
      <c r="H164" s="1">
        <v>1.6643225503985004E-2</v>
      </c>
      <c r="I164" s="1">
        <v>-36.4</v>
      </c>
      <c r="J164" s="1">
        <v>2.1</v>
      </c>
      <c r="K164" s="1">
        <v>1.3514451150306503</v>
      </c>
      <c r="L164" s="1">
        <v>1.7145000000000001</v>
      </c>
      <c r="M164" s="1">
        <v>0.20051122163110965</v>
      </c>
      <c r="N164" s="1">
        <v>7</v>
      </c>
      <c r="O164" s="1">
        <v>0.4285714285714286</v>
      </c>
      <c r="P164" s="1">
        <v>-6.3000000000000007</v>
      </c>
      <c r="Q164" s="1">
        <v>3.36</v>
      </c>
      <c r="R164" s="1">
        <v>2.2493751735629002</v>
      </c>
      <c r="S164" s="1">
        <v>0.11402741324001153</v>
      </c>
      <c r="T164" s="1">
        <v>0.9</v>
      </c>
      <c r="U164" s="1">
        <v>-6.6216252948259391E-2</v>
      </c>
      <c r="V164" s="1">
        <v>5.5499999999999987E-2</v>
      </c>
      <c r="W164" s="1">
        <v>-0.67243438376771048</v>
      </c>
      <c r="X164" s="1">
        <v>8.7340291064645525E-2</v>
      </c>
      <c r="Y164" s="1">
        <v>1</v>
      </c>
      <c r="Z164" s="1">
        <v>0</v>
      </c>
      <c r="AA164" s="1">
        <v>0</v>
      </c>
    </row>
    <row r="165" spans="1:27" ht="15" x14ac:dyDescent="0.2">
      <c r="A165" s="2" t="s">
        <v>1148</v>
      </c>
      <c r="B165" s="1">
        <f t="shared" si="9"/>
        <v>3</v>
      </c>
      <c r="C165" s="1" t="s">
        <v>116</v>
      </c>
      <c r="D165" s="1" t="s">
        <v>1142</v>
      </c>
      <c r="E165" s="1">
        <v>1.3681000000000001</v>
      </c>
      <c r="F165" s="1">
        <v>8.9247861998391915</v>
      </c>
      <c r="G165" s="1">
        <v>1853.2</v>
      </c>
      <c r="H165" s="1">
        <v>2.4059640799728912E-2</v>
      </c>
      <c r="I165" s="1">
        <v>-37.799999999999997</v>
      </c>
      <c r="J165" s="1">
        <v>2.8000000000000003</v>
      </c>
      <c r="K165" s="1">
        <v>2.0802886222707739</v>
      </c>
      <c r="L165" s="1">
        <v>1.7040000000000002</v>
      </c>
      <c r="M165" s="1">
        <v>0.21439216403590869</v>
      </c>
      <c r="N165" s="1">
        <v>7</v>
      </c>
      <c r="O165" s="1">
        <v>0.4285714285714286</v>
      </c>
      <c r="P165" s="1">
        <v>-11.200000000000003</v>
      </c>
      <c r="Q165" s="1">
        <v>2.5199999999999991</v>
      </c>
      <c r="R165" s="1">
        <v>3.350915296307786</v>
      </c>
      <c r="S165" s="1">
        <v>0.12089201877934258</v>
      </c>
      <c r="T165" s="1">
        <v>1.2</v>
      </c>
      <c r="U165" s="1">
        <v>-9.7116889068882634E-2</v>
      </c>
      <c r="V165" s="1">
        <v>7.3999999999999982E-2</v>
      </c>
      <c r="W165" s="1">
        <v>-0.64216498360009377</v>
      </c>
      <c r="X165" s="1">
        <v>9.3887877380924606E-2</v>
      </c>
      <c r="Y165" s="1">
        <v>1</v>
      </c>
      <c r="Z165" s="1">
        <v>0</v>
      </c>
      <c r="AA165" s="1">
        <v>0</v>
      </c>
    </row>
    <row r="166" spans="1:27" ht="15" x14ac:dyDescent="0.2">
      <c r="A166" s="2" t="s">
        <v>1149</v>
      </c>
      <c r="B166" s="1">
        <f t="shared" si="9"/>
        <v>3</v>
      </c>
      <c r="C166" s="1" t="s">
        <v>116</v>
      </c>
      <c r="D166" s="1" t="s">
        <v>1143</v>
      </c>
      <c r="E166" s="1">
        <v>1.3751500000000001</v>
      </c>
      <c r="F166" s="1">
        <v>9.391702723339268</v>
      </c>
      <c r="G166" s="1">
        <v>1862.55</v>
      </c>
      <c r="H166" s="1">
        <v>2.723613547144357E-2</v>
      </c>
      <c r="I166" s="1">
        <v>-39.200000000000003</v>
      </c>
      <c r="J166" s="1">
        <v>3.2078029864690878</v>
      </c>
      <c r="K166" s="1">
        <v>2.5395042020998408</v>
      </c>
      <c r="L166" s="1">
        <v>1.6934999999999998</v>
      </c>
      <c r="M166" s="1">
        <v>0.22694217325124913</v>
      </c>
      <c r="N166" s="1">
        <v>7</v>
      </c>
      <c r="O166" s="1">
        <v>0.4285714285714286</v>
      </c>
      <c r="P166" s="1">
        <v>-14.7</v>
      </c>
      <c r="Q166" s="1">
        <v>1.2831211945876355</v>
      </c>
      <c r="R166" s="1">
        <v>3.7756955680136621</v>
      </c>
      <c r="S166" s="1">
        <v>0.12784174785946262</v>
      </c>
      <c r="T166" s="1">
        <v>1.374772708486752</v>
      </c>
      <c r="U166" s="1">
        <v>-0.11391965386362517</v>
      </c>
      <c r="V166" s="1">
        <v>8.4777650356683013E-2</v>
      </c>
      <c r="W166" s="1">
        <v>-0.63484574638978664</v>
      </c>
      <c r="X166" s="1">
        <v>9.9620791091271338E-2</v>
      </c>
      <c r="Y166" s="1">
        <v>1</v>
      </c>
      <c r="Z166" s="1">
        <v>0</v>
      </c>
      <c r="AA166" s="1">
        <v>0</v>
      </c>
    </row>
    <row r="167" spans="1:27" x14ac:dyDescent="0.2">
      <c r="A167" s="1" t="s">
        <v>1150</v>
      </c>
      <c r="B167" s="1">
        <f t="shared" si="9"/>
        <v>3</v>
      </c>
      <c r="C167" s="1" t="s">
        <v>116</v>
      </c>
      <c r="D167" s="1" t="s">
        <v>1144</v>
      </c>
      <c r="E167" s="1">
        <v>1.3821999999999999</v>
      </c>
      <c r="F167" s="1">
        <v>9.8538561713210733</v>
      </c>
      <c r="G167" s="1">
        <v>1871.9</v>
      </c>
      <c r="H167" s="1">
        <v>2.8774614781205441E-2</v>
      </c>
      <c r="I167" s="1">
        <v>-40.6</v>
      </c>
      <c r="J167" s="1">
        <v>3.4292856398964493</v>
      </c>
      <c r="K167" s="1">
        <v>2.7978651734647295</v>
      </c>
      <c r="L167" s="1">
        <v>1.6829999999999998</v>
      </c>
      <c r="M167" s="1">
        <v>0.23837155870615095</v>
      </c>
      <c r="N167" s="1">
        <v>7</v>
      </c>
      <c r="O167" s="1">
        <v>0.4285714285714286</v>
      </c>
      <c r="P167" s="1">
        <v>-16.8</v>
      </c>
      <c r="Q167" s="1">
        <v>0.34292856398964461</v>
      </c>
      <c r="R167" s="1">
        <v>3.970953050444062</v>
      </c>
      <c r="S167" s="1">
        <v>0.1348781937017231</v>
      </c>
      <c r="T167" s="1">
        <v>1.4696938456699069</v>
      </c>
      <c r="U167" s="1">
        <v>-0.12133062316543329</v>
      </c>
      <c r="V167" s="1">
        <v>9.063112048297757E-2</v>
      </c>
      <c r="W167" s="1">
        <v>-0.63193909403861492</v>
      </c>
      <c r="X167" s="1">
        <v>0.10468335326004125</v>
      </c>
      <c r="Y167" s="1">
        <v>1</v>
      </c>
      <c r="Z167" s="1">
        <v>0</v>
      </c>
      <c r="AA167" s="1">
        <v>0</v>
      </c>
    </row>
    <row r="168" spans="1:27" x14ac:dyDescent="0.2">
      <c r="A168" s="1" t="s">
        <v>1151</v>
      </c>
      <c r="B168" s="1">
        <f t="shared" si="9"/>
        <v>3</v>
      </c>
      <c r="C168" s="1" t="s">
        <v>116</v>
      </c>
      <c r="D168" s="1" t="s">
        <v>1145</v>
      </c>
      <c r="E168" s="1">
        <v>1.3892499999999999</v>
      </c>
      <c r="F168" s="1">
        <v>10.311319057045171</v>
      </c>
      <c r="G168" s="1">
        <v>1881.25</v>
      </c>
      <c r="H168" s="1">
        <v>2.9026982829108761E-2</v>
      </c>
      <c r="I168" s="1">
        <v>-42</v>
      </c>
      <c r="J168" s="1">
        <v>3.5</v>
      </c>
      <c r="K168" s="1">
        <v>2.8815731608219894</v>
      </c>
      <c r="L168" s="1">
        <v>1.6724999999999999</v>
      </c>
      <c r="M168" s="1">
        <v>0.24883478454589095</v>
      </c>
      <c r="N168" s="1">
        <v>7</v>
      </c>
      <c r="O168" s="1">
        <v>0.4285714285714286</v>
      </c>
      <c r="P168" s="1">
        <v>-17.5</v>
      </c>
      <c r="Q168" s="1">
        <v>0</v>
      </c>
      <c r="R168" s="1">
        <v>3.9881831610044269</v>
      </c>
      <c r="S168" s="1">
        <v>0.14200298953662183</v>
      </c>
      <c r="T168" s="1">
        <v>1.5</v>
      </c>
      <c r="U168" s="1">
        <v>-0.12139469641312831</v>
      </c>
      <c r="V168" s="1">
        <v>9.2499999999999971E-2</v>
      </c>
      <c r="W168" s="1">
        <v>-0.63197811289521544</v>
      </c>
      <c r="X168" s="1">
        <v>0.10917851995981957</v>
      </c>
      <c r="Y168" s="1">
        <v>1</v>
      </c>
      <c r="Z168" s="1">
        <v>0</v>
      </c>
      <c r="AA168" s="1">
        <v>0</v>
      </c>
    </row>
    <row r="169" spans="1:27" ht="15" x14ac:dyDescent="0.2">
      <c r="A169" s="2" t="s">
        <v>1152</v>
      </c>
      <c r="B169" s="1">
        <f t="shared" si="9"/>
        <v>3</v>
      </c>
      <c r="C169" s="1" t="s">
        <v>116</v>
      </c>
      <c r="D169" s="1" t="s">
        <v>1146</v>
      </c>
      <c r="E169" s="1">
        <v>1.3963000000000001</v>
      </c>
      <c r="F169" s="1">
        <v>10.764162429277368</v>
      </c>
      <c r="G169" s="1">
        <v>1890.6</v>
      </c>
      <c r="H169" s="1">
        <v>2.8774614781205441E-2</v>
      </c>
      <c r="I169" s="1">
        <v>-43.4</v>
      </c>
      <c r="J169" s="1">
        <v>3.4292856398964493</v>
      </c>
      <c r="K169" s="1">
        <v>2.7978651734647295</v>
      </c>
      <c r="L169" s="1">
        <v>1.6619999999999999</v>
      </c>
      <c r="M169" s="1">
        <v>0.25844922131823106</v>
      </c>
      <c r="N169" s="1">
        <v>7</v>
      </c>
      <c r="O169" s="1">
        <v>0.4285714285714286</v>
      </c>
      <c r="P169" s="1">
        <v>-16.8</v>
      </c>
      <c r="Q169" s="1">
        <v>0.34292856398964461</v>
      </c>
      <c r="R169" s="1">
        <v>3.970953050444062</v>
      </c>
      <c r="S169" s="1">
        <v>0.14921780986762928</v>
      </c>
      <c r="T169" s="1">
        <v>1.4696938456699069</v>
      </c>
      <c r="U169" s="1">
        <v>-0.11500691538215474</v>
      </c>
      <c r="V169" s="1">
        <v>9.063112048297757E-2</v>
      </c>
      <c r="W169" s="1">
        <v>-0.63193909403861492</v>
      </c>
      <c r="X169" s="1">
        <v>0.11318296139697849</v>
      </c>
      <c r="Y169" s="1">
        <v>1</v>
      </c>
      <c r="Z169" s="1">
        <v>0</v>
      </c>
      <c r="AA169" s="1">
        <v>0</v>
      </c>
    </row>
    <row r="170" spans="1:27" x14ac:dyDescent="0.2">
      <c r="A170" s="1" t="s">
        <v>120</v>
      </c>
      <c r="B170" s="1">
        <f t="shared" si="9"/>
        <v>3</v>
      </c>
      <c r="C170" s="1" t="s">
        <v>121</v>
      </c>
      <c r="D170" s="1" t="s">
        <v>122</v>
      </c>
      <c r="E170" s="1">
        <v>1.36792</v>
      </c>
      <c r="F170" s="1">
        <v>8.9128019182408309</v>
      </c>
      <c r="G170" s="1">
        <v>1902.3</v>
      </c>
      <c r="H170" s="1">
        <v>2.5565646698172906E-2</v>
      </c>
      <c r="I170" s="1">
        <v>-36.68</v>
      </c>
      <c r="J170" s="1">
        <v>1.4947909552843837</v>
      </c>
      <c r="K170" s="1">
        <v>2.2909667308468555</v>
      </c>
      <c r="L170" s="1">
        <v>1.6961999999999999</v>
      </c>
      <c r="M170" s="1">
        <v>0.22575110187992434</v>
      </c>
      <c r="N170" s="1">
        <v>7</v>
      </c>
      <c r="O170" s="1">
        <v>0.4285714285714286</v>
      </c>
      <c r="P170" s="1">
        <v>-12.768000000000001</v>
      </c>
      <c r="Q170" s="1">
        <v>2.0209573715444864</v>
      </c>
      <c r="R170" s="1">
        <v>3.5539803094969553</v>
      </c>
      <c r="S170" s="1">
        <v>0.12604645678575632</v>
      </c>
      <c r="T170" s="1">
        <v>1.2812493902437574</v>
      </c>
      <c r="U170" s="1">
        <v>-0.11226940260643906</v>
      </c>
      <c r="V170" s="1">
        <v>7.901037906503168E-2</v>
      </c>
      <c r="W170" s="1">
        <v>-0.63852340678361219</v>
      </c>
      <c r="X170" s="1">
        <v>9.2734195383368925E-2</v>
      </c>
      <c r="Y170" s="1">
        <v>1</v>
      </c>
      <c r="Z170" s="1">
        <v>0</v>
      </c>
      <c r="AA170" s="1">
        <v>0</v>
      </c>
    </row>
    <row r="171" spans="1:27" ht="15" x14ac:dyDescent="0.2">
      <c r="A171" s="2" t="s">
        <v>1076</v>
      </c>
      <c r="B171" s="1">
        <f t="shared" si="9"/>
        <v>3</v>
      </c>
      <c r="C171" s="1" t="s">
        <v>121</v>
      </c>
      <c r="D171" s="1" t="s">
        <v>817</v>
      </c>
      <c r="E171" s="1">
        <v>1.3597999999999999</v>
      </c>
      <c r="F171" s="1">
        <v>8.3688777761435578</v>
      </c>
      <c r="G171" s="1">
        <v>1862.75</v>
      </c>
      <c r="H171" s="1">
        <v>1.6643225503985004E-2</v>
      </c>
      <c r="I171" s="1">
        <v>-35.700000000000003</v>
      </c>
      <c r="J171" s="1">
        <v>1.05</v>
      </c>
      <c r="K171" s="1">
        <v>1.3514451150306503</v>
      </c>
      <c r="L171" s="1">
        <v>1.7130000000000001</v>
      </c>
      <c r="M171" s="1">
        <v>0.20347235684485493</v>
      </c>
      <c r="N171" s="1">
        <v>7</v>
      </c>
      <c r="O171" s="1">
        <v>0.4285714285714286</v>
      </c>
      <c r="P171" s="1">
        <v>-6.3000000000000007</v>
      </c>
      <c r="Q171" s="1">
        <v>3.36</v>
      </c>
      <c r="R171" s="1">
        <v>2.2493751735629002</v>
      </c>
      <c r="S171" s="1">
        <v>0.11500291885580849</v>
      </c>
      <c r="T171" s="1">
        <v>0.9</v>
      </c>
      <c r="U171" s="1">
        <v>-6.8140335319109027E-2</v>
      </c>
      <c r="V171" s="1">
        <v>5.5499999999999987E-2</v>
      </c>
      <c r="W171" s="1">
        <v>-0.67243438376771048</v>
      </c>
      <c r="X171" s="1">
        <v>8.5622933406245119E-2</v>
      </c>
      <c r="Y171" s="1">
        <v>1</v>
      </c>
      <c r="Z171" s="1">
        <v>0</v>
      </c>
      <c r="AA171" s="1">
        <v>0</v>
      </c>
    </row>
    <row r="172" spans="1:27" ht="15" x14ac:dyDescent="0.2">
      <c r="A172" s="2" t="s">
        <v>1079</v>
      </c>
      <c r="B172" s="1">
        <f t="shared" si="9"/>
        <v>3</v>
      </c>
      <c r="C172" s="1" t="s">
        <v>121</v>
      </c>
      <c r="D172" s="1" t="s">
        <v>382</v>
      </c>
      <c r="E172" s="1">
        <v>1.3655999999999999</v>
      </c>
      <c r="F172" s="1">
        <v>8.7580550673696518</v>
      </c>
      <c r="G172" s="1">
        <v>1891</v>
      </c>
      <c r="H172" s="1">
        <v>2.2439949431099882E-2</v>
      </c>
      <c r="I172" s="1">
        <v>-36.4</v>
      </c>
      <c r="J172" s="1">
        <v>1.4000000000000001</v>
      </c>
      <c r="K172" s="1">
        <v>2.0802886222707739</v>
      </c>
      <c r="L172" s="1">
        <v>1.7010000000000001</v>
      </c>
      <c r="M172" s="1">
        <v>0.21974758246679296</v>
      </c>
      <c r="N172" s="1">
        <v>7</v>
      </c>
      <c r="O172" s="1">
        <v>0.4285714285714286</v>
      </c>
      <c r="P172" s="1">
        <v>-11.200000000000003</v>
      </c>
      <c r="Q172" s="1">
        <v>2.5199999999999991</v>
      </c>
      <c r="R172" s="1">
        <v>3.0448266140400326</v>
      </c>
      <c r="S172" s="1">
        <v>0.12286890064667833</v>
      </c>
      <c r="T172" s="1">
        <v>1.2</v>
      </c>
      <c r="U172" s="1">
        <v>-0.10262169174976506</v>
      </c>
      <c r="V172" s="1">
        <v>7.3999999999999982E-2</v>
      </c>
      <c r="W172" s="1">
        <v>-0.65101763096692866</v>
      </c>
      <c r="X172" s="1">
        <v>9.0816277289200498E-2</v>
      </c>
      <c r="Y172" s="1">
        <v>1</v>
      </c>
      <c r="Z172" s="1">
        <v>0</v>
      </c>
      <c r="AA172" s="1">
        <v>0</v>
      </c>
    </row>
    <row r="173" spans="1:27" ht="15" x14ac:dyDescent="0.2">
      <c r="A173" s="2" t="s">
        <v>1078</v>
      </c>
      <c r="B173" s="1">
        <f t="shared" si="9"/>
        <v>3</v>
      </c>
      <c r="C173" s="1" t="s">
        <v>121</v>
      </c>
      <c r="D173" s="1" t="s">
        <v>1074</v>
      </c>
      <c r="E173" s="1">
        <v>1.3714</v>
      </c>
      <c r="F173" s="1">
        <v>9.1439404987603883</v>
      </c>
      <c r="G173" s="1">
        <v>1919.25</v>
      </c>
      <c r="H173" s="1">
        <v>2.723613547144357E-2</v>
      </c>
      <c r="I173" s="1">
        <v>-37.1</v>
      </c>
      <c r="J173" s="1">
        <v>1.6039014932345439</v>
      </c>
      <c r="K173" s="1">
        <v>2.5395042020998408</v>
      </c>
      <c r="L173" s="1">
        <v>1.6889999999999998</v>
      </c>
      <c r="M173" s="1">
        <v>0.23428401567328483</v>
      </c>
      <c r="N173" s="1">
        <v>7</v>
      </c>
      <c r="O173" s="1">
        <v>0.4285714285714286</v>
      </c>
      <c r="P173" s="1">
        <v>-14.7</v>
      </c>
      <c r="Q173" s="1">
        <v>1.2831211945876355</v>
      </c>
      <c r="R173" s="1">
        <v>3.7756955680136621</v>
      </c>
      <c r="S173" s="1">
        <v>0.13084665482534047</v>
      </c>
      <c r="T173" s="1">
        <v>1.374772708486752</v>
      </c>
      <c r="U173" s="1">
        <v>-0.12343206185724226</v>
      </c>
      <c r="V173" s="1">
        <v>8.4777650356683013E-2</v>
      </c>
      <c r="W173" s="1">
        <v>-0.63484574638978664</v>
      </c>
      <c r="X173" s="1">
        <v>9.5458901181977682E-2</v>
      </c>
      <c r="Y173" s="1">
        <v>1</v>
      </c>
      <c r="Z173" s="1">
        <v>0</v>
      </c>
      <c r="AA173" s="1">
        <v>0</v>
      </c>
    </row>
    <row r="174" spans="1:27" ht="15" x14ac:dyDescent="0.2">
      <c r="A174" s="2" t="s">
        <v>1077</v>
      </c>
      <c r="B174" s="1">
        <f t="shared" si="9"/>
        <v>3</v>
      </c>
      <c r="C174" s="1" t="s">
        <v>121</v>
      </c>
      <c r="D174" s="1" t="s">
        <v>1075</v>
      </c>
      <c r="E174" s="1">
        <v>1.3772</v>
      </c>
      <c r="F174" s="1">
        <v>9.5265756607609617</v>
      </c>
      <c r="G174" s="1">
        <v>1947.5</v>
      </c>
      <c r="H174" s="1">
        <v>2.811409177782179E-2</v>
      </c>
      <c r="I174" s="1">
        <v>-37.799999999999997</v>
      </c>
      <c r="J174" s="1">
        <v>1.7146428199482249</v>
      </c>
      <c r="K174" s="1">
        <v>2.7978651734647295</v>
      </c>
      <c r="L174" s="1">
        <v>1.6769999999999998</v>
      </c>
      <c r="M174" s="1">
        <v>0.24738835865901204</v>
      </c>
      <c r="N174" s="1">
        <v>7</v>
      </c>
      <c r="O174" s="1">
        <v>0.4285714285714286</v>
      </c>
      <c r="P174" s="1">
        <v>-16.8</v>
      </c>
      <c r="Q174" s="1">
        <v>0.34292856398964461</v>
      </c>
      <c r="R174" s="1">
        <v>3.8462473425499146</v>
      </c>
      <c r="S174" s="1">
        <v>0.13893858079904586</v>
      </c>
      <c r="T174" s="1">
        <v>1.4696938456699069</v>
      </c>
      <c r="U174" s="1">
        <v>-0.13466136566173811</v>
      </c>
      <c r="V174" s="1">
        <v>9.063112048297757E-2</v>
      </c>
      <c r="W174" s="1">
        <v>-0.63465625696214167</v>
      </c>
      <c r="X174" s="1">
        <v>9.9633853134673156E-2</v>
      </c>
      <c r="Y174" s="1">
        <v>1</v>
      </c>
      <c r="Z174" s="1">
        <v>0</v>
      </c>
      <c r="AA174" s="1">
        <v>0</v>
      </c>
    </row>
    <row r="175" spans="1:27" ht="15" x14ac:dyDescent="0.2">
      <c r="A175" s="2" t="s">
        <v>1095</v>
      </c>
      <c r="B175" s="1">
        <f t="shared" si="9"/>
        <v>3</v>
      </c>
      <c r="C175" s="1" t="s">
        <v>121</v>
      </c>
      <c r="D175" s="1" t="s">
        <v>134</v>
      </c>
      <c r="E175" s="1">
        <v>1.383</v>
      </c>
      <c r="F175" s="1">
        <v>9.9060014461316008</v>
      </c>
      <c r="G175" s="1">
        <v>1975.75</v>
      </c>
      <c r="H175" s="1">
        <v>2.9026982829108761E-2</v>
      </c>
      <c r="I175" s="1">
        <v>-38.5</v>
      </c>
      <c r="J175" s="1">
        <v>1.75</v>
      </c>
      <c r="K175" s="1">
        <v>2.8815731608219894</v>
      </c>
      <c r="L175" s="1">
        <v>1.6649999999999998</v>
      </c>
      <c r="M175" s="1">
        <v>0.25927784324928344</v>
      </c>
      <c r="N175" s="1">
        <v>7</v>
      </c>
      <c r="O175" s="1">
        <v>0.4285714285714286</v>
      </c>
      <c r="P175" s="1">
        <v>-17.5</v>
      </c>
      <c r="Q175" s="1">
        <v>0</v>
      </c>
      <c r="R175" s="1">
        <v>3.9881831610044269</v>
      </c>
      <c r="S175" s="1">
        <v>0.14714714714714711</v>
      </c>
      <c r="T175" s="1">
        <v>1.5</v>
      </c>
      <c r="U175" s="1">
        <v>-0.13791423240078643</v>
      </c>
      <c r="V175" s="1">
        <v>9.2499999999999971E-2</v>
      </c>
      <c r="W175" s="1">
        <v>-0.63197811289521544</v>
      </c>
      <c r="X175" s="1">
        <v>0.10340346553580246</v>
      </c>
      <c r="Y175" s="1">
        <v>1</v>
      </c>
      <c r="Z175" s="1">
        <v>0</v>
      </c>
      <c r="AA175" s="1">
        <v>0</v>
      </c>
    </row>
    <row r="176" spans="1:27" ht="15" x14ac:dyDescent="0.2">
      <c r="A176" s="2" t="s">
        <v>1094</v>
      </c>
      <c r="B176" s="1">
        <f t="shared" si="9"/>
        <v>3</v>
      </c>
      <c r="C176" s="1" t="s">
        <v>121</v>
      </c>
      <c r="D176" s="1" t="s">
        <v>833</v>
      </c>
      <c r="E176" s="1">
        <v>1.3888</v>
      </c>
      <c r="F176" s="1">
        <v>10.282258064516132</v>
      </c>
      <c r="G176" s="1">
        <v>2004</v>
      </c>
      <c r="H176" s="1">
        <v>2.811409177782179E-2</v>
      </c>
      <c r="I176" s="1">
        <v>-39.200000000000003</v>
      </c>
      <c r="J176" s="1">
        <v>1.7146428199482249</v>
      </c>
      <c r="K176" s="1">
        <v>2.7978651734647295</v>
      </c>
      <c r="L176" s="1">
        <v>1.653</v>
      </c>
      <c r="M176" s="1">
        <v>0.27011293934204628</v>
      </c>
      <c r="N176" s="1">
        <v>7</v>
      </c>
      <c r="O176" s="1">
        <v>0.4285714285714286</v>
      </c>
      <c r="P176" s="1">
        <v>-16.8</v>
      </c>
      <c r="Q176" s="1">
        <v>0.34292856398964461</v>
      </c>
      <c r="R176" s="1">
        <v>3.8462473425499146</v>
      </c>
      <c r="S176" s="1">
        <v>0.15547489413188131</v>
      </c>
      <c r="T176" s="1">
        <v>1.4696938456699069</v>
      </c>
      <c r="U176" s="1">
        <v>-0.1336858853243599</v>
      </c>
      <c r="V176" s="1">
        <v>9.063112048297757E-2</v>
      </c>
      <c r="W176" s="1">
        <v>-0.63465625696214167</v>
      </c>
      <c r="X176" s="1">
        <v>0.10681601515637093</v>
      </c>
      <c r="Y176" s="1">
        <v>1</v>
      </c>
      <c r="Z176" s="1">
        <v>0</v>
      </c>
      <c r="AA176" s="1">
        <v>0</v>
      </c>
    </row>
    <row r="177" spans="1:27" x14ac:dyDescent="0.2">
      <c r="A177" s="1" t="s">
        <v>123</v>
      </c>
      <c r="B177" s="1">
        <f t="shared" si="9"/>
        <v>3</v>
      </c>
      <c r="C177" s="1" t="s">
        <v>124</v>
      </c>
      <c r="D177" s="1" t="s">
        <v>125</v>
      </c>
      <c r="E177" s="1">
        <v>1.3538999999999999</v>
      </c>
      <c r="F177" s="1">
        <v>7.9843415318709035</v>
      </c>
      <c r="G177" s="1">
        <v>1836.1599999999999</v>
      </c>
      <c r="H177" s="1">
        <v>4.4987530680431027E-3</v>
      </c>
      <c r="I177" s="1">
        <v>-34.28</v>
      </c>
      <c r="J177" s="1">
        <v>1.7636326148038881</v>
      </c>
      <c r="K177" s="1">
        <v>0.69818266913669313</v>
      </c>
      <c r="L177" s="1">
        <v>1.7233999999999998</v>
      </c>
      <c r="M177" s="1">
        <v>0.18373470004329606</v>
      </c>
      <c r="N177" s="1">
        <v>6.96</v>
      </c>
      <c r="O177" s="1">
        <v>0.42528735632183912</v>
      </c>
      <c r="P177" s="1">
        <v>-0.15359999999999999</v>
      </c>
      <c r="Q177" s="1">
        <v>0.16585984946333454</v>
      </c>
      <c r="R177" s="1">
        <v>3.9469702590768506E-2</v>
      </c>
      <c r="S177" s="1">
        <v>0.10641754670999187</v>
      </c>
      <c r="T177" s="1">
        <v>0.19595917942265426</v>
      </c>
      <c r="U177" s="1">
        <v>-3.6714857830449595E-2</v>
      </c>
      <c r="V177" s="1">
        <v>7.8383671769061553E-3</v>
      </c>
      <c r="W177" s="1">
        <v>-1.6105105507784299</v>
      </c>
      <c r="X177" s="1">
        <v>7.9845055132368739E-2</v>
      </c>
      <c r="Y177" s="1">
        <v>1</v>
      </c>
      <c r="Z177" s="1">
        <v>0</v>
      </c>
      <c r="AA177" s="1">
        <v>0</v>
      </c>
    </row>
    <row r="178" spans="1:27" ht="15" x14ac:dyDescent="0.2">
      <c r="A178" s="2" t="s">
        <v>992</v>
      </c>
      <c r="B178" s="1">
        <f t="shared" si="9"/>
        <v>3</v>
      </c>
      <c r="C178" s="1" t="s">
        <v>124</v>
      </c>
      <c r="D178" s="1" t="s">
        <v>114</v>
      </c>
      <c r="E178" s="1">
        <v>1.3534999999999999</v>
      </c>
      <c r="F178" s="1">
        <v>8.0162541558921276</v>
      </c>
      <c r="G178" s="1">
        <v>1842.8000000000002</v>
      </c>
      <c r="H178" s="1">
        <v>9.251003120820344E-3</v>
      </c>
      <c r="I178" s="1">
        <v>-31.4</v>
      </c>
      <c r="J178" s="1">
        <v>3.6</v>
      </c>
      <c r="K178" s="1">
        <v>2.0802886222707739</v>
      </c>
      <c r="L178" s="1">
        <v>1.7170000000000001</v>
      </c>
      <c r="M178" s="1">
        <v>0.17844046626256047</v>
      </c>
      <c r="N178" s="1">
        <v>6.8</v>
      </c>
      <c r="O178" s="1">
        <v>0.41176470588235298</v>
      </c>
      <c r="P178" s="1">
        <v>-0.64000000000000012</v>
      </c>
      <c r="Q178" s="1">
        <v>0.14399999999999996</v>
      </c>
      <c r="R178" s="1">
        <v>8.0515297906600392E-2</v>
      </c>
      <c r="S178" s="1">
        <v>0.10308677926616189</v>
      </c>
      <c r="T178" s="1">
        <v>0.4</v>
      </c>
      <c r="U178" s="1">
        <v>-0.11519102744575115</v>
      </c>
      <c r="V178" s="1">
        <v>1.5999999999999969E-2</v>
      </c>
      <c r="W178" s="1">
        <v>-1.4608533123715253</v>
      </c>
      <c r="X178" s="1">
        <v>8.0169350719202753E-2</v>
      </c>
      <c r="Y178" s="1">
        <v>1</v>
      </c>
      <c r="Z178" s="1">
        <v>0</v>
      </c>
      <c r="AA178" s="1">
        <v>0</v>
      </c>
    </row>
    <row r="179" spans="1:27" ht="15" x14ac:dyDescent="0.2">
      <c r="A179" s="2" t="s">
        <v>993</v>
      </c>
      <c r="B179" s="1">
        <f t="shared" si="9"/>
        <v>3</v>
      </c>
      <c r="C179" s="1" t="s">
        <v>124</v>
      </c>
      <c r="D179" s="1" t="s">
        <v>163</v>
      </c>
      <c r="E179" s="1">
        <v>1.353</v>
      </c>
      <c r="F179" s="1">
        <v>8.0561714708056176</v>
      </c>
      <c r="G179" s="1">
        <v>1851.1</v>
      </c>
      <c r="H179" s="1">
        <v>1.1435912287715339E-2</v>
      </c>
      <c r="I179" s="1">
        <v>-27.8</v>
      </c>
      <c r="J179" s="1">
        <v>4.4090815370097207</v>
      </c>
      <c r="K179" s="1">
        <v>2.7978651734647295</v>
      </c>
      <c r="L179" s="1">
        <v>1.7090000000000001</v>
      </c>
      <c r="M179" s="1">
        <v>0.17125711664044793</v>
      </c>
      <c r="N179" s="1">
        <v>6.6</v>
      </c>
      <c r="O179" s="1">
        <v>0.39393939393939387</v>
      </c>
      <c r="P179" s="1">
        <v>-0.96</v>
      </c>
      <c r="Q179" s="1">
        <v>1.959591794226544E-2</v>
      </c>
      <c r="R179" s="1">
        <v>9.8531365357328315E-2</v>
      </c>
      <c r="S179" s="1">
        <v>9.8888238736102974E-2</v>
      </c>
      <c r="T179" s="1">
        <v>0.48989794855663565</v>
      </c>
      <c r="U179" s="1">
        <v>-0.17083886256822375</v>
      </c>
      <c r="V179" s="1">
        <v>1.9595917942265388E-2</v>
      </c>
      <c r="W179" s="1">
        <v>-1.4107640250647828</v>
      </c>
      <c r="X179" s="1">
        <v>8.0571885143601724E-2</v>
      </c>
      <c r="Y179" s="1">
        <v>1</v>
      </c>
      <c r="Z179" s="1">
        <v>0</v>
      </c>
      <c r="AA179" s="1">
        <v>0</v>
      </c>
    </row>
    <row r="180" spans="1:27" ht="15" x14ac:dyDescent="0.2">
      <c r="A180" s="2" t="s">
        <v>994</v>
      </c>
      <c r="B180" s="1">
        <f t="shared" si="9"/>
        <v>3</v>
      </c>
      <c r="C180" s="1" t="s">
        <v>124</v>
      </c>
      <c r="D180" s="1" t="s">
        <v>291</v>
      </c>
      <c r="E180" s="1">
        <v>1.3525</v>
      </c>
      <c r="F180" s="1">
        <v>8.0961182994454699</v>
      </c>
      <c r="G180" s="1">
        <v>1859.4</v>
      </c>
      <c r="H180" s="1">
        <v>1.1435912287715339E-2</v>
      </c>
      <c r="I180" s="1">
        <v>-24.2</v>
      </c>
      <c r="J180" s="1">
        <v>4.4090815370097207</v>
      </c>
      <c r="K180" s="1">
        <v>2.7978651734647295</v>
      </c>
      <c r="L180" s="1">
        <v>1.7010000000000001</v>
      </c>
      <c r="M180" s="1">
        <v>0.16336768346279501</v>
      </c>
      <c r="N180" s="1">
        <v>6.4</v>
      </c>
      <c r="O180" s="1">
        <v>0.375</v>
      </c>
      <c r="P180" s="1">
        <v>-0.96</v>
      </c>
      <c r="Q180" s="1">
        <v>1.959591794226544E-2</v>
      </c>
      <c r="R180" s="1">
        <v>9.8531365357328315E-2</v>
      </c>
      <c r="S180" s="1">
        <v>9.4650205761316941E-2</v>
      </c>
      <c r="T180" s="1">
        <v>0.48989794855663565</v>
      </c>
      <c r="U180" s="1">
        <v>-0.19472198708624711</v>
      </c>
      <c r="V180" s="1">
        <v>1.9595917942265388E-2</v>
      </c>
      <c r="W180" s="1">
        <v>-1.4107640250647828</v>
      </c>
      <c r="X180" s="1">
        <v>8.0971310738176427E-2</v>
      </c>
      <c r="Y180" s="1">
        <v>1</v>
      </c>
      <c r="Z180" s="1">
        <v>0</v>
      </c>
      <c r="AA180" s="1">
        <v>0</v>
      </c>
    </row>
    <row r="181" spans="1:27" ht="15" x14ac:dyDescent="0.2">
      <c r="A181" s="2" t="s">
        <v>995</v>
      </c>
      <c r="B181" s="1">
        <f t="shared" si="9"/>
        <v>3</v>
      </c>
      <c r="C181" s="1" t="s">
        <v>124</v>
      </c>
      <c r="D181" s="1" t="s">
        <v>280</v>
      </c>
      <c r="E181" s="1">
        <v>1.3520000000000001</v>
      </c>
      <c r="F181" s="1">
        <v>8.1360946745562046</v>
      </c>
      <c r="G181" s="1">
        <v>1867.7</v>
      </c>
      <c r="H181" s="1">
        <v>9.5150750888455937E-3</v>
      </c>
      <c r="I181" s="1">
        <v>-20.6</v>
      </c>
      <c r="J181" s="1">
        <v>3.6</v>
      </c>
      <c r="K181" s="1">
        <v>2.0802886222707739</v>
      </c>
      <c r="L181" s="1">
        <v>1.6930000000000001</v>
      </c>
      <c r="M181" s="1">
        <v>0.1546641522784126</v>
      </c>
      <c r="N181" s="1">
        <v>6.2</v>
      </c>
      <c r="O181" s="1">
        <v>0.35483870967741943</v>
      </c>
      <c r="P181" s="1">
        <v>-0.64000000000000012</v>
      </c>
      <c r="Q181" s="1">
        <v>0.14399999999999996</v>
      </c>
      <c r="R181" s="1">
        <v>8.0321285140558807E-2</v>
      </c>
      <c r="S181" s="1">
        <v>9.0372120496160724E-2</v>
      </c>
      <c r="T181" s="1">
        <v>0.4</v>
      </c>
      <c r="U181" s="1">
        <v>-0.17278411036919117</v>
      </c>
      <c r="V181" s="1">
        <v>1.5999999999999969E-2</v>
      </c>
      <c r="W181" s="1">
        <v>-1.4488651567690689</v>
      </c>
      <c r="X181" s="1">
        <v>8.1367670512917503E-2</v>
      </c>
      <c r="Y181" s="1">
        <v>1</v>
      </c>
      <c r="Z181" s="1">
        <v>0</v>
      </c>
      <c r="AA181" s="1">
        <v>0</v>
      </c>
    </row>
    <row r="182" spans="1:27" ht="15" x14ac:dyDescent="0.2">
      <c r="A182" s="2" t="s">
        <v>996</v>
      </c>
      <c r="B182" s="1">
        <f t="shared" si="9"/>
        <v>3</v>
      </c>
      <c r="C182" s="1" t="s">
        <v>124</v>
      </c>
      <c r="D182" s="1" t="s">
        <v>277</v>
      </c>
      <c r="E182" s="1">
        <v>1.35175</v>
      </c>
      <c r="F182" s="1">
        <v>8.1560939522840652</v>
      </c>
      <c r="G182" s="1">
        <v>1871.85</v>
      </c>
      <c r="H182" s="1">
        <v>7.1704198583194051E-3</v>
      </c>
      <c r="I182" s="1">
        <v>-18.8</v>
      </c>
      <c r="J182" s="1">
        <v>2.7</v>
      </c>
      <c r="K182" s="1">
        <v>1.3514451150306503</v>
      </c>
      <c r="L182" s="1">
        <v>1.6890000000000001</v>
      </c>
      <c r="M182" s="1">
        <v>0.14996332885075606</v>
      </c>
      <c r="N182" s="1">
        <v>6.1</v>
      </c>
      <c r="O182" s="1">
        <v>0.34426229508196715</v>
      </c>
      <c r="P182" s="1">
        <v>-0.36000000000000004</v>
      </c>
      <c r="Q182" s="1">
        <v>0.19199999999999998</v>
      </c>
      <c r="R182" s="1">
        <v>6.0216780409474979E-2</v>
      </c>
      <c r="S182" s="1">
        <v>8.8217880402605087E-2</v>
      </c>
      <c r="T182" s="1">
        <v>0.30000000000000004</v>
      </c>
      <c r="U182" s="1">
        <v>-0.12624371686657526</v>
      </c>
      <c r="V182" s="1">
        <v>1.1999999999999978E-2</v>
      </c>
      <c r="W182" s="1">
        <v>-1.5086563820601135</v>
      </c>
      <c r="X182" s="1">
        <v>8.1564713832267891E-2</v>
      </c>
      <c r="Y182" s="1">
        <v>1</v>
      </c>
      <c r="Z182" s="1">
        <v>0</v>
      </c>
      <c r="AA182" s="1">
        <v>0</v>
      </c>
    </row>
    <row r="183" spans="1:27" ht="15" x14ac:dyDescent="0.2">
      <c r="A183" s="2" t="s">
        <v>998</v>
      </c>
      <c r="B183" s="1">
        <f t="shared" si="9"/>
        <v>3</v>
      </c>
      <c r="C183" s="1" t="s">
        <v>997</v>
      </c>
      <c r="D183" s="1" t="s">
        <v>817</v>
      </c>
      <c r="E183" s="1">
        <v>1.3585499999999999</v>
      </c>
      <c r="F183" s="1">
        <v>8.6526075595303844</v>
      </c>
      <c r="G183" s="1">
        <v>1885.3500000000001</v>
      </c>
      <c r="H183" s="1">
        <v>1.0690789473684214E-2</v>
      </c>
      <c r="I183" s="1">
        <v>-17.8</v>
      </c>
      <c r="J183" s="1">
        <v>1.2000000000000002</v>
      </c>
      <c r="K183" s="1">
        <v>1.3514451150306503</v>
      </c>
      <c r="L183" s="1">
        <v>1.6745000000000001</v>
      </c>
      <c r="M183" s="1">
        <v>0.16175521629919698</v>
      </c>
      <c r="N183" s="1">
        <v>6</v>
      </c>
      <c r="O183" s="1">
        <v>0.33333333333333331</v>
      </c>
      <c r="P183" s="1">
        <v>-3.0600000000000005</v>
      </c>
      <c r="Q183" s="1">
        <v>1.6319999999999999</v>
      </c>
      <c r="R183" s="1">
        <v>2.6244952893674269</v>
      </c>
      <c r="S183" s="1">
        <v>9.2863541355628521E-2</v>
      </c>
      <c r="T183" s="1">
        <v>0.60000000000000009</v>
      </c>
      <c r="U183" s="1">
        <v>-0.13378156732092891</v>
      </c>
      <c r="V183" s="1">
        <v>4.3500000000000004E-2</v>
      </c>
      <c r="W183" s="1">
        <v>-0.79543741365635534</v>
      </c>
      <c r="X183" s="1">
        <v>8.9283208366897335E-2</v>
      </c>
      <c r="Y183" s="1">
        <v>1</v>
      </c>
      <c r="Z183" s="1">
        <v>0</v>
      </c>
      <c r="AA183" s="1">
        <v>0</v>
      </c>
    </row>
    <row r="184" spans="1:27" x14ac:dyDescent="0.2">
      <c r="A184" s="1" t="s">
        <v>126</v>
      </c>
      <c r="B184" s="1">
        <f t="shared" si="9"/>
        <v>3</v>
      </c>
      <c r="C184" s="1" t="s">
        <v>127</v>
      </c>
      <c r="D184" s="1" t="s">
        <v>128</v>
      </c>
      <c r="E184" s="1">
        <v>1.3607499999999999</v>
      </c>
      <c r="F184" s="1">
        <v>7.4407495866250173</v>
      </c>
      <c r="G184" s="1">
        <v>1762.6925000000001</v>
      </c>
      <c r="H184" s="1">
        <v>7.1515130476494049E-2</v>
      </c>
      <c r="I184" s="1">
        <v>-13</v>
      </c>
      <c r="J184" s="1">
        <v>2</v>
      </c>
      <c r="K184" s="1">
        <v>2.8815731608219894</v>
      </c>
      <c r="L184" s="1">
        <v>1.7025000000000001</v>
      </c>
      <c r="M184" s="1">
        <v>0.16437381178277757</v>
      </c>
      <c r="N184" s="1">
        <v>6.75</v>
      </c>
      <c r="O184" s="1">
        <v>0.40740740740740744</v>
      </c>
      <c r="P184" s="1">
        <v>6.5</v>
      </c>
      <c r="Q184" s="1">
        <v>0</v>
      </c>
      <c r="R184" s="1">
        <v>0.73441842000794011</v>
      </c>
      <c r="S184" s="1">
        <v>9.5447870778267219E-2</v>
      </c>
      <c r="T184" s="1">
        <v>0.75</v>
      </c>
      <c r="U184" s="1">
        <v>-0.32981979541571566</v>
      </c>
      <c r="V184" s="1">
        <v>1.749999999999996E-2</v>
      </c>
      <c r="W184" s="1">
        <v>0.10598214423837482</v>
      </c>
      <c r="X184" s="1">
        <v>7.5025952080852304E-2</v>
      </c>
      <c r="Y184" s="1">
        <v>1</v>
      </c>
      <c r="Z184" s="1">
        <v>0</v>
      </c>
      <c r="AA184" s="1">
        <v>0</v>
      </c>
    </row>
    <row r="185" spans="1:27" x14ac:dyDescent="0.2">
      <c r="A185" s="1" t="s">
        <v>129</v>
      </c>
      <c r="B185" s="1">
        <f t="shared" si="9"/>
        <v>3</v>
      </c>
      <c r="C185" s="1" t="s">
        <v>127</v>
      </c>
      <c r="D185" s="1" t="s">
        <v>130</v>
      </c>
      <c r="E185" s="1">
        <v>1.3644499999999999</v>
      </c>
      <c r="F185" s="1">
        <v>7.1494008574883638</v>
      </c>
      <c r="G185" s="1">
        <v>1717.3695</v>
      </c>
      <c r="H185" s="1">
        <v>6.1997681900359945E-2</v>
      </c>
      <c r="I185" s="1">
        <v>-11.399999999999999</v>
      </c>
      <c r="J185" s="1">
        <v>1.8330302779823362</v>
      </c>
      <c r="K185" s="1">
        <v>2.5395042020998408</v>
      </c>
      <c r="L185" s="1">
        <v>1.7095</v>
      </c>
      <c r="M185" s="1">
        <v>0.17101096456075554</v>
      </c>
      <c r="N185" s="1">
        <v>7.05</v>
      </c>
      <c r="O185" s="1">
        <v>0.43262411347517732</v>
      </c>
      <c r="P185" s="1">
        <v>5.46</v>
      </c>
      <c r="Q185" s="1">
        <v>0.47658787227540739</v>
      </c>
      <c r="R185" s="1">
        <v>0.6770837022337084</v>
      </c>
      <c r="S185" s="1">
        <v>9.9151798771570654E-2</v>
      </c>
      <c r="T185" s="1">
        <v>0.68738635424337602</v>
      </c>
      <c r="U185" s="1">
        <v>-0.32394212312044091</v>
      </c>
      <c r="V185" s="1">
        <v>1.6039014932345403E-2</v>
      </c>
      <c r="W185" s="1">
        <v>0.25496548810453468</v>
      </c>
      <c r="X185" s="1">
        <v>7.2031964871028226E-2</v>
      </c>
      <c r="Y185" s="1">
        <v>1</v>
      </c>
      <c r="Z185" s="1">
        <v>0</v>
      </c>
      <c r="AA185" s="1">
        <v>0</v>
      </c>
    </row>
    <row r="186" spans="1:27" x14ac:dyDescent="0.2">
      <c r="A186" s="1" t="s">
        <v>671</v>
      </c>
      <c r="B186" s="1">
        <f t="shared" si="9"/>
        <v>3</v>
      </c>
      <c r="C186" s="1" t="s">
        <v>659</v>
      </c>
      <c r="D186" s="1" t="s">
        <v>670</v>
      </c>
      <c r="E186" s="1">
        <v>1.4271050000000001</v>
      </c>
      <c r="F186" s="1">
        <v>10.448074948935076</v>
      </c>
      <c r="G186" s="1">
        <v>1725.12</v>
      </c>
      <c r="H186" s="1">
        <v>7.6239740967063763E-2</v>
      </c>
      <c r="I186" s="1">
        <v>-20.340000000000003</v>
      </c>
      <c r="J186" s="1">
        <v>2.7461063344306242</v>
      </c>
      <c r="K186" s="1">
        <v>2.0213413318840576</v>
      </c>
      <c r="L186" s="1">
        <v>1.6349500000000001</v>
      </c>
      <c r="M186" s="1">
        <v>0.27137611814601514</v>
      </c>
      <c r="N186" s="1">
        <v>7.5</v>
      </c>
      <c r="O186" s="1">
        <v>0.46666666666666662</v>
      </c>
      <c r="P186" s="1">
        <v>-7.0794000000000006</v>
      </c>
      <c r="Q186" s="1">
        <v>1.734205380283431</v>
      </c>
      <c r="R186" s="1">
        <v>4.1361814792721727</v>
      </c>
      <c r="S186" s="1">
        <v>0.16211504938988952</v>
      </c>
      <c r="T186" s="1">
        <v>1.3730531672153121</v>
      </c>
      <c r="U186" s="1">
        <v>-0.15823236614846897</v>
      </c>
      <c r="V186" s="1">
        <v>0.11180575790181825</v>
      </c>
      <c r="W186" s="1">
        <v>-0.72420201307442511</v>
      </c>
      <c r="X186" s="1">
        <v>0.10801569982347366</v>
      </c>
      <c r="Y186" s="1">
        <v>1</v>
      </c>
      <c r="Z186" s="1">
        <v>0</v>
      </c>
      <c r="AA186" s="1">
        <v>0</v>
      </c>
    </row>
    <row r="187" spans="1:27" x14ac:dyDescent="0.2">
      <c r="A187" s="1" t="s">
        <v>131</v>
      </c>
      <c r="B187" s="1">
        <f t="shared" si="9"/>
        <v>3</v>
      </c>
      <c r="C187" s="1" t="s">
        <v>132</v>
      </c>
      <c r="D187" s="1" t="s">
        <v>133</v>
      </c>
      <c r="E187" s="1">
        <v>1.3544</v>
      </c>
      <c r="F187" s="1">
        <v>7.944477259303012</v>
      </c>
      <c r="G187" s="1">
        <v>1837.7</v>
      </c>
      <c r="H187" s="1">
        <v>4.2274683532802886E-3</v>
      </c>
      <c r="I187" s="1">
        <v>-33.879999999999995</v>
      </c>
      <c r="J187" s="1">
        <v>1.2831211945876353</v>
      </c>
      <c r="K187" s="1">
        <v>1.8278093883052047</v>
      </c>
      <c r="L187" s="1">
        <v>1.7225999999999999</v>
      </c>
      <c r="M187" s="1">
        <v>0.18276553285562344</v>
      </c>
      <c r="N187" s="1">
        <v>6.92</v>
      </c>
      <c r="O187" s="1">
        <v>0.42196531791907516</v>
      </c>
      <c r="P187" s="1">
        <v>0</v>
      </c>
      <c r="Q187" s="1">
        <v>0</v>
      </c>
      <c r="R187" s="1">
        <v>7.3509395170931094E-2</v>
      </c>
      <c r="S187" s="1">
        <v>0.10600255427841626</v>
      </c>
      <c r="T187" s="1">
        <v>0.18330302779823363</v>
      </c>
      <c r="U187" s="1">
        <v>-9.4530797944942374E-2</v>
      </c>
      <c r="V187" s="1">
        <v>5.4990908339470129E-3</v>
      </c>
      <c r="W187" s="1">
        <v>-1.213976315301557</v>
      </c>
      <c r="X187" s="1">
        <v>7.9450536332155416E-2</v>
      </c>
      <c r="Y187" s="1">
        <v>1</v>
      </c>
      <c r="Z187" s="1">
        <v>0</v>
      </c>
      <c r="AA187" s="1">
        <v>0</v>
      </c>
    </row>
    <row r="188" spans="1:27" ht="15" x14ac:dyDescent="0.2">
      <c r="A188" s="2" t="s">
        <v>278</v>
      </c>
      <c r="B188" s="1">
        <f t="shared" si="9"/>
        <v>3</v>
      </c>
      <c r="C188" s="1" t="s">
        <v>132</v>
      </c>
      <c r="D188" s="1" t="s">
        <v>277</v>
      </c>
      <c r="E188" s="1">
        <v>1.35625</v>
      </c>
      <c r="F188" s="1">
        <v>7.7972350230414769</v>
      </c>
      <c r="G188" s="1">
        <v>1852.5</v>
      </c>
      <c r="H188" s="1">
        <v>3.40136054421768E-3</v>
      </c>
      <c r="I188" s="1">
        <v>-28.7</v>
      </c>
      <c r="J188" s="1">
        <v>1.05</v>
      </c>
      <c r="K188" s="1">
        <v>1.3514451150306503</v>
      </c>
      <c r="L188" s="1">
        <v>1.7115</v>
      </c>
      <c r="M188" s="1">
        <v>0.17161803518278601</v>
      </c>
      <c r="N188" s="1">
        <v>6.55</v>
      </c>
      <c r="O188" s="1">
        <v>0.38931297709923668</v>
      </c>
      <c r="P188" s="1">
        <v>0</v>
      </c>
      <c r="Q188" s="1">
        <v>0</v>
      </c>
      <c r="R188" s="1">
        <v>5.9976009596161568E-2</v>
      </c>
      <c r="S188" s="1">
        <v>0.10020449897750505</v>
      </c>
      <c r="T188" s="1">
        <v>0.15000000000000002</v>
      </c>
      <c r="U188" s="1">
        <v>-8.3634814146343606E-2</v>
      </c>
      <c r="V188" s="1">
        <v>4.500000000000004E-3</v>
      </c>
      <c r="W188" s="1">
        <v>-1.1095217123809284</v>
      </c>
      <c r="X188" s="1">
        <v>7.7976272084916712E-2</v>
      </c>
      <c r="Y188" s="1">
        <v>1</v>
      </c>
      <c r="Z188" s="1">
        <v>0</v>
      </c>
      <c r="AA188" s="1">
        <v>0</v>
      </c>
    </row>
    <row r="189" spans="1:27" ht="15" x14ac:dyDescent="0.2">
      <c r="A189" s="2" t="s">
        <v>279</v>
      </c>
      <c r="B189" s="1">
        <f t="shared" si="9"/>
        <v>3</v>
      </c>
      <c r="C189" s="1" t="s">
        <v>132</v>
      </c>
      <c r="D189" s="1" t="s">
        <v>280</v>
      </c>
      <c r="E189" s="1">
        <v>1.3559999999999999</v>
      </c>
      <c r="F189" s="1">
        <v>7.8171091445427781</v>
      </c>
      <c r="G189" s="1">
        <v>1850.5</v>
      </c>
      <c r="H189" s="1">
        <v>4.6082949308755561E-3</v>
      </c>
      <c r="I189" s="1">
        <v>-29.400000000000002</v>
      </c>
      <c r="J189" s="1">
        <v>1.4</v>
      </c>
      <c r="K189" s="1">
        <v>2.0802886222707739</v>
      </c>
      <c r="L189" s="1">
        <v>1.7130000000000001</v>
      </c>
      <c r="M189" s="1">
        <v>0.17320796748417774</v>
      </c>
      <c r="N189" s="1">
        <v>6.6</v>
      </c>
      <c r="O189" s="1">
        <v>0.39393939393939387</v>
      </c>
      <c r="P189" s="1">
        <v>0</v>
      </c>
      <c r="Q189" s="1">
        <v>0</v>
      </c>
      <c r="R189" s="1">
        <v>8.0192461908576984E-2</v>
      </c>
      <c r="S189" s="1">
        <v>0.10099241097489786</v>
      </c>
      <c r="T189" s="1">
        <v>0.2</v>
      </c>
      <c r="U189" s="1">
        <v>-0.12304728351765733</v>
      </c>
      <c r="V189" s="1">
        <v>6.0000000000000053E-3</v>
      </c>
      <c r="W189" s="1">
        <v>-1.2642636943869767</v>
      </c>
      <c r="X189" s="1">
        <v>7.8178048335171044E-2</v>
      </c>
      <c r="Y189" s="1">
        <v>1</v>
      </c>
      <c r="Z189" s="1">
        <v>0</v>
      </c>
      <c r="AA189" s="1">
        <v>0</v>
      </c>
    </row>
    <row r="190" spans="1:27" ht="15" x14ac:dyDescent="0.2">
      <c r="A190" s="2" t="s">
        <v>281</v>
      </c>
      <c r="B190" s="1">
        <f t="shared" si="9"/>
        <v>3</v>
      </c>
      <c r="C190" s="1" t="s">
        <v>132</v>
      </c>
      <c r="D190" s="1" t="s">
        <v>292</v>
      </c>
      <c r="E190" s="1">
        <v>1.35575</v>
      </c>
      <c r="F190" s="1">
        <v>7.8369905956112929</v>
      </c>
      <c r="G190" s="1">
        <v>1848.5</v>
      </c>
      <c r="H190" s="1">
        <v>5.2673283850067061E-3</v>
      </c>
      <c r="I190" s="1">
        <v>-30.099999999999998</v>
      </c>
      <c r="J190" s="1">
        <v>1.6039014932345439</v>
      </c>
      <c r="K190" s="1">
        <v>2.5395042020998408</v>
      </c>
      <c r="L190" s="1">
        <v>1.7144999999999999</v>
      </c>
      <c r="M190" s="1">
        <v>0.17477056388305204</v>
      </c>
      <c r="N190" s="1">
        <v>6.65</v>
      </c>
      <c r="O190" s="1">
        <v>0.39849624060150379</v>
      </c>
      <c r="P190" s="1">
        <v>0</v>
      </c>
      <c r="Q190" s="1">
        <v>0</v>
      </c>
      <c r="R190" s="1">
        <v>9.1835184267652192E-2</v>
      </c>
      <c r="S190" s="1">
        <v>0.10177894429862927</v>
      </c>
      <c r="T190" s="1">
        <v>0.22912878474779197</v>
      </c>
      <c r="U190" s="1">
        <v>-0.14492764739260447</v>
      </c>
      <c r="V190" s="1">
        <v>6.8738635424337655E-3</v>
      </c>
      <c r="W190" s="1">
        <v>-1.3449314099903233</v>
      </c>
      <c r="X190" s="1">
        <v>7.8379016944986335E-2</v>
      </c>
      <c r="Y190" s="1">
        <v>1</v>
      </c>
      <c r="Z190" s="1">
        <v>0</v>
      </c>
      <c r="AA190" s="1">
        <v>0</v>
      </c>
    </row>
    <row r="191" spans="1:27" ht="15" x14ac:dyDescent="0.2">
      <c r="A191" s="2" t="s">
        <v>282</v>
      </c>
      <c r="B191" s="1">
        <f t="shared" si="9"/>
        <v>3</v>
      </c>
      <c r="C191" s="1" t="s">
        <v>132</v>
      </c>
      <c r="D191" s="1" t="s">
        <v>291</v>
      </c>
      <c r="E191" s="1">
        <v>1.3554999999999999</v>
      </c>
      <c r="F191" s="1">
        <v>7.8568793803024786</v>
      </c>
      <c r="G191" s="1">
        <v>1846.5</v>
      </c>
      <c r="H191" s="1">
        <v>5.6180957403283837E-3</v>
      </c>
      <c r="I191" s="1">
        <v>-30.8</v>
      </c>
      <c r="J191" s="1">
        <v>1.7146428199482247</v>
      </c>
      <c r="K191" s="1">
        <v>2.7978651734647295</v>
      </c>
      <c r="L191" s="1">
        <v>1.716</v>
      </c>
      <c r="M191" s="1">
        <v>0.17630655121123542</v>
      </c>
      <c r="N191" s="1">
        <v>6.6999999999999993</v>
      </c>
      <c r="O191" s="1">
        <v>0.40298507462686556</v>
      </c>
      <c r="P191" s="1">
        <v>0</v>
      </c>
      <c r="Q191" s="1">
        <v>0</v>
      </c>
      <c r="R191" s="1">
        <v>9.8136608284579402E-2</v>
      </c>
      <c r="S191" s="1">
        <v>0.10256410256410248</v>
      </c>
      <c r="T191" s="1">
        <v>0.24494897427831783</v>
      </c>
      <c r="U191" s="1">
        <v>-0.15506653236940812</v>
      </c>
      <c r="V191" s="1">
        <v>7.3484692283495405E-3</v>
      </c>
      <c r="W191" s="1">
        <v>-1.3857338944969011</v>
      </c>
      <c r="X191" s="1">
        <v>7.8579183751999473E-2</v>
      </c>
      <c r="Y191" s="1">
        <v>1</v>
      </c>
      <c r="Z191" s="1">
        <v>0</v>
      </c>
      <c r="AA191" s="1">
        <v>0</v>
      </c>
    </row>
    <row r="192" spans="1:27" ht="15" x14ac:dyDescent="0.2">
      <c r="A192" s="2" t="s">
        <v>283</v>
      </c>
      <c r="B192" s="1">
        <f t="shared" si="9"/>
        <v>3</v>
      </c>
      <c r="C192" s="1" t="s">
        <v>132</v>
      </c>
      <c r="D192" s="1" t="s">
        <v>290</v>
      </c>
      <c r="E192" s="1">
        <v>1.3552499999999998</v>
      </c>
      <c r="F192" s="1">
        <v>7.8767755026747821</v>
      </c>
      <c r="G192" s="1">
        <v>1844.5</v>
      </c>
      <c r="H192" s="1">
        <v>5.7208237986270116E-3</v>
      </c>
      <c r="I192" s="1">
        <v>-31.5</v>
      </c>
      <c r="J192" s="1">
        <v>1.75</v>
      </c>
      <c r="K192" s="1">
        <v>2.8815731608219894</v>
      </c>
      <c r="L192" s="1">
        <v>1.7175</v>
      </c>
      <c r="M192" s="1">
        <v>0.17781661902083276</v>
      </c>
      <c r="N192" s="1">
        <v>6.75</v>
      </c>
      <c r="O192" s="1">
        <v>0.40740740740740744</v>
      </c>
      <c r="P192" s="1">
        <v>0</v>
      </c>
      <c r="Q192" s="1">
        <v>0</v>
      </c>
      <c r="R192" s="1">
        <v>0.10012014417300763</v>
      </c>
      <c r="S192" s="1">
        <v>0.10334788937409023</v>
      </c>
      <c r="T192" s="1">
        <v>0.25</v>
      </c>
      <c r="U192" s="1">
        <v>-0.155919500802877</v>
      </c>
      <c r="V192" s="1">
        <v>7.5000000000000067E-3</v>
      </c>
      <c r="W192" s="1">
        <v>-1.3989527621655811</v>
      </c>
      <c r="X192" s="1">
        <v>7.877855450950362E-2</v>
      </c>
      <c r="Y192" s="1">
        <v>1</v>
      </c>
      <c r="Z192" s="1">
        <v>0</v>
      </c>
      <c r="AA192" s="1">
        <v>0</v>
      </c>
    </row>
    <row r="193" spans="1:27" ht="15" x14ac:dyDescent="0.2">
      <c r="A193" s="2" t="s">
        <v>284</v>
      </c>
      <c r="B193" s="1">
        <f t="shared" si="9"/>
        <v>3</v>
      </c>
      <c r="C193" s="1" t="s">
        <v>132</v>
      </c>
      <c r="D193" s="1" t="s">
        <v>163</v>
      </c>
      <c r="E193" s="1">
        <v>1.355</v>
      </c>
      <c r="F193" s="1">
        <v>7.8966789667896773</v>
      </c>
      <c r="G193" s="1">
        <v>1842.5</v>
      </c>
      <c r="H193" s="1">
        <v>5.5924423351214518E-3</v>
      </c>
      <c r="I193" s="1">
        <v>-32.200000000000003</v>
      </c>
      <c r="J193" s="1">
        <v>1.7146428199482249</v>
      </c>
      <c r="K193" s="1">
        <v>2.7978651734647295</v>
      </c>
      <c r="L193" s="1">
        <v>1.7189999999999999</v>
      </c>
      <c r="M193" s="1">
        <v>0.17930142219179404</v>
      </c>
      <c r="N193" s="1">
        <v>6.8</v>
      </c>
      <c r="O193" s="1">
        <v>0.41176470588235298</v>
      </c>
      <c r="P193" s="1">
        <v>0</v>
      </c>
      <c r="Q193" s="1">
        <v>0</v>
      </c>
      <c r="R193" s="1">
        <v>9.8058036140237281E-2</v>
      </c>
      <c r="S193" s="1">
        <v>0.10413030831879</v>
      </c>
      <c r="T193" s="1">
        <v>0.2449489742783178</v>
      </c>
      <c r="U193" s="1">
        <v>-0.14850210129071814</v>
      </c>
      <c r="V193" s="1">
        <v>7.3484692283495405E-3</v>
      </c>
      <c r="W193" s="1">
        <v>-1.3876337594264698</v>
      </c>
      <c r="X193" s="1">
        <v>7.8977134888098904E-2</v>
      </c>
      <c r="Y193" s="1">
        <v>1</v>
      </c>
      <c r="Z193" s="1">
        <v>0</v>
      </c>
      <c r="AA193" s="1">
        <v>0</v>
      </c>
    </row>
    <row r="194" spans="1:27" ht="15" x14ac:dyDescent="0.2">
      <c r="A194" s="2" t="s">
        <v>285</v>
      </c>
      <c r="B194" s="1">
        <f t="shared" si="9"/>
        <v>3</v>
      </c>
      <c r="C194" s="1" t="s">
        <v>132</v>
      </c>
      <c r="D194" s="1" t="s">
        <v>289</v>
      </c>
      <c r="E194" s="1">
        <v>1.3547500000000001</v>
      </c>
      <c r="F194" s="1">
        <v>7.9165897767115743</v>
      </c>
      <c r="G194" s="1">
        <v>1840.5</v>
      </c>
      <c r="H194" s="1">
        <v>5.2673283850067061E-3</v>
      </c>
      <c r="I194" s="1">
        <v>-32.9</v>
      </c>
      <c r="J194" s="1">
        <v>1.6039014932345439</v>
      </c>
      <c r="K194" s="1">
        <v>2.5395042020998408</v>
      </c>
      <c r="L194" s="1">
        <v>1.7204999999999999</v>
      </c>
      <c r="M194" s="1">
        <v>0.18076158330795838</v>
      </c>
      <c r="N194" s="1">
        <v>6.85</v>
      </c>
      <c r="O194" s="1">
        <v>0.41605839416058393</v>
      </c>
      <c r="P194" s="1">
        <v>0</v>
      </c>
      <c r="Q194" s="1">
        <v>0</v>
      </c>
      <c r="R194" s="1">
        <v>9.1835184267652192E-2</v>
      </c>
      <c r="S194" s="1">
        <v>0.10491136297587905</v>
      </c>
      <c r="T194" s="1">
        <v>0.22912878474779197</v>
      </c>
      <c r="U194" s="1">
        <v>-0.13283853254508296</v>
      </c>
      <c r="V194" s="1">
        <v>6.8738635424337655E-3</v>
      </c>
      <c r="W194" s="1">
        <v>-1.3449314099903233</v>
      </c>
      <c r="X194" s="1">
        <v>7.9174930477300218E-2</v>
      </c>
      <c r="Y194" s="1">
        <v>1</v>
      </c>
      <c r="Z194" s="1">
        <v>0</v>
      </c>
      <c r="AA194" s="1">
        <v>0</v>
      </c>
    </row>
    <row r="195" spans="1:27" ht="15" x14ac:dyDescent="0.2">
      <c r="A195" s="2" t="s">
        <v>286</v>
      </c>
      <c r="B195" s="1">
        <f t="shared" si="9"/>
        <v>3</v>
      </c>
      <c r="C195" s="1" t="s">
        <v>132</v>
      </c>
      <c r="D195" s="1" t="s">
        <v>114</v>
      </c>
      <c r="E195" s="1">
        <v>1.3544999999999998</v>
      </c>
      <c r="F195" s="1">
        <v>7.9365079365079421</v>
      </c>
      <c r="G195" s="1">
        <v>1838.5</v>
      </c>
      <c r="H195" s="1">
        <v>4.6082949308755561E-3</v>
      </c>
      <c r="I195" s="1">
        <v>-33.6</v>
      </c>
      <c r="J195" s="1">
        <v>1.4000000000000001</v>
      </c>
      <c r="K195" s="1">
        <v>2.0802886222707739</v>
      </c>
      <c r="L195" s="1">
        <v>1.722</v>
      </c>
      <c r="M195" s="1">
        <v>0.18219769482625178</v>
      </c>
      <c r="N195" s="1">
        <v>6.9</v>
      </c>
      <c r="O195" s="1">
        <v>0.4202898550724638</v>
      </c>
      <c r="P195" s="1">
        <v>0</v>
      </c>
      <c r="Q195" s="1">
        <v>0</v>
      </c>
      <c r="R195" s="1">
        <v>8.0192461908576984E-2</v>
      </c>
      <c r="S195" s="1">
        <v>0.10569105691056913</v>
      </c>
      <c r="T195" s="1">
        <v>0.2</v>
      </c>
      <c r="U195" s="1">
        <v>-0.10780245932903362</v>
      </c>
      <c r="V195" s="1">
        <v>6.0000000000000053E-3</v>
      </c>
      <c r="W195" s="1">
        <v>-1.2642636943869767</v>
      </c>
      <c r="X195" s="1">
        <v>7.937194678710667E-2</v>
      </c>
      <c r="Y195" s="1">
        <v>1</v>
      </c>
      <c r="Z195" s="1">
        <v>0</v>
      </c>
      <c r="AA195" s="1">
        <v>0</v>
      </c>
    </row>
    <row r="196" spans="1:27" ht="15" x14ac:dyDescent="0.2">
      <c r="A196" s="2" t="s">
        <v>287</v>
      </c>
      <c r="B196" s="1">
        <f t="shared" si="9"/>
        <v>3</v>
      </c>
      <c r="C196" s="1" t="s">
        <v>132</v>
      </c>
      <c r="D196" s="1" t="s">
        <v>288</v>
      </c>
      <c r="E196" s="1">
        <v>1.35425</v>
      </c>
      <c r="F196" s="1">
        <v>7.9564334502492118</v>
      </c>
      <c r="G196" s="1">
        <v>1836.5</v>
      </c>
      <c r="H196" s="1">
        <v>3.40136054421768E-3</v>
      </c>
      <c r="I196" s="1">
        <v>-34.299999999999997</v>
      </c>
      <c r="J196" s="1">
        <v>1.05</v>
      </c>
      <c r="K196" s="1">
        <v>1.3514451150306503</v>
      </c>
      <c r="L196" s="1">
        <v>1.7235</v>
      </c>
      <c r="M196" s="1">
        <v>0.18361032106066363</v>
      </c>
      <c r="N196" s="1">
        <v>6.95</v>
      </c>
      <c r="O196" s="1">
        <v>0.42446043165467628</v>
      </c>
      <c r="P196" s="1">
        <v>0</v>
      </c>
      <c r="Q196" s="1">
        <v>0</v>
      </c>
      <c r="R196" s="1">
        <v>5.9976009596161568E-2</v>
      </c>
      <c r="S196" s="1">
        <v>0.10646939367565988</v>
      </c>
      <c r="T196" s="1">
        <v>0.15000000000000002</v>
      </c>
      <c r="U196" s="1">
        <v>-6.9861309353733358E-2</v>
      </c>
      <c r="V196" s="1">
        <v>4.500000000000004E-3</v>
      </c>
      <c r="W196" s="1">
        <v>-1.1095217123809284</v>
      </c>
      <c r="X196" s="1">
        <v>7.9568189249530449E-2</v>
      </c>
      <c r="Y196" s="1">
        <v>1</v>
      </c>
      <c r="Z196" s="1">
        <v>0</v>
      </c>
      <c r="AA196" s="1">
        <v>0</v>
      </c>
    </row>
    <row r="197" spans="1:27" ht="15" x14ac:dyDescent="0.2">
      <c r="A197" s="2" t="s">
        <v>293</v>
      </c>
      <c r="B197" s="1">
        <f t="shared" si="9"/>
        <v>3</v>
      </c>
      <c r="C197" s="1" t="s">
        <v>132</v>
      </c>
      <c r="D197" s="1" t="s">
        <v>298</v>
      </c>
      <c r="E197" s="1">
        <v>1.3456999999999999</v>
      </c>
      <c r="F197" s="1">
        <v>7.0710073162328522</v>
      </c>
      <c r="G197" s="1">
        <v>1843.85</v>
      </c>
      <c r="H197" s="1">
        <v>1.7336878368384559E-2</v>
      </c>
      <c r="I197" s="1">
        <v>-25.772727272727273</v>
      </c>
      <c r="J197" s="1">
        <v>4.400237127344333</v>
      </c>
      <c r="K197" s="1">
        <v>2.744532108983333</v>
      </c>
      <c r="L197" s="1">
        <v>1.7284999999999999</v>
      </c>
      <c r="M197" s="1">
        <v>0.17062458791159021</v>
      </c>
      <c r="N197" s="1">
        <v>6.8</v>
      </c>
      <c r="O197" s="1">
        <v>0.33689839572192498</v>
      </c>
      <c r="P197" s="1">
        <v>-4.6396694214876053</v>
      </c>
      <c r="Q197" s="1">
        <v>2.7352102428938165</v>
      </c>
      <c r="R197" s="1">
        <v>2.4461614376427221</v>
      </c>
      <c r="S197" s="1">
        <v>8.9226076209009297E-2</v>
      </c>
      <c r="T197" s="1">
        <v>0.86543727304761242</v>
      </c>
      <c r="U197" s="1">
        <v>-0.17927624499582712</v>
      </c>
      <c r="V197" s="1">
        <v>5.324757754354293E-2</v>
      </c>
      <c r="W197" s="1">
        <v>-0.80542766905652785</v>
      </c>
      <c r="X197" s="1">
        <v>7.8176940693017255E-2</v>
      </c>
      <c r="Y197" s="1">
        <v>1</v>
      </c>
      <c r="Z197" s="1">
        <v>0</v>
      </c>
      <c r="AA197" s="1">
        <v>0</v>
      </c>
    </row>
    <row r="198" spans="1:27" ht="15" x14ac:dyDescent="0.2">
      <c r="A198" s="2" t="s">
        <v>294</v>
      </c>
      <c r="B198" s="1">
        <f t="shared" si="9"/>
        <v>3</v>
      </c>
      <c r="C198" s="1" t="s">
        <v>132</v>
      </c>
      <c r="D198" s="1" t="s">
        <v>299</v>
      </c>
      <c r="E198" s="1">
        <v>1.34545</v>
      </c>
      <c r="F198" s="1">
        <v>7.0875239443376596</v>
      </c>
      <c r="G198" s="1">
        <v>1841.8500000000001</v>
      </c>
      <c r="H198" s="1">
        <v>1.1729420145746978E-2</v>
      </c>
      <c r="I198" s="1">
        <v>-26.345454545454544</v>
      </c>
      <c r="J198" s="1">
        <v>4.5738567193623592</v>
      </c>
      <c r="K198" s="1">
        <v>3.5196625918495856</v>
      </c>
      <c r="L198" s="1">
        <v>1.73</v>
      </c>
      <c r="M198" s="1">
        <v>0.17207556479639977</v>
      </c>
      <c r="N198" s="1">
        <v>6.85</v>
      </c>
      <c r="O198" s="1">
        <v>0.34041141340411407</v>
      </c>
      <c r="P198" s="1">
        <v>-1.0204958677685954</v>
      </c>
      <c r="Q198" s="1">
        <v>1.7992836359827615</v>
      </c>
      <c r="R198" s="1">
        <v>1.2043505198609181</v>
      </c>
      <c r="S198" s="1">
        <v>8.9858118759852779E-2</v>
      </c>
      <c r="T198" s="1">
        <v>0.55900334710808264</v>
      </c>
      <c r="U198" s="1">
        <v>-0.21999047237987759</v>
      </c>
      <c r="V198" s="1">
        <v>2.9031719810904178E-2</v>
      </c>
      <c r="W198" s="1">
        <v>-1.4005777159659205</v>
      </c>
      <c r="X198" s="1">
        <v>7.8362735384084531E-2</v>
      </c>
      <c r="Y198" s="1">
        <v>1</v>
      </c>
      <c r="Z198" s="1">
        <v>0</v>
      </c>
      <c r="AA198" s="1">
        <v>0</v>
      </c>
    </row>
    <row r="199" spans="1:27" ht="15" x14ac:dyDescent="0.2">
      <c r="A199" s="2" t="s">
        <v>295</v>
      </c>
      <c r="B199" s="1">
        <f t="shared" si="9"/>
        <v>3</v>
      </c>
      <c r="C199" s="1" t="s">
        <v>132</v>
      </c>
      <c r="D199" s="1" t="s">
        <v>300</v>
      </c>
      <c r="E199" s="1">
        <v>1.3452</v>
      </c>
      <c r="F199" s="1">
        <v>7.1040467115400352</v>
      </c>
      <c r="G199" s="1">
        <v>1839.8500000000001</v>
      </c>
      <c r="H199" s="1">
        <v>1.7962325410813235E-2</v>
      </c>
      <c r="I199" s="1">
        <v>-26.918181818181818</v>
      </c>
      <c r="J199" s="1">
        <v>4.723794612087838</v>
      </c>
      <c r="K199" s="1">
        <v>4.0309797425222884</v>
      </c>
      <c r="L199" s="1">
        <v>1.7315</v>
      </c>
      <c r="M199" s="1">
        <v>0.17350144091620676</v>
      </c>
      <c r="N199" s="1">
        <v>6.8999999999999995</v>
      </c>
      <c r="O199" s="1">
        <v>0.34387351778656128</v>
      </c>
      <c r="P199" s="1">
        <v>-3.8042975206611582</v>
      </c>
      <c r="Q199" s="1">
        <v>2.7443462646841161</v>
      </c>
      <c r="R199" s="1">
        <v>2.2547187754049758</v>
      </c>
      <c r="S199" s="1">
        <v>9.048906623264108E-2</v>
      </c>
      <c r="T199" s="1">
        <v>0.880767895453761</v>
      </c>
      <c r="U199" s="1">
        <v>-0.24335104428629475</v>
      </c>
      <c r="V199" s="1">
        <v>5.1009236485657798E-2</v>
      </c>
      <c r="W199" s="1">
        <v>-1.1064575951090114</v>
      </c>
      <c r="X199" s="1">
        <v>7.8547785842578641E-2</v>
      </c>
      <c r="Y199" s="1">
        <v>1</v>
      </c>
      <c r="Z199" s="1">
        <v>0</v>
      </c>
      <c r="AA199" s="1">
        <v>0</v>
      </c>
    </row>
    <row r="200" spans="1:27" ht="15" x14ac:dyDescent="0.2">
      <c r="A200" s="2" t="s">
        <v>296</v>
      </c>
      <c r="B200" s="1">
        <f t="shared" si="9"/>
        <v>3</v>
      </c>
      <c r="C200" s="1" t="s">
        <v>132</v>
      </c>
      <c r="D200" s="1" t="s">
        <v>301</v>
      </c>
      <c r="E200" s="1">
        <v>1.3449499999999999</v>
      </c>
      <c r="F200" s="1">
        <v>7.1205756212633862</v>
      </c>
      <c r="G200" s="1">
        <v>1837.85</v>
      </c>
      <c r="H200" s="1">
        <v>1.7689709097710907E-2</v>
      </c>
      <c r="I200" s="1">
        <v>-27.490909090909085</v>
      </c>
      <c r="J200" s="1">
        <v>4.852246646725737</v>
      </c>
      <c r="K200" s="1">
        <v>4.348933403321797</v>
      </c>
      <c r="L200" s="1">
        <v>1.7330000000000001</v>
      </c>
      <c r="M200" s="1">
        <v>0.17490283016578084</v>
      </c>
      <c r="N200" s="1">
        <v>6.95</v>
      </c>
      <c r="O200" s="1">
        <v>0.34728580771746242</v>
      </c>
      <c r="P200" s="1">
        <v>-3.3692561983471081</v>
      </c>
      <c r="Q200" s="1">
        <v>2.7029848790271007</v>
      </c>
      <c r="R200" s="1">
        <v>2.1356104311965414</v>
      </c>
      <c r="S200" s="1">
        <v>9.1118921470912259E-2</v>
      </c>
      <c r="T200" s="1">
        <v>0.86258619525807434</v>
      </c>
      <c r="U200" s="1">
        <v>-0.25521514343011031</v>
      </c>
      <c r="V200" s="1">
        <v>4.8949889611131579E-2</v>
      </c>
      <c r="W200" s="1">
        <v>-1.1838792580784117</v>
      </c>
      <c r="X200" s="1">
        <v>7.8732096938767815E-2</v>
      </c>
      <c r="Y200" s="1">
        <v>1</v>
      </c>
      <c r="Z200" s="1">
        <v>0</v>
      </c>
      <c r="AA200" s="1">
        <v>0</v>
      </c>
    </row>
    <row r="201" spans="1:27" ht="15" x14ac:dyDescent="0.2">
      <c r="A201" s="2" t="s">
        <v>297</v>
      </c>
      <c r="B201" s="1">
        <f t="shared" si="9"/>
        <v>3</v>
      </c>
      <c r="C201" s="1" t="s">
        <v>132</v>
      </c>
      <c r="D201" s="1" t="s">
        <v>433</v>
      </c>
      <c r="E201" s="1">
        <v>1.3447</v>
      </c>
      <c r="F201" s="1">
        <v>7.1371106769337054</v>
      </c>
      <c r="G201" s="1">
        <v>1835.85</v>
      </c>
      <c r="H201" s="1">
        <v>1.6296777475599579E-2</v>
      </c>
      <c r="I201" s="1">
        <v>-28.063636363636363</v>
      </c>
      <c r="J201" s="1">
        <v>4.960882102980217</v>
      </c>
      <c r="K201" s="1">
        <v>4.502252971312676</v>
      </c>
      <c r="L201" s="1">
        <v>1.7344999999999999</v>
      </c>
      <c r="M201" s="1">
        <v>0.17628031654158094</v>
      </c>
      <c r="N201" s="1">
        <v>6.9999999999999991</v>
      </c>
      <c r="O201" s="1">
        <v>0.35064935064935049</v>
      </c>
      <c r="P201" s="1">
        <v>-2.4644628099173564</v>
      </c>
      <c r="Q201" s="1">
        <v>2.5104523990844352</v>
      </c>
      <c r="R201" s="1">
        <v>1.846277524708646</v>
      </c>
      <c r="S201" s="1">
        <v>9.1747687308367576E-2</v>
      </c>
      <c r="T201" s="1">
        <v>0.78773060609703238</v>
      </c>
      <c r="U201" s="1">
        <v>-0.25814434496378191</v>
      </c>
      <c r="V201" s="1">
        <v>4.3220497131108017E-2</v>
      </c>
      <c r="W201" s="1">
        <v>-1.2862740157419807</v>
      </c>
      <c r="X201" s="1">
        <v>7.891567347611407E-2</v>
      </c>
      <c r="Y201" s="1">
        <v>1</v>
      </c>
      <c r="Z201" s="1">
        <v>0</v>
      </c>
      <c r="AA201" s="1">
        <v>0</v>
      </c>
    </row>
    <row r="202" spans="1:27" x14ac:dyDescent="0.2">
      <c r="A202" s="1" t="s">
        <v>1176</v>
      </c>
      <c r="B202" s="1">
        <f t="shared" si="9"/>
        <v>3</v>
      </c>
      <c r="C202" s="1" t="s">
        <v>1153</v>
      </c>
      <c r="D202" s="1" t="s">
        <v>1154</v>
      </c>
      <c r="E202" s="1">
        <v>1.4037999999999999</v>
      </c>
      <c r="F202" s="1">
        <v>7.493945006411157</v>
      </c>
      <c r="G202" s="1">
        <v>1893.2000000000003</v>
      </c>
      <c r="H202" s="1">
        <v>6.6028613938003702E-2</v>
      </c>
      <c r="I202" s="1">
        <v>-31.733333333333334</v>
      </c>
      <c r="J202" s="1">
        <v>8.464566668701293</v>
      </c>
      <c r="K202" s="1">
        <v>5.2556525771980471</v>
      </c>
      <c r="L202" s="1">
        <v>1.6460000000000001</v>
      </c>
      <c r="M202" s="1">
        <v>0.22878811157925136</v>
      </c>
      <c r="N202" s="1">
        <v>6.3999999999999995</v>
      </c>
      <c r="O202" s="1">
        <v>0.375</v>
      </c>
      <c r="P202" s="1">
        <v>-29.742222222222225</v>
      </c>
      <c r="Q202" s="1">
        <v>4.6206821893646541</v>
      </c>
      <c r="R202" s="1">
        <v>8.5370667583462119</v>
      </c>
      <c r="S202" s="1">
        <v>0.10692588092345079</v>
      </c>
      <c r="T202" s="1">
        <v>2.6142135623730951</v>
      </c>
      <c r="U202" s="1">
        <v>-0.27273375053193782</v>
      </c>
      <c r="V202" s="1">
        <v>0.19158416269147227</v>
      </c>
      <c r="W202" s="1">
        <v>-0.280789041742046</v>
      </c>
      <c r="X202" s="1">
        <v>9.8838346109382649E-2</v>
      </c>
      <c r="Y202" s="1">
        <v>0</v>
      </c>
      <c r="Z202" s="1">
        <v>1</v>
      </c>
      <c r="AA202" s="1">
        <v>0</v>
      </c>
    </row>
    <row r="203" spans="1:27" x14ac:dyDescent="0.2">
      <c r="A203" s="1" t="s">
        <v>1177</v>
      </c>
      <c r="B203" s="1">
        <f t="shared" si="9"/>
        <v>3</v>
      </c>
      <c r="C203" s="1" t="s">
        <v>1153</v>
      </c>
      <c r="D203" s="1" t="s">
        <v>1155</v>
      </c>
      <c r="E203" s="1">
        <v>1.4470000000000001</v>
      </c>
      <c r="F203" s="1">
        <v>3.4727021423635152</v>
      </c>
      <c r="G203" s="1">
        <v>1935.7999999999997</v>
      </c>
      <c r="H203" s="1">
        <v>6.3543621380700924E-2</v>
      </c>
      <c r="I203" s="1">
        <v>-15.4</v>
      </c>
      <c r="J203" s="1">
        <v>9.6234089594072643</v>
      </c>
      <c r="K203" s="1">
        <v>6.5382768045102306</v>
      </c>
      <c r="L203" s="1">
        <v>1.5720000000000001</v>
      </c>
      <c r="M203" s="1">
        <v>0.18755265927200282</v>
      </c>
      <c r="N203" s="1">
        <v>5.2</v>
      </c>
      <c r="O203" s="1">
        <v>0.23076923076923081</v>
      </c>
      <c r="P203" s="1">
        <v>-31.605000000000004</v>
      </c>
      <c r="Q203" s="1">
        <v>6.9341972320436422</v>
      </c>
      <c r="R203" s="1">
        <v>8.3175699279997914</v>
      </c>
      <c r="S203" s="1">
        <v>5.3753180661577638E-2</v>
      </c>
      <c r="T203" s="1">
        <v>2.7687319513465649</v>
      </c>
      <c r="U203" s="1">
        <v>-0.59986338333247824</v>
      </c>
      <c r="V203" s="1">
        <v>0.18942654990201846</v>
      </c>
      <c r="W203" s="1">
        <v>-0.31598728601678383</v>
      </c>
      <c r="X203" s="1">
        <v>7.9045141412547815E-2</v>
      </c>
      <c r="Y203" s="1">
        <v>0</v>
      </c>
      <c r="Z203" s="1">
        <v>1</v>
      </c>
      <c r="AA203" s="1">
        <v>0</v>
      </c>
    </row>
    <row r="204" spans="1:27" x14ac:dyDescent="0.2">
      <c r="A204" s="1" t="s">
        <v>1178</v>
      </c>
      <c r="B204" s="1">
        <f t="shared" si="9"/>
        <v>3</v>
      </c>
      <c r="C204" s="1" t="s">
        <v>1153</v>
      </c>
      <c r="D204" s="1" t="s">
        <v>1156</v>
      </c>
      <c r="E204" s="1">
        <v>1.3974099999999998</v>
      </c>
      <c r="F204" s="1">
        <v>7.5294379347555669</v>
      </c>
      <c r="G204" s="1">
        <v>1885.4599999999998</v>
      </c>
      <c r="H204" s="1">
        <v>5.7542044904580904E-2</v>
      </c>
      <c r="I204" s="1">
        <v>-32.007796610169486</v>
      </c>
      <c r="J204" s="1">
        <v>8.0289456253025477</v>
      </c>
      <c r="K204" s="1">
        <v>4.9053361176079466</v>
      </c>
      <c r="L204" s="1">
        <v>1.6559999999999999</v>
      </c>
      <c r="M204" s="1">
        <v>0.22398660674245674</v>
      </c>
      <c r="N204" s="1">
        <v>6.4599999999999991</v>
      </c>
      <c r="O204" s="1">
        <v>0.38080495356037158</v>
      </c>
      <c r="P204" s="1">
        <v>-25.880749899454187</v>
      </c>
      <c r="Q204" s="1">
        <v>4.8579024690945172</v>
      </c>
      <c r="R204" s="1">
        <v>7.6951791642610949</v>
      </c>
      <c r="S204" s="1">
        <v>0.10658724310161299</v>
      </c>
      <c r="T204" s="1">
        <v>2.511246011811207</v>
      </c>
      <c r="U204" s="1">
        <v>-0.25383186508449829</v>
      </c>
      <c r="V204" s="1">
        <v>0.16890895003432022</v>
      </c>
      <c r="W204" s="1">
        <v>-0.29331812784919842</v>
      </c>
      <c r="X204" s="1">
        <v>9.6903320819458988E-2</v>
      </c>
      <c r="Y204" s="1">
        <v>0</v>
      </c>
      <c r="Z204" s="1">
        <v>1</v>
      </c>
      <c r="AA204" s="1">
        <v>0</v>
      </c>
    </row>
    <row r="205" spans="1:27" x14ac:dyDescent="0.2">
      <c r="A205" s="1" t="s">
        <v>1179</v>
      </c>
      <c r="B205" s="1">
        <f t="shared" si="9"/>
        <v>3</v>
      </c>
      <c r="C205" s="1" t="s">
        <v>1153</v>
      </c>
      <c r="D205" s="1" t="s">
        <v>1157</v>
      </c>
      <c r="E205" s="1">
        <v>1.4135800000000001</v>
      </c>
      <c r="F205" s="1">
        <v>8.5846598340920561</v>
      </c>
      <c r="G205" s="1">
        <v>1907.6399999999999</v>
      </c>
      <c r="H205" s="1">
        <v>6.2576759755022693E-2</v>
      </c>
      <c r="I205" s="1">
        <v>-35.482758620689651</v>
      </c>
      <c r="J205" s="1">
        <v>8.3804171257134481</v>
      </c>
      <c r="K205" s="1">
        <v>5.1675666303291505</v>
      </c>
      <c r="L205" s="1">
        <v>1.6324000000000001</v>
      </c>
      <c r="M205" s="1">
        <v>0.24937971048182722</v>
      </c>
      <c r="N205" s="1">
        <v>6.5200000000000005</v>
      </c>
      <c r="O205" s="1">
        <v>0.38650306748466257</v>
      </c>
      <c r="P205" s="1">
        <v>-28.833674197384077</v>
      </c>
      <c r="Q205" s="1">
        <v>3.9203196957297091</v>
      </c>
      <c r="R205" s="1">
        <v>8.2159661252752585</v>
      </c>
      <c r="S205" s="1">
        <v>0.12314425977405796</v>
      </c>
      <c r="T205" s="1">
        <v>2.5989261060503788</v>
      </c>
      <c r="U205" s="1">
        <v>-0.24515631274733468</v>
      </c>
      <c r="V205" s="1">
        <v>0.18265301868536432</v>
      </c>
      <c r="W205" s="1">
        <v>-0.28535161517816854</v>
      </c>
      <c r="X205" s="1">
        <v>0.10778714752276962</v>
      </c>
      <c r="Y205" s="1">
        <v>0</v>
      </c>
      <c r="Z205" s="1">
        <v>1</v>
      </c>
      <c r="AA205" s="1">
        <v>0</v>
      </c>
    </row>
    <row r="206" spans="1:27" x14ac:dyDescent="0.2">
      <c r="A206" s="1" t="s">
        <v>1180</v>
      </c>
      <c r="B206" s="1">
        <f t="shared" si="9"/>
        <v>3</v>
      </c>
      <c r="C206" s="1" t="s">
        <v>1153</v>
      </c>
      <c r="D206" s="1" t="s">
        <v>1158</v>
      </c>
      <c r="E206" s="1">
        <v>1.4323600000000001</v>
      </c>
      <c r="F206" s="1">
        <v>6.1226802989061246</v>
      </c>
      <c r="G206" s="1">
        <v>1925.2000000000003</v>
      </c>
      <c r="H206" s="1">
        <v>6.9729589505951983E-2</v>
      </c>
      <c r="I206" s="1">
        <v>-26.089411764705886</v>
      </c>
      <c r="J206" s="1">
        <v>10.16431480729174</v>
      </c>
      <c r="K206" s="1">
        <v>6.5468518691785054</v>
      </c>
      <c r="L206" s="1">
        <v>1.5996000000000001</v>
      </c>
      <c r="M206" s="1">
        <v>0.229355270268638</v>
      </c>
      <c r="N206" s="1">
        <v>5.9200000000000008</v>
      </c>
      <c r="O206" s="1">
        <v>0.32432432432432434</v>
      </c>
      <c r="P206" s="1">
        <v>-35.739393771626297</v>
      </c>
      <c r="Q206" s="1">
        <v>4.0628481191580157</v>
      </c>
      <c r="R206" s="1">
        <v>9.1123015753793819</v>
      </c>
      <c r="S206" s="1">
        <v>9.1316946883779615E-2</v>
      </c>
      <c r="T206" s="1">
        <v>2.9164588703542509</v>
      </c>
      <c r="U206" s="1">
        <v>-0.39413977420399615</v>
      </c>
      <c r="V206" s="1">
        <v>0.20490433066780062</v>
      </c>
      <c r="W206" s="1">
        <v>-0.28697542638934248</v>
      </c>
      <c r="X206" s="1">
        <v>9.7785837551004909E-2</v>
      </c>
      <c r="Y206" s="1">
        <v>0</v>
      </c>
      <c r="Z206" s="1">
        <v>1</v>
      </c>
      <c r="AA206" s="1">
        <v>0</v>
      </c>
    </row>
    <row r="207" spans="1:27" x14ac:dyDescent="0.2">
      <c r="A207" s="1" t="s">
        <v>1181</v>
      </c>
      <c r="B207" s="1">
        <f t="shared" si="9"/>
        <v>3</v>
      </c>
      <c r="C207" s="1" t="s">
        <v>1153</v>
      </c>
      <c r="D207" s="1" t="s">
        <v>1159</v>
      </c>
      <c r="E207" s="1">
        <v>1.4362900000000001</v>
      </c>
      <c r="F207" s="1">
        <v>3.9574090281120133</v>
      </c>
      <c r="G207" s="1">
        <v>1923.8</v>
      </c>
      <c r="H207" s="1">
        <v>7.2146270797250625E-2</v>
      </c>
      <c r="I207" s="1">
        <v>-17.521818181818183</v>
      </c>
      <c r="J207" s="1">
        <v>9.6943103787225766</v>
      </c>
      <c r="K207" s="1">
        <v>6.2478950209860891</v>
      </c>
      <c r="L207" s="1">
        <v>1.5893999999999999</v>
      </c>
      <c r="M207" s="1">
        <v>0.19116390872756286</v>
      </c>
      <c r="N207" s="1">
        <v>5.38</v>
      </c>
      <c r="O207" s="1">
        <v>0.25650557620817843</v>
      </c>
      <c r="P207" s="1">
        <v>-34.850139315230223</v>
      </c>
      <c r="Q207" s="1">
        <v>7.5735019365082543</v>
      </c>
      <c r="R207" s="1">
        <v>9.0746793394581964</v>
      </c>
      <c r="S207" s="1">
        <v>6.0251438507384236E-2</v>
      </c>
      <c r="T207" s="1">
        <v>2.7395080944944468</v>
      </c>
      <c r="U207" s="1">
        <v>-0.5223498272021283</v>
      </c>
      <c r="V207" s="1">
        <v>0.21351107089503918</v>
      </c>
      <c r="W207" s="1">
        <v>-0.29515464473989361</v>
      </c>
      <c r="X207" s="1">
        <v>8.0744563008780454E-2</v>
      </c>
      <c r="Y207" s="1">
        <v>0</v>
      </c>
      <c r="Z207" s="1">
        <v>1</v>
      </c>
      <c r="AA207" s="1">
        <v>0</v>
      </c>
    </row>
    <row r="208" spans="1:27" x14ac:dyDescent="0.2">
      <c r="A208" s="1" t="s">
        <v>1182</v>
      </c>
      <c r="B208" s="1">
        <f t="shared" si="9"/>
        <v>3</v>
      </c>
      <c r="C208" s="1" t="s">
        <v>1153</v>
      </c>
      <c r="D208" s="1" t="s">
        <v>1160</v>
      </c>
      <c r="E208" s="1">
        <v>1.3896999999999999</v>
      </c>
      <c r="F208" s="1">
        <v>6.8935741526948311</v>
      </c>
      <c r="G208" s="1">
        <v>1874.5</v>
      </c>
      <c r="H208" s="1">
        <v>5.135528230264351E-2</v>
      </c>
      <c r="I208" s="1">
        <v>-29.866666666666671</v>
      </c>
      <c r="J208" s="1">
        <v>7.8227588199787652</v>
      </c>
      <c r="K208" s="1">
        <v>4.3279932192560686</v>
      </c>
      <c r="L208" s="1">
        <v>1.667</v>
      </c>
      <c r="M208" s="1">
        <v>0.20746324975763775</v>
      </c>
      <c r="N208" s="1">
        <v>6.4</v>
      </c>
      <c r="O208" s="1">
        <v>0.375</v>
      </c>
      <c r="P208" s="1">
        <v>-21.66888888888889</v>
      </c>
      <c r="Q208" s="1">
        <v>5.9164100738167633</v>
      </c>
      <c r="R208" s="1">
        <v>6.9513049095885879</v>
      </c>
      <c r="S208" s="1">
        <v>9.7180563887222515E-2</v>
      </c>
      <c r="T208" s="1">
        <v>2.3180339887498951</v>
      </c>
      <c r="U208" s="1">
        <v>-0.24030324470689329</v>
      </c>
      <c r="V208" s="1">
        <v>0.15181430162872653</v>
      </c>
      <c r="W208" s="1">
        <v>-0.30186490206546979</v>
      </c>
      <c r="X208" s="1">
        <v>8.9364767220271007E-2</v>
      </c>
      <c r="Y208" s="1">
        <v>0</v>
      </c>
      <c r="Z208" s="1">
        <v>1</v>
      </c>
      <c r="AA208" s="1">
        <v>0</v>
      </c>
    </row>
    <row r="209" spans="1:27" x14ac:dyDescent="0.2">
      <c r="A209" s="1" t="s">
        <v>1183</v>
      </c>
      <c r="B209" s="1">
        <f t="shared" si="9"/>
        <v>3</v>
      </c>
      <c r="C209" s="1" t="s">
        <v>1153</v>
      </c>
      <c r="D209" s="1" t="s">
        <v>1161</v>
      </c>
      <c r="E209" s="1">
        <v>1.46722</v>
      </c>
      <c r="F209" s="1">
        <v>5.0258311636973367</v>
      </c>
      <c r="G209" s="1">
        <v>1966.2900000000002</v>
      </c>
      <c r="H209" s="1">
        <v>7.416593454030837E-2</v>
      </c>
      <c r="I209" s="1">
        <v>-21.419999999999998</v>
      </c>
      <c r="J209" s="1">
        <v>10.988216415779222</v>
      </c>
      <c r="K209" s="1">
        <v>7.1589264229787446</v>
      </c>
      <c r="L209" s="1">
        <v>1.5443</v>
      </c>
      <c r="M209" s="1">
        <v>0.22962689302431447</v>
      </c>
      <c r="N209" s="1">
        <v>5.5</v>
      </c>
      <c r="O209" s="1">
        <v>0.27272727272727271</v>
      </c>
      <c r="P209" s="1">
        <v>-38.667999999999992</v>
      </c>
      <c r="Q209" s="1">
        <v>5.7180753175926551</v>
      </c>
      <c r="R209" s="1">
        <v>9.5036244118215834</v>
      </c>
      <c r="S209" s="1">
        <v>7.8935440005180324E-2</v>
      </c>
      <c r="T209" s="1">
        <v>2.9891608375189027</v>
      </c>
      <c r="U209" s="1">
        <v>-0.50510975163616911</v>
      </c>
      <c r="V209" s="1">
        <v>0.21918106475940322</v>
      </c>
      <c r="W209" s="1">
        <v>-0.29409214538486017</v>
      </c>
      <c r="X209" s="1">
        <v>9.6355406172534491E-2</v>
      </c>
      <c r="Y209" s="1">
        <v>0</v>
      </c>
      <c r="Z209" s="1">
        <v>1</v>
      </c>
      <c r="AA209" s="1">
        <v>0</v>
      </c>
    </row>
    <row r="210" spans="1:27" x14ac:dyDescent="0.2">
      <c r="A210" s="1" t="s">
        <v>1184</v>
      </c>
      <c r="B210" s="1">
        <f t="shared" si="9"/>
        <v>3</v>
      </c>
      <c r="C210" s="1" t="s">
        <v>1153</v>
      </c>
      <c r="D210" s="1" t="s">
        <v>1162</v>
      </c>
      <c r="E210" s="1">
        <v>1.4834799999999999</v>
      </c>
      <c r="F210" s="1">
        <v>5.0552541463670773</v>
      </c>
      <c r="G210" s="1">
        <v>1987.12</v>
      </c>
      <c r="H210" s="1">
        <v>6.7606322801344307E-2</v>
      </c>
      <c r="I210" s="1">
        <v>-21.397894736842105</v>
      </c>
      <c r="J210" s="1">
        <v>11.361703863481061</v>
      </c>
      <c r="K210" s="1">
        <v>6.8191162376872825</v>
      </c>
      <c r="L210" s="1">
        <v>1.5196000000000001</v>
      </c>
      <c r="M210" s="1">
        <v>0.23531221812732117</v>
      </c>
      <c r="N210" s="1">
        <v>5.4399999999999995</v>
      </c>
      <c r="O210" s="1">
        <v>0.26470588235294112</v>
      </c>
      <c r="P210" s="1">
        <v>-34.803643213296397</v>
      </c>
      <c r="Q210" s="1">
        <v>6.130899937387448</v>
      </c>
      <c r="R210" s="1">
        <v>8.8317281661389728</v>
      </c>
      <c r="S210" s="1">
        <v>8.1129383078649531E-2</v>
      </c>
      <c r="T210" s="1">
        <v>2.8932880774568543</v>
      </c>
      <c r="U210" s="1">
        <v>-0.49057720019380019</v>
      </c>
      <c r="V210" s="1">
        <v>0.20052681321140498</v>
      </c>
      <c r="W210" s="1">
        <v>-0.30292509190058003</v>
      </c>
      <c r="X210" s="1">
        <v>9.7857370056814524E-2</v>
      </c>
      <c r="Y210" s="1">
        <v>0</v>
      </c>
      <c r="Z210" s="1">
        <v>1</v>
      </c>
      <c r="AA210" s="1">
        <v>0</v>
      </c>
    </row>
    <row r="211" spans="1:27" x14ac:dyDescent="0.2">
      <c r="A211" s="1" t="s">
        <v>1185</v>
      </c>
      <c r="B211" s="1">
        <f t="shared" si="9"/>
        <v>3</v>
      </c>
      <c r="C211" s="1" t="s">
        <v>1153</v>
      </c>
      <c r="D211" s="1" t="s">
        <v>1164</v>
      </c>
      <c r="E211" s="1">
        <v>1.4611000000000001</v>
      </c>
      <c r="F211" s="1">
        <v>3.6804462391349047</v>
      </c>
      <c r="G211" s="1">
        <v>1954.5</v>
      </c>
      <c r="H211" s="1">
        <v>6.9465371953767424E-2</v>
      </c>
      <c r="I211" s="1">
        <v>-16.099999999999998</v>
      </c>
      <c r="J211" s="1">
        <v>10.089474713779701</v>
      </c>
      <c r="K211" s="1">
        <v>7.1982994240318909</v>
      </c>
      <c r="L211" s="1">
        <v>1.5510000000000002</v>
      </c>
      <c r="M211" s="1">
        <v>0.20121878639928226</v>
      </c>
      <c r="N211" s="1">
        <v>5.2</v>
      </c>
      <c r="O211" s="1">
        <v>0.23076923076923064</v>
      </c>
      <c r="P211" s="1">
        <v>-35.726249999999993</v>
      </c>
      <c r="Q211" s="1">
        <v>6.3951544191877616</v>
      </c>
      <c r="R211" s="1">
        <v>8.982924819331032</v>
      </c>
      <c r="S211" s="1">
        <v>5.7865892972275901E-2</v>
      </c>
      <c r="T211" s="1">
        <v>2.9220626004976884</v>
      </c>
      <c r="U211" s="1">
        <v>-0.62799816169521894</v>
      </c>
      <c r="V211" s="1">
        <v>0.20632311147603583</v>
      </c>
      <c r="W211" s="1">
        <v>-0.31361937556266717</v>
      </c>
      <c r="X211" s="1">
        <v>8.4642873522030107E-2</v>
      </c>
      <c r="Y211" s="1">
        <v>0</v>
      </c>
      <c r="Z211" s="1">
        <v>1</v>
      </c>
      <c r="AA211" s="1">
        <v>0</v>
      </c>
    </row>
    <row r="212" spans="1:27" x14ac:dyDescent="0.2">
      <c r="A212" s="1" t="s">
        <v>1186</v>
      </c>
      <c r="B212" s="1">
        <f t="shared" si="9"/>
        <v>3</v>
      </c>
      <c r="C212" s="1" t="s">
        <v>1153</v>
      </c>
      <c r="D212" s="1" t="s">
        <v>1165</v>
      </c>
      <c r="E212" s="1">
        <v>1.4460999999999999</v>
      </c>
      <c r="F212" s="1">
        <v>9.2248115621326345</v>
      </c>
      <c r="G212" s="1">
        <v>1949.3000000000002</v>
      </c>
      <c r="H212" s="1">
        <v>5.135528230264351E-2</v>
      </c>
      <c r="I212" s="1">
        <v>-37.333333333333336</v>
      </c>
      <c r="J212" s="1">
        <v>9.6205797931078738</v>
      </c>
      <c r="K212" s="1">
        <v>4.3279932192560686</v>
      </c>
      <c r="L212" s="1">
        <v>1.5830000000000002</v>
      </c>
      <c r="M212" s="1">
        <v>0.27379006556118862</v>
      </c>
      <c r="N212" s="1">
        <v>6.4</v>
      </c>
      <c r="O212" s="1">
        <v>0.375</v>
      </c>
      <c r="P212" s="1">
        <v>-21.66888888888889</v>
      </c>
      <c r="Q212" s="1">
        <v>5.9164100738167633</v>
      </c>
      <c r="R212" s="1">
        <v>6.9513049095885879</v>
      </c>
      <c r="S212" s="1">
        <v>0.13771320277953236</v>
      </c>
      <c r="T212" s="1">
        <v>2.3180339887498951</v>
      </c>
      <c r="U212" s="1">
        <v>-0.20373987998041079</v>
      </c>
      <c r="V212" s="1">
        <v>0.15181430162872653</v>
      </c>
      <c r="W212" s="1">
        <v>-0.30186490206546979</v>
      </c>
      <c r="X212" s="1">
        <v>0.11643375262143507</v>
      </c>
      <c r="Y212" s="1">
        <v>0</v>
      </c>
      <c r="Z212" s="1">
        <v>1</v>
      </c>
      <c r="AA212" s="1">
        <v>0</v>
      </c>
    </row>
    <row r="213" spans="1:27" x14ac:dyDescent="0.2">
      <c r="A213" s="1" t="s">
        <v>1187</v>
      </c>
      <c r="B213" s="1">
        <f t="shared" si="9"/>
        <v>3</v>
      </c>
      <c r="C213" s="1" t="s">
        <v>1153</v>
      </c>
      <c r="D213" s="1" t="s">
        <v>1167</v>
      </c>
      <c r="E213" s="1">
        <v>1.3394499999999998</v>
      </c>
      <c r="F213" s="1">
        <v>6.9767441860465187</v>
      </c>
      <c r="G213" s="1">
        <v>1822.55</v>
      </c>
      <c r="H213" s="1">
        <v>2.7123620069737606E-2</v>
      </c>
      <c r="I213" s="1">
        <v>-29.4</v>
      </c>
      <c r="J213" s="1">
        <v>7.6360984802449998</v>
      </c>
      <c r="K213" s="1">
        <v>3.3333451908316585</v>
      </c>
      <c r="L213" s="1">
        <v>1.7514999999999998</v>
      </c>
      <c r="M213" s="1">
        <v>0.19902952042347882</v>
      </c>
      <c r="N213" s="1">
        <v>7.6000000000000005</v>
      </c>
      <c r="O213" s="1">
        <v>0.31578947368421062</v>
      </c>
      <c r="P213" s="1">
        <v>-6.8599999999999994</v>
      </c>
      <c r="Q213" s="1">
        <v>4.5537246293556217</v>
      </c>
      <c r="R213" s="1">
        <v>3.156975867675583</v>
      </c>
      <c r="S213" s="1">
        <v>9.0493862403654035E-2</v>
      </c>
      <c r="T213" s="1">
        <v>0.9</v>
      </c>
      <c r="U213" s="1">
        <v>-0.18783885601790776</v>
      </c>
      <c r="V213" s="1">
        <v>7.497499583194385E-2</v>
      </c>
      <c r="W213" s="1">
        <v>-0.83416467510155989</v>
      </c>
      <c r="X213" s="1">
        <v>8.8238566684613134E-2</v>
      </c>
      <c r="Y213" s="1">
        <v>0</v>
      </c>
      <c r="Z213" s="1">
        <v>1</v>
      </c>
      <c r="AA213" s="1">
        <v>0</v>
      </c>
    </row>
    <row r="214" spans="1:27" x14ac:dyDescent="0.2">
      <c r="A214" s="1" t="s">
        <v>1188</v>
      </c>
      <c r="B214" s="1">
        <f t="shared" si="9"/>
        <v>3</v>
      </c>
      <c r="C214" s="1" t="s">
        <v>1153</v>
      </c>
      <c r="D214" s="1" t="s">
        <v>1170</v>
      </c>
      <c r="E214" s="1">
        <v>1.2990699999999999</v>
      </c>
      <c r="F214" s="1">
        <v>4.0852302031453345</v>
      </c>
      <c r="G214" s="1">
        <v>1783.69</v>
      </c>
      <c r="H214" s="1">
        <v>4.3021324304298052E-2</v>
      </c>
      <c r="I214" s="1">
        <v>-15.96</v>
      </c>
      <c r="J214" s="1">
        <v>9.9989799479746928</v>
      </c>
      <c r="K214" s="1">
        <v>3.8744993489652098</v>
      </c>
      <c r="L214" s="1">
        <v>1.8212999999999999</v>
      </c>
      <c r="M214" s="1">
        <v>0.18296805732148982</v>
      </c>
      <c r="N214" s="1">
        <v>8.7999999999999989</v>
      </c>
      <c r="O214" s="1">
        <v>0.13636363636363624</v>
      </c>
      <c r="P214" s="1">
        <v>-17.836000000000002</v>
      </c>
      <c r="Q214" s="1">
        <v>5.8012257717141136</v>
      </c>
      <c r="R214" s="1">
        <v>5.1152873354102351</v>
      </c>
      <c r="S214" s="1">
        <v>4.87014769670015E-2</v>
      </c>
      <c r="T214" s="1">
        <v>1.3159027319676786</v>
      </c>
      <c r="U214" s="1">
        <v>-0.35978001924086633</v>
      </c>
      <c r="V214" s="1">
        <v>0.12365876434769996</v>
      </c>
      <c r="W214" s="1">
        <v>-0.68022855940315141</v>
      </c>
      <c r="X214" s="1">
        <v>8.492153242964956E-2</v>
      </c>
      <c r="Y214" s="1">
        <v>0</v>
      </c>
      <c r="Z214" s="1">
        <v>1</v>
      </c>
      <c r="AA214" s="1">
        <v>0</v>
      </c>
    </row>
    <row r="215" spans="1:27" x14ac:dyDescent="0.2">
      <c r="A215" s="1" t="s">
        <v>1189</v>
      </c>
      <c r="B215" s="1">
        <f t="shared" si="9"/>
        <v>3</v>
      </c>
      <c r="C215" s="1" t="s">
        <v>1153</v>
      </c>
      <c r="D215" s="1" t="s">
        <v>1171</v>
      </c>
      <c r="E215" s="1">
        <v>1.3464999999999998</v>
      </c>
      <c r="F215" s="1">
        <v>7.463795024136644</v>
      </c>
      <c r="G215" s="1">
        <v>1831.8999999999999</v>
      </c>
      <c r="H215" s="1">
        <v>3.2712917761429608E-2</v>
      </c>
      <c r="I215" s="1">
        <v>-30.8</v>
      </c>
      <c r="J215" s="1">
        <v>8.1633326527834207</v>
      </c>
      <c r="K215" s="1">
        <v>3.9504944377935249</v>
      </c>
      <c r="L215" s="1">
        <v>1.7409999999999999</v>
      </c>
      <c r="M215" s="1">
        <v>0.21482318310647941</v>
      </c>
      <c r="N215" s="1">
        <v>7.6000000000000005</v>
      </c>
      <c r="O215" s="1">
        <v>0.31578947368421062</v>
      </c>
      <c r="P215" s="1">
        <v>-12.32</v>
      </c>
      <c r="Q215" s="1">
        <v>5.2314311617376745</v>
      </c>
      <c r="R215" s="1">
        <v>3.9522570706273905</v>
      </c>
      <c r="S215" s="1">
        <v>9.7070649052268809E-2</v>
      </c>
      <c r="T215" s="1">
        <v>1.2</v>
      </c>
      <c r="U215" s="1">
        <v>-0.21104233411059867</v>
      </c>
      <c r="V215" s="1">
        <v>9.3776329636001396E-2</v>
      </c>
      <c r="W215" s="1">
        <v>-0.74143766975144421</v>
      </c>
      <c r="X215" s="1">
        <v>9.5805231469925922E-2</v>
      </c>
      <c r="Y215" s="1">
        <v>0</v>
      </c>
      <c r="Z215" s="1">
        <v>1</v>
      </c>
      <c r="AA215" s="1">
        <v>0</v>
      </c>
    </row>
    <row r="216" spans="1:27" x14ac:dyDescent="0.2">
      <c r="A216" s="1" t="s">
        <v>1190</v>
      </c>
      <c r="B216" s="1">
        <f t="shared" si="9"/>
        <v>3</v>
      </c>
      <c r="C216" s="1" t="s">
        <v>1153</v>
      </c>
      <c r="D216" s="1" t="s">
        <v>1172</v>
      </c>
      <c r="E216" s="1">
        <v>1.37845</v>
      </c>
      <c r="F216" s="1">
        <v>9.6086183757118526</v>
      </c>
      <c r="G216" s="1">
        <v>1870.6000000000001</v>
      </c>
      <c r="H216" s="1">
        <v>3.6670029195233905E-2</v>
      </c>
      <c r="I216" s="1">
        <v>-38.5</v>
      </c>
      <c r="J216" s="1">
        <v>7.2154348448309067</v>
      </c>
      <c r="K216" s="1">
        <v>3.9217174719573769</v>
      </c>
      <c r="L216" s="1">
        <v>1.6910000000000001</v>
      </c>
      <c r="M216" s="1">
        <v>0.25202976014748729</v>
      </c>
      <c r="N216" s="1">
        <v>7.3</v>
      </c>
      <c r="O216" s="1">
        <v>0.36986301369863012</v>
      </c>
      <c r="P216" s="1">
        <v>-18.900000000000002</v>
      </c>
      <c r="Q216" s="1">
        <v>4.0309304136886324</v>
      </c>
      <c r="R216" s="1">
        <v>4.6943938690462303</v>
      </c>
      <c r="S216" s="1">
        <v>0.12950916617386149</v>
      </c>
      <c r="T216" s="1">
        <v>1.5</v>
      </c>
      <c r="U216" s="1">
        <v>-0.17441079719955571</v>
      </c>
      <c r="V216" s="1">
        <v>0.10719608201795434</v>
      </c>
      <c r="W216" s="1">
        <v>-0.66268246430546363</v>
      </c>
      <c r="X216" s="1">
        <v>0.11156517823164649</v>
      </c>
      <c r="Y216" s="1">
        <v>0</v>
      </c>
      <c r="Z216" s="1">
        <v>1</v>
      </c>
      <c r="AA216" s="1">
        <v>0</v>
      </c>
    </row>
    <row r="217" spans="1:27" x14ac:dyDescent="0.2">
      <c r="A217" s="1" t="s">
        <v>1191</v>
      </c>
      <c r="B217" s="1">
        <f t="shared" si="9"/>
        <v>3</v>
      </c>
      <c r="C217" s="1" t="s">
        <v>1153</v>
      </c>
      <c r="D217" s="1" t="s">
        <v>1173</v>
      </c>
      <c r="E217" s="1">
        <v>1.3498000000000001</v>
      </c>
      <c r="F217" s="1">
        <v>7.6900281523188729</v>
      </c>
      <c r="G217" s="1">
        <v>1839.9499999999998</v>
      </c>
      <c r="H217" s="1">
        <v>4.3597415727263451E-2</v>
      </c>
      <c r="I217" s="1">
        <v>-30.1</v>
      </c>
      <c r="J217" s="1">
        <v>10.269980525784847</v>
      </c>
      <c r="K217" s="1">
        <v>4.5268090699579231</v>
      </c>
      <c r="L217" s="1">
        <v>1.7385000000000002</v>
      </c>
      <c r="M217" s="1">
        <v>0.24166660919539543</v>
      </c>
      <c r="N217" s="1">
        <v>7.8999999999999995</v>
      </c>
      <c r="O217" s="1">
        <v>0.2658227848101265</v>
      </c>
      <c r="P217" s="1">
        <v>-20.160000000000004</v>
      </c>
      <c r="Q217" s="1">
        <v>6.2998133305678206</v>
      </c>
      <c r="R217" s="1">
        <v>5.3108498341071266</v>
      </c>
      <c r="S217" s="1">
        <v>9.8648259994247811E-2</v>
      </c>
      <c r="T217" s="1">
        <v>1.4696938456699069</v>
      </c>
      <c r="U217" s="1">
        <v>-0.24428987445047307</v>
      </c>
      <c r="V217" s="1">
        <v>0.12325278901509691</v>
      </c>
      <c r="W217" s="1">
        <v>-0.67859445905548887</v>
      </c>
      <c r="X217" s="1">
        <v>0.10916868847852697</v>
      </c>
      <c r="Y217" s="1">
        <v>0</v>
      </c>
      <c r="Z217" s="1">
        <v>1</v>
      </c>
      <c r="AA217" s="1">
        <v>0</v>
      </c>
    </row>
    <row r="218" spans="1:27" x14ac:dyDescent="0.2">
      <c r="A218" s="1" t="s">
        <v>1192</v>
      </c>
      <c r="B218" s="1">
        <f t="shared" si="9"/>
        <v>3</v>
      </c>
      <c r="C218" s="1" t="s">
        <v>1153</v>
      </c>
      <c r="D218" s="1" t="s">
        <v>1174</v>
      </c>
      <c r="E218" s="1">
        <v>1.3919800000000002</v>
      </c>
      <c r="F218" s="1">
        <v>10.487219643960399</v>
      </c>
      <c r="G218" s="1">
        <v>1886.3400000000001</v>
      </c>
      <c r="H218" s="1">
        <v>3.2659618586414405E-2</v>
      </c>
      <c r="I218" s="1">
        <v>-42</v>
      </c>
      <c r="J218" s="1">
        <v>5.4221766846903847</v>
      </c>
      <c r="K218" s="1">
        <v>3.3384432194769897</v>
      </c>
      <c r="L218" s="1">
        <v>1.6694</v>
      </c>
      <c r="M218" s="1">
        <v>0.26014157683845918</v>
      </c>
      <c r="N218" s="1">
        <v>7.12</v>
      </c>
      <c r="O218" s="1">
        <v>0.40449438202247179</v>
      </c>
      <c r="P218" s="1">
        <v>-17.472000000000001</v>
      </c>
      <c r="Q218" s="1">
        <v>2.3625188781467981</v>
      </c>
      <c r="R218" s="1">
        <v>4.3293410002969717</v>
      </c>
      <c r="S218" s="1">
        <v>0.14412363723493465</v>
      </c>
      <c r="T218" s="1">
        <v>1.4696938456699067</v>
      </c>
      <c r="U218" s="1">
        <v>-0.13970891783539136</v>
      </c>
      <c r="V218" s="1">
        <v>9.782515014044188E-2</v>
      </c>
      <c r="W218" s="1">
        <v>-0.64926813804331707</v>
      </c>
      <c r="X218" s="1">
        <v>0.11431976423771295</v>
      </c>
      <c r="Y218" s="1">
        <v>0</v>
      </c>
      <c r="Z218" s="1">
        <v>1</v>
      </c>
      <c r="AA218" s="1">
        <v>0</v>
      </c>
    </row>
    <row r="219" spans="1:27" x14ac:dyDescent="0.2">
      <c r="A219" s="1" t="s">
        <v>1193</v>
      </c>
      <c r="B219" s="1">
        <f t="shared" si="9"/>
        <v>3</v>
      </c>
      <c r="C219" s="1" t="s">
        <v>1153</v>
      </c>
      <c r="D219" s="1" t="s">
        <v>1175</v>
      </c>
      <c r="E219" s="1">
        <v>1.3639000000000001</v>
      </c>
      <c r="F219" s="1">
        <v>8.6443287631058077</v>
      </c>
      <c r="G219" s="1">
        <v>1858.65</v>
      </c>
      <c r="H219" s="1">
        <v>2.9745891323241087E-2</v>
      </c>
      <c r="I219" s="1">
        <v>-32.9</v>
      </c>
      <c r="J219" s="1">
        <v>10.962321834356079</v>
      </c>
      <c r="K219" s="1">
        <v>3.732968081226105</v>
      </c>
      <c r="L219" s="1">
        <v>1.7175</v>
      </c>
      <c r="M219" s="1">
        <v>0.26591116937804615</v>
      </c>
      <c r="N219" s="1">
        <v>7.9</v>
      </c>
      <c r="O219" s="1">
        <v>0.2658227848101265</v>
      </c>
      <c r="P219" s="1">
        <v>-7.1400000000000006</v>
      </c>
      <c r="Q219" s="1">
        <v>4.9656008699854244</v>
      </c>
      <c r="R219" s="1">
        <v>3.4060170527610509</v>
      </c>
      <c r="S219" s="1">
        <v>0.11208151382823867</v>
      </c>
      <c r="T219" s="1">
        <v>0.9</v>
      </c>
      <c r="U219" s="1">
        <v>-0.19135562954069965</v>
      </c>
      <c r="V219" s="1">
        <v>8.0999999999999989E-2</v>
      </c>
      <c r="W219" s="1">
        <v>-0.85475552105358177</v>
      </c>
      <c r="X219" s="1">
        <v>0.11973063448106397</v>
      </c>
      <c r="Y219" s="1">
        <v>0</v>
      </c>
      <c r="Z219" s="1">
        <v>1</v>
      </c>
      <c r="AA219" s="1">
        <v>0</v>
      </c>
    </row>
    <row r="220" spans="1:27" x14ac:dyDescent="0.2">
      <c r="A220" s="1" t="s">
        <v>1202</v>
      </c>
      <c r="B220" s="1">
        <f t="shared" si="9"/>
        <v>3</v>
      </c>
      <c r="C220" s="1" t="s">
        <v>1153</v>
      </c>
      <c r="D220" s="1" t="s">
        <v>1200</v>
      </c>
      <c r="E220" s="1">
        <v>1.4210799999999999</v>
      </c>
      <c r="F220" s="1">
        <v>5.7977445488849426</v>
      </c>
      <c r="G220" s="1">
        <v>1910.2399999999998</v>
      </c>
      <c r="H220" s="1">
        <v>6.5035646271460301E-2</v>
      </c>
      <c r="I220" s="1">
        <v>-25.035294117647062</v>
      </c>
      <c r="J220" s="1">
        <v>9.7288071509982608</v>
      </c>
      <c r="K220" s="1">
        <v>6.1414894279538803</v>
      </c>
      <c r="L220" s="1">
        <v>1.6164000000000001</v>
      </c>
      <c r="M220" s="1">
        <v>0.21631236672922791</v>
      </c>
      <c r="N220" s="1">
        <v>5.92</v>
      </c>
      <c r="O220" s="1">
        <v>0.32432432432432445</v>
      </c>
      <c r="P220" s="1">
        <v>-32.558283737024226</v>
      </c>
      <c r="Q220" s="1">
        <v>4.7619390545849223</v>
      </c>
      <c r="R220" s="1">
        <v>8.5930665858486162</v>
      </c>
      <c r="S220" s="1">
        <v>8.547680393612539E-2</v>
      </c>
      <c r="T220" s="1">
        <v>2.8069352986614415</v>
      </c>
      <c r="U220" s="1">
        <v>-0.38431446014428827</v>
      </c>
      <c r="V220" s="1">
        <v>0.19182038532629409</v>
      </c>
      <c r="W220" s="1">
        <v>-0.29133521691533182</v>
      </c>
      <c r="X220" s="1">
        <v>9.2373032773040389E-2</v>
      </c>
      <c r="Y220" s="1">
        <v>0</v>
      </c>
      <c r="Z220" s="1">
        <v>1</v>
      </c>
      <c r="AA220" s="1">
        <v>0</v>
      </c>
    </row>
    <row r="221" spans="1:27" x14ac:dyDescent="0.2">
      <c r="A221" s="1" t="s">
        <v>1203</v>
      </c>
      <c r="B221" s="1">
        <f t="shared" si="9"/>
        <v>3</v>
      </c>
      <c r="C221" s="1" t="s">
        <v>1153</v>
      </c>
      <c r="D221" s="1" t="s">
        <v>1201</v>
      </c>
      <c r="E221" s="1">
        <v>1.4492800000000001</v>
      </c>
      <c r="F221" s="1">
        <v>6.6006000545504264</v>
      </c>
      <c r="G221" s="1">
        <v>1947.64</v>
      </c>
      <c r="H221" s="1">
        <v>7.2900749178548441E-2</v>
      </c>
      <c r="I221" s="1">
        <v>-27.670588235294119</v>
      </c>
      <c r="J221" s="1">
        <v>10.736246533094198</v>
      </c>
      <c r="K221" s="1">
        <v>6.5468518691785054</v>
      </c>
      <c r="L221" s="1">
        <v>1.5744</v>
      </c>
      <c r="M221" s="1">
        <v>0.24548857407219579</v>
      </c>
      <c r="N221" s="1">
        <v>5.92</v>
      </c>
      <c r="O221" s="1">
        <v>0.32432432432432434</v>
      </c>
      <c r="P221" s="1">
        <v>-36.877840830449827</v>
      </c>
      <c r="Q221" s="1">
        <v>4.2501735111270706</v>
      </c>
      <c r="R221" s="1">
        <v>9.3900256928821726</v>
      </c>
      <c r="S221" s="1">
        <v>0.10031085604973694</v>
      </c>
      <c r="T221" s="1">
        <v>2.9164588703542509</v>
      </c>
      <c r="U221" s="1">
        <v>-0.37899173965491922</v>
      </c>
      <c r="V221" s="1">
        <v>0.2134862618074144</v>
      </c>
      <c r="W221" s="1">
        <v>-0.28251396259605965</v>
      </c>
      <c r="X221" s="1">
        <v>0.10400563015411315</v>
      </c>
      <c r="Y221" s="1">
        <v>0</v>
      </c>
      <c r="Z221" s="1">
        <v>1</v>
      </c>
      <c r="AA221" s="1">
        <v>0</v>
      </c>
    </row>
    <row r="222" spans="1:27" x14ac:dyDescent="0.2">
      <c r="A222" s="1" t="s">
        <v>1126</v>
      </c>
      <c r="B222" s="1">
        <f t="shared" si="9"/>
        <v>3</v>
      </c>
      <c r="C222" s="1" t="s">
        <v>1080</v>
      </c>
      <c r="D222" s="1" t="s">
        <v>461</v>
      </c>
      <c r="E222" s="1">
        <v>1.3066</v>
      </c>
      <c r="F222" s="1">
        <v>4.6379917342721511</v>
      </c>
      <c r="G222" s="1">
        <v>1855.35</v>
      </c>
      <c r="H222" s="1">
        <v>6.8279424735732508E-2</v>
      </c>
      <c r="I222" s="1">
        <v>-16.100000000000001</v>
      </c>
      <c r="J222" s="1">
        <v>9.905680188659435</v>
      </c>
      <c r="K222" s="1">
        <v>3.7329680812261046</v>
      </c>
      <c r="L222" s="1">
        <v>1.8</v>
      </c>
      <c r="M222" s="1">
        <v>0.22485550916088309</v>
      </c>
      <c r="N222" s="1">
        <v>8.7999999999999989</v>
      </c>
      <c r="O222" s="1">
        <v>0.13636363636363624</v>
      </c>
      <c r="P222" s="1">
        <v>-7.1400000000000006</v>
      </c>
      <c r="Q222" s="1">
        <v>4.8910317929860163</v>
      </c>
      <c r="R222" s="1">
        <v>3.3825439300097333</v>
      </c>
      <c r="S222" s="1">
        <v>6.1111111111111061E-2</v>
      </c>
      <c r="T222" s="1">
        <v>0.9</v>
      </c>
      <c r="U222" s="1">
        <v>-0.35780310426140438</v>
      </c>
      <c r="V222" s="1">
        <v>9.5917933672488992E-2</v>
      </c>
      <c r="W222" s="1">
        <v>-0.88986974916315686</v>
      </c>
      <c r="X222" s="1">
        <v>9.4339588778335454E-2</v>
      </c>
      <c r="Y222" s="1">
        <v>0</v>
      </c>
      <c r="Z222" s="1">
        <v>1</v>
      </c>
      <c r="AA222" s="1">
        <v>0</v>
      </c>
    </row>
    <row r="223" spans="1:27" x14ac:dyDescent="0.2">
      <c r="A223" s="1" t="s">
        <v>1127</v>
      </c>
      <c r="B223" s="1">
        <f t="shared" si="9"/>
        <v>3</v>
      </c>
      <c r="C223" s="1" t="s">
        <v>1080</v>
      </c>
      <c r="D223" s="1" t="s">
        <v>380</v>
      </c>
      <c r="E223" s="1">
        <v>1.3439999999999999</v>
      </c>
      <c r="F223" s="1">
        <v>7.2916666666666625</v>
      </c>
      <c r="G223" s="1">
        <v>1869.6999999999998</v>
      </c>
      <c r="H223" s="1">
        <v>7.8239268524028183E-2</v>
      </c>
      <c r="I223" s="1">
        <v>-29.4</v>
      </c>
      <c r="J223" s="1">
        <v>7.473954776421917</v>
      </c>
      <c r="K223" s="1">
        <v>3.9504944377935249</v>
      </c>
      <c r="L223" s="1">
        <v>1.738</v>
      </c>
      <c r="M223" s="1">
        <v>0.22067170185594703</v>
      </c>
      <c r="N223" s="1">
        <v>7.6000000000000005</v>
      </c>
      <c r="O223" s="1">
        <v>0.31578947368421062</v>
      </c>
      <c r="P223" s="1">
        <v>-18.479999999999997</v>
      </c>
      <c r="Q223" s="1">
        <v>3.8128351655952812</v>
      </c>
      <c r="R223" s="1">
        <v>5.1325617952573399</v>
      </c>
      <c r="S223" s="1">
        <v>9.8964326812428116E-2</v>
      </c>
      <c r="T223" s="1">
        <v>1.4696938456699067</v>
      </c>
      <c r="U223" s="1">
        <v>-0.22412917292192763</v>
      </c>
      <c r="V223" s="1">
        <v>0.12588089608832626</v>
      </c>
      <c r="W223" s="1">
        <v>-0.67242082999991715</v>
      </c>
      <c r="X223" s="1">
        <v>9.2379437426213351E-2</v>
      </c>
      <c r="Y223" s="1">
        <v>0</v>
      </c>
      <c r="Z223" s="1">
        <v>1</v>
      </c>
      <c r="AA223" s="1">
        <v>0</v>
      </c>
    </row>
    <row r="224" spans="1:27" x14ac:dyDescent="0.2">
      <c r="A224" s="1" t="s">
        <v>1128</v>
      </c>
      <c r="B224" s="1">
        <f t="shared" si="9"/>
        <v>3</v>
      </c>
      <c r="C224" s="1" t="s">
        <v>1080</v>
      </c>
      <c r="D224" s="1" t="s">
        <v>1081</v>
      </c>
      <c r="E224" s="1">
        <v>1.3814800000000003</v>
      </c>
      <c r="F224" s="1">
        <v>9.8068737875322167</v>
      </c>
      <c r="G224" s="1">
        <v>2010.3000000000002</v>
      </c>
      <c r="H224" s="1">
        <v>5.3134120876781279E-2</v>
      </c>
      <c r="I224" s="1">
        <v>-36.120000000000005</v>
      </c>
      <c r="J224" s="1">
        <v>6.1964828733726049</v>
      </c>
      <c r="K224" s="1">
        <v>3.521202471535728</v>
      </c>
      <c r="L224" s="1">
        <v>1.6643000000000001</v>
      </c>
      <c r="M224" s="1">
        <v>0.28080689094108779</v>
      </c>
      <c r="N224" s="1">
        <v>7.3000000000000007</v>
      </c>
      <c r="O224" s="1">
        <v>0.36986301369863012</v>
      </c>
      <c r="P224" s="1">
        <v>-13.104000000000001</v>
      </c>
      <c r="Q224" s="1">
        <v>3.9862955603417074</v>
      </c>
      <c r="R224" s="1">
        <v>3.6756168435193199</v>
      </c>
      <c r="S224" s="1">
        <v>0.14762963408039415</v>
      </c>
      <c r="T224" s="1">
        <v>1.2812493902437574</v>
      </c>
      <c r="U224" s="1">
        <v>-0.17896305624194719</v>
      </c>
      <c r="V224" s="1">
        <v>9.2759042685875079E-2</v>
      </c>
      <c r="W224" s="1">
        <v>-0.71034619959208789</v>
      </c>
      <c r="X224" s="1">
        <v>0.11124364401687116</v>
      </c>
      <c r="Y224" s="1">
        <v>0</v>
      </c>
      <c r="Z224" s="1">
        <v>1</v>
      </c>
      <c r="AA224" s="1">
        <v>0</v>
      </c>
    </row>
    <row r="225" spans="1:27" x14ac:dyDescent="0.2">
      <c r="A225" s="1" t="s">
        <v>1129</v>
      </c>
      <c r="B225" s="1">
        <f t="shared" si="9"/>
        <v>3</v>
      </c>
      <c r="C225" s="1" t="s">
        <v>1080</v>
      </c>
      <c r="D225" s="1" t="s">
        <v>1082</v>
      </c>
      <c r="E225" s="1">
        <v>1.38944</v>
      </c>
      <c r="F225" s="1">
        <v>10.323583602026719</v>
      </c>
      <c r="G225" s="1">
        <v>2040.68</v>
      </c>
      <c r="H225" s="1">
        <v>5.904018536253313E-2</v>
      </c>
      <c r="I225" s="1">
        <v>-37.520000000000003</v>
      </c>
      <c r="J225" s="1">
        <v>5.6764777811597229</v>
      </c>
      <c r="K225" s="1">
        <v>2.9260395218323101</v>
      </c>
      <c r="L225" s="1">
        <v>1.6486000000000001</v>
      </c>
      <c r="M225" s="1">
        <v>0.28986210514656785</v>
      </c>
      <c r="N225" s="1">
        <v>7.24</v>
      </c>
      <c r="O225" s="1">
        <v>0.38121546961325964</v>
      </c>
      <c r="P225" s="1">
        <v>-13.619200000000003</v>
      </c>
      <c r="Q225" s="1">
        <v>2.7418426079058582</v>
      </c>
      <c r="R225" s="1">
        <v>4.2847787148236094</v>
      </c>
      <c r="S225" s="1">
        <v>0.15855877714424355</v>
      </c>
      <c r="T225" s="1">
        <v>1.2812493902437574</v>
      </c>
      <c r="U225" s="1">
        <v>-0.14768243287481614</v>
      </c>
      <c r="V225" s="1">
        <v>0.10000999950004998</v>
      </c>
      <c r="W225" s="1">
        <v>-0.66535247747137194</v>
      </c>
      <c r="X225" s="1">
        <v>0.11389367841409566</v>
      </c>
      <c r="Y225" s="1">
        <v>0</v>
      </c>
      <c r="Z225" s="1">
        <v>1</v>
      </c>
      <c r="AA225" s="1">
        <v>0</v>
      </c>
    </row>
    <row r="226" spans="1:27" x14ac:dyDescent="0.2">
      <c r="A226" s="1" t="s">
        <v>1130</v>
      </c>
      <c r="B226" s="1">
        <f t="shared" si="9"/>
        <v>3</v>
      </c>
      <c r="C226" s="1" t="s">
        <v>1080</v>
      </c>
      <c r="D226" s="1" t="s">
        <v>1083</v>
      </c>
      <c r="E226" s="1">
        <v>1.4047200000000002</v>
      </c>
      <c r="F226" s="1">
        <v>10.429891311490492</v>
      </c>
      <c r="G226" s="1">
        <v>2064.7600000000002</v>
      </c>
      <c r="H226" s="1">
        <v>6.2358478485999159E-2</v>
      </c>
      <c r="I226" s="1">
        <v>-38.769230769230766</v>
      </c>
      <c r="J226" s="1">
        <v>4.2124077079770972</v>
      </c>
      <c r="K226" s="1">
        <v>3.0337663861298245</v>
      </c>
      <c r="L226" s="1">
        <v>1.6215999999999999</v>
      </c>
      <c r="M226" s="1">
        <v>0.28651952813028286</v>
      </c>
      <c r="N226" s="1">
        <v>6.879999999999999</v>
      </c>
      <c r="O226" s="1">
        <v>0.41860465116279072</v>
      </c>
      <c r="P226" s="1">
        <v>-15.527573964497043</v>
      </c>
      <c r="Q226" s="1">
        <v>5.4997311805174398</v>
      </c>
      <c r="R226" s="1">
        <v>5.6306798590083824</v>
      </c>
      <c r="S226" s="1">
        <v>0.16416834275739056</v>
      </c>
      <c r="T226" s="1">
        <v>1.8518526709721925</v>
      </c>
      <c r="U226" s="1">
        <v>-0.14977375669942278</v>
      </c>
      <c r="V226" s="1">
        <v>0.13321891973084921</v>
      </c>
      <c r="W226" s="1">
        <v>-0.33131624588834996</v>
      </c>
      <c r="X226" s="1">
        <v>0.11141927215471378</v>
      </c>
      <c r="Y226" s="1">
        <v>0</v>
      </c>
      <c r="Z226" s="1">
        <v>1</v>
      </c>
      <c r="AA226" s="1">
        <v>0</v>
      </c>
    </row>
    <row r="227" spans="1:27" x14ac:dyDescent="0.2">
      <c r="A227" s="1" t="s">
        <v>1131</v>
      </c>
      <c r="B227" s="1">
        <f t="shared" si="9"/>
        <v>3</v>
      </c>
      <c r="C227" s="1" t="s">
        <v>1080</v>
      </c>
      <c r="D227" s="1" t="s">
        <v>1084</v>
      </c>
      <c r="E227" s="1">
        <v>1.405</v>
      </c>
      <c r="F227" s="1">
        <v>8.3645365929135131</v>
      </c>
      <c r="G227" s="1">
        <v>2019.9750000000001</v>
      </c>
      <c r="H227" s="1">
        <v>8.579475415759022E-2</v>
      </c>
      <c r="I227" s="1">
        <v>-32.854347826086958</v>
      </c>
      <c r="J227" s="1">
        <v>7.0865473174739844</v>
      </c>
      <c r="K227" s="1">
        <v>5.0665884349718535</v>
      </c>
      <c r="L227" s="1">
        <v>1.6252499999999999</v>
      </c>
      <c r="M227" s="1">
        <v>0.26114160430693528</v>
      </c>
      <c r="N227" s="1">
        <v>6.55</v>
      </c>
      <c r="O227" s="1">
        <v>0.38931297709923668</v>
      </c>
      <c r="P227" s="1">
        <v>-27.245614366729679</v>
      </c>
      <c r="Q227" s="1">
        <v>3.5066584647713355</v>
      </c>
      <c r="R227" s="1">
        <v>7.8647322567612843</v>
      </c>
      <c r="S227" s="1">
        <v>0.12949847180701285</v>
      </c>
      <c r="T227" s="1">
        <v>2.56979582424787</v>
      </c>
      <c r="U227" s="1">
        <v>-0.27117738326964763</v>
      </c>
      <c r="V227" s="1">
        <v>0.18202310993356799</v>
      </c>
      <c r="W227" s="1">
        <v>-0.30106524536132695</v>
      </c>
      <c r="X227" s="1">
        <v>0.10219560009890837</v>
      </c>
      <c r="Y227" s="1">
        <v>0</v>
      </c>
      <c r="Z227" s="1">
        <v>1</v>
      </c>
      <c r="AA227" s="1">
        <v>0</v>
      </c>
    </row>
    <row r="228" spans="1:27" x14ac:dyDescent="0.2">
      <c r="A228" s="1" t="s">
        <v>1132</v>
      </c>
      <c r="B228" s="1">
        <f t="shared" si="9"/>
        <v>3</v>
      </c>
      <c r="C228" s="1" t="s">
        <v>1080</v>
      </c>
      <c r="D228" s="1" t="s">
        <v>1085</v>
      </c>
      <c r="E228" s="1">
        <v>1.4203600000000001</v>
      </c>
      <c r="F228" s="1">
        <v>7.2095739644811747</v>
      </c>
      <c r="G228" s="1">
        <v>2048.64</v>
      </c>
      <c r="H228" s="1">
        <v>9.8073075596954801E-2</v>
      </c>
      <c r="I228" s="1">
        <v>-28.613333333333333</v>
      </c>
      <c r="J228" s="1">
        <v>8.6125464036808275</v>
      </c>
      <c r="K228" s="1">
        <v>6.007171192026032</v>
      </c>
      <c r="L228" s="1">
        <v>1.5976999999999999</v>
      </c>
      <c r="M228" s="1">
        <v>0.2575494321484712</v>
      </c>
      <c r="N228" s="1">
        <v>6.2200000000000006</v>
      </c>
      <c r="O228" s="1">
        <v>0.35691318327974281</v>
      </c>
      <c r="P228" s="1">
        <v>-32.21098412698413</v>
      </c>
      <c r="Q228" s="1">
        <v>2.8497821011091986</v>
      </c>
      <c r="R228" s="1">
        <v>8.6545576461250953</v>
      </c>
      <c r="S228" s="1">
        <v>0.11479895206502216</v>
      </c>
      <c r="T228" s="1">
        <v>2.8142010864964666</v>
      </c>
      <c r="U228" s="1">
        <v>-0.3577428206749691</v>
      </c>
      <c r="V228" s="1">
        <v>0.20291609560764817</v>
      </c>
      <c r="W228" s="1">
        <v>-0.29756987762147902</v>
      </c>
      <c r="X228" s="1">
        <v>9.9490840673936487E-2</v>
      </c>
      <c r="Y228" s="1">
        <v>0</v>
      </c>
      <c r="Z228" s="1">
        <v>1</v>
      </c>
      <c r="AA228" s="1">
        <v>0</v>
      </c>
    </row>
    <row r="229" spans="1:27" x14ac:dyDescent="0.2">
      <c r="A229" s="1" t="s">
        <v>1133</v>
      </c>
      <c r="B229" s="1">
        <f t="shared" si="9"/>
        <v>3</v>
      </c>
      <c r="C229" s="1" t="s">
        <v>1080</v>
      </c>
      <c r="D229" s="1" t="s">
        <v>322</v>
      </c>
      <c r="E229" s="1">
        <v>1.4220000000000002</v>
      </c>
      <c r="F229" s="1">
        <v>8.2512892639474984</v>
      </c>
      <c r="G229" s="1">
        <v>2081.8000000000002</v>
      </c>
      <c r="H229" s="1">
        <v>8.3179979107191507E-2</v>
      </c>
      <c r="I229" s="1">
        <v>-31.733333333333334</v>
      </c>
      <c r="J229" s="1">
        <v>8.0694210173689385</v>
      </c>
      <c r="K229" s="1">
        <v>5.2556525771980471</v>
      </c>
      <c r="L229" s="1">
        <v>1.5920000000000001</v>
      </c>
      <c r="M229" s="1">
        <v>0.27403649392006163</v>
      </c>
      <c r="N229" s="1">
        <v>6.4</v>
      </c>
      <c r="O229" s="1">
        <v>0.375</v>
      </c>
      <c r="P229" s="1">
        <v>-27.502222222222223</v>
      </c>
      <c r="Q229" s="1">
        <v>3.9048546750671975</v>
      </c>
      <c r="R229" s="1">
        <v>7.901594551779743</v>
      </c>
      <c r="S229" s="1">
        <v>0.13316582914572872</v>
      </c>
      <c r="T229" s="1">
        <v>2.6142135623730951</v>
      </c>
      <c r="U229" s="1">
        <v>-0.29623509103297635</v>
      </c>
      <c r="V229" s="1">
        <v>0.18069780348650277</v>
      </c>
      <c r="W229" s="1">
        <v>-0.29993458326996736</v>
      </c>
      <c r="X229" s="1">
        <v>0.10535575738960666</v>
      </c>
      <c r="Y229" s="1">
        <v>0</v>
      </c>
      <c r="Z229" s="1">
        <v>1</v>
      </c>
      <c r="AA229" s="1">
        <v>0</v>
      </c>
    </row>
    <row r="230" spans="1:27" x14ac:dyDescent="0.2">
      <c r="A230" s="1" t="s">
        <v>1134</v>
      </c>
      <c r="B230" s="1">
        <f t="shared" si="9"/>
        <v>3</v>
      </c>
      <c r="C230" s="1" t="s">
        <v>1080</v>
      </c>
      <c r="D230" s="1" t="s">
        <v>300</v>
      </c>
      <c r="E230" s="1">
        <v>1.4278</v>
      </c>
      <c r="F230" s="1">
        <v>8.4885838352710472</v>
      </c>
      <c r="G230" s="1">
        <v>2110.0500000000002</v>
      </c>
      <c r="H230" s="1">
        <v>9.913343989749325E-2</v>
      </c>
      <c r="I230" s="1">
        <v>-32.200000000000003</v>
      </c>
      <c r="J230" s="1">
        <v>8.1633326527834207</v>
      </c>
      <c r="K230" s="1">
        <v>4.8855973455549009</v>
      </c>
      <c r="L230" s="1">
        <v>1.58</v>
      </c>
      <c r="M230" s="1">
        <v>0.2812116640539648</v>
      </c>
      <c r="N230" s="1">
        <v>6.3999999999999995</v>
      </c>
      <c r="O230" s="1">
        <v>0.375</v>
      </c>
      <c r="P230" s="1">
        <v>-26.004999999999995</v>
      </c>
      <c r="Q230" s="1">
        <v>5.0583066745473797</v>
      </c>
      <c r="R230" s="1">
        <v>8.0383836863854974</v>
      </c>
      <c r="S230" s="1">
        <v>0.13924050632911383</v>
      </c>
      <c r="T230" s="1">
        <v>2.4990381056766577</v>
      </c>
      <c r="U230" s="1">
        <v>-0.27774594706707806</v>
      </c>
      <c r="V230" s="1">
        <v>0.19253510443050209</v>
      </c>
      <c r="W230" s="1">
        <v>-0.3012427119211919</v>
      </c>
      <c r="X230" s="1">
        <v>0.10747544873869871</v>
      </c>
      <c r="Y230" s="1">
        <v>0</v>
      </c>
      <c r="Z230" s="1">
        <v>1</v>
      </c>
      <c r="AA230" s="1">
        <v>0</v>
      </c>
    </row>
    <row r="231" spans="1:27" x14ac:dyDescent="0.2">
      <c r="A231" s="1" t="s">
        <v>1135</v>
      </c>
      <c r="B231" s="1">
        <f t="shared" si="9"/>
        <v>3</v>
      </c>
      <c r="C231" s="1" t="s">
        <v>1080</v>
      </c>
      <c r="D231" s="1" t="s">
        <v>1086</v>
      </c>
      <c r="E231" s="1">
        <v>1.44208</v>
      </c>
      <c r="F231" s="1">
        <v>7.3214758169823035</v>
      </c>
      <c r="G231" s="1">
        <v>2137.6499999999996</v>
      </c>
      <c r="H231" s="1">
        <v>0.10808503169148255</v>
      </c>
      <c r="I231" s="1">
        <v>-28.118461538461535</v>
      </c>
      <c r="J231" s="1">
        <v>9.2934608619663006</v>
      </c>
      <c r="K231" s="1">
        <v>5.6451968741534131</v>
      </c>
      <c r="L231" s="1">
        <v>1.5543</v>
      </c>
      <c r="M231" s="1">
        <v>0.27451504512503494</v>
      </c>
      <c r="N231" s="1">
        <v>6.1</v>
      </c>
      <c r="O231" s="1">
        <v>0.34426229508196715</v>
      </c>
      <c r="P231" s="1">
        <v>-30.390603550295857</v>
      </c>
      <c r="Q231" s="1">
        <v>4.5084828905065226</v>
      </c>
      <c r="R231" s="1">
        <v>8.653048361716646</v>
      </c>
      <c r="S231" s="1">
        <v>0.12322638437288119</v>
      </c>
      <c r="T231" s="1">
        <v>2.6931902645254322</v>
      </c>
      <c r="U231" s="1">
        <v>-0.35709024695399255</v>
      </c>
      <c r="V231" s="1">
        <v>0.20997283779236794</v>
      </c>
      <c r="W231" s="1">
        <v>-0.30117695197927152</v>
      </c>
      <c r="X231" s="1">
        <v>0.10376572474166945</v>
      </c>
      <c r="Y231" s="1">
        <v>0</v>
      </c>
      <c r="Z231" s="1">
        <v>1</v>
      </c>
      <c r="AA231" s="1">
        <v>0</v>
      </c>
    </row>
    <row r="232" spans="1:27" x14ac:dyDescent="0.2">
      <c r="A232" s="1" t="s">
        <v>1136</v>
      </c>
      <c r="B232" s="1">
        <f t="shared" si="9"/>
        <v>3</v>
      </c>
      <c r="C232" s="1" t="s">
        <v>1080</v>
      </c>
      <c r="D232" s="1" t="s">
        <v>1087</v>
      </c>
      <c r="E232" s="1">
        <v>1.4536799999999999</v>
      </c>
      <c r="F232" s="1">
        <v>7.6927310211113991</v>
      </c>
      <c r="G232" s="1">
        <v>2194.1499999999996</v>
      </c>
      <c r="H232" s="1">
        <v>6.2486420821230362E-2</v>
      </c>
      <c r="I232" s="1">
        <v>-28.872307692307686</v>
      </c>
      <c r="J232" s="1">
        <v>9.4941763838207986</v>
      </c>
      <c r="K232" s="1">
        <v>4.3859889475134972</v>
      </c>
      <c r="L232" s="1">
        <v>1.5303</v>
      </c>
      <c r="M232" s="1">
        <v>0.28500685956657246</v>
      </c>
      <c r="N232" s="1">
        <v>6.1</v>
      </c>
      <c r="O232" s="1">
        <v>0.34426229508196726</v>
      </c>
      <c r="P232" s="1">
        <v>-21.743242603550296</v>
      </c>
      <c r="Q232" s="1">
        <v>5.318420234047144</v>
      </c>
      <c r="R232" s="1">
        <v>6.6902000788184939</v>
      </c>
      <c r="S232" s="1">
        <v>0.13360376798918272</v>
      </c>
      <c r="T232" s="1">
        <v>2.304746939853362</v>
      </c>
      <c r="U232" s="1">
        <v>-0.28766687832444343</v>
      </c>
      <c r="V232" s="1">
        <v>0.15030847393774616</v>
      </c>
      <c r="W232" s="1">
        <v>-0.31012110924211861</v>
      </c>
      <c r="X232" s="1">
        <v>0.10671435227948038</v>
      </c>
      <c r="Y232" s="1">
        <v>0</v>
      </c>
      <c r="Z232" s="1">
        <v>1</v>
      </c>
      <c r="AA232" s="1">
        <v>0</v>
      </c>
    </row>
    <row r="233" spans="1:27" x14ac:dyDescent="0.2">
      <c r="A233" s="1" t="s">
        <v>1137</v>
      </c>
      <c r="B233" s="1">
        <f t="shared" si="9"/>
        <v>3</v>
      </c>
      <c r="C233" s="1" t="s">
        <v>1080</v>
      </c>
      <c r="D233" s="1" t="s">
        <v>333</v>
      </c>
      <c r="E233" s="1">
        <v>1.4544000000000001</v>
      </c>
      <c r="F233" s="1">
        <v>4.7763109644297757</v>
      </c>
      <c r="G233" s="1">
        <v>2113.75</v>
      </c>
      <c r="H233" s="1">
        <v>0.11079904561284108</v>
      </c>
      <c r="I233" s="1">
        <v>-19.366666666666667</v>
      </c>
      <c r="J233" s="1">
        <v>9.7617308346875085</v>
      </c>
      <c r="K233" s="1">
        <v>7.1900651812973404</v>
      </c>
      <c r="L233" s="1">
        <v>1.5365</v>
      </c>
      <c r="M233" s="1">
        <v>0.23927546886381809</v>
      </c>
      <c r="N233" s="1">
        <v>5.5</v>
      </c>
      <c r="O233" s="1">
        <v>0.27272727272727271</v>
      </c>
      <c r="P233" s="1">
        <v>-36.788888888888891</v>
      </c>
      <c r="Q233" s="1">
        <v>4.9479543199785354</v>
      </c>
      <c r="R233" s="1">
        <v>9.1871917088938879</v>
      </c>
      <c r="S233" s="1">
        <v>8.1028311096648264E-2</v>
      </c>
      <c r="T233" s="1">
        <v>2.9966629547095769</v>
      </c>
      <c r="U233" s="1">
        <v>-0.57927859850746688</v>
      </c>
      <c r="V233" s="1">
        <v>0.22379421554042384</v>
      </c>
      <c r="W233" s="1">
        <v>-0.31579016516522229</v>
      </c>
      <c r="X233" s="1">
        <v>8.9618039887629397E-2</v>
      </c>
      <c r="Y233" s="1">
        <v>0</v>
      </c>
      <c r="Z233" s="1">
        <v>1</v>
      </c>
      <c r="AA233" s="1">
        <v>0</v>
      </c>
    </row>
    <row r="234" spans="1:27" x14ac:dyDescent="0.2">
      <c r="A234" s="1" t="s">
        <v>1138</v>
      </c>
      <c r="B234" s="1">
        <f t="shared" si="9"/>
        <v>3</v>
      </c>
      <c r="C234" s="1" t="s">
        <v>1080</v>
      </c>
      <c r="D234" s="1" t="s">
        <v>1088</v>
      </c>
      <c r="E234" s="1">
        <v>1.37384</v>
      </c>
      <c r="F234" s="1">
        <v>9.3053048389914466</v>
      </c>
      <c r="G234" s="1">
        <v>1998.26</v>
      </c>
      <c r="H234" s="1">
        <v>7.3688469921479552E-2</v>
      </c>
      <c r="I234" s="1">
        <v>-33.879999999999995</v>
      </c>
      <c r="J234" s="1">
        <v>7.5184040859746277</v>
      </c>
      <c r="K234" s="1">
        <v>3.7445195200873931</v>
      </c>
      <c r="L234" s="1">
        <v>1.6778</v>
      </c>
      <c r="M234" s="1">
        <v>0.28079380335043003</v>
      </c>
      <c r="N234" s="1">
        <v>7.48</v>
      </c>
      <c r="O234" s="1">
        <v>0.3368983957219252</v>
      </c>
      <c r="P234" s="1">
        <v>-17.561599999999999</v>
      </c>
      <c r="Q234" s="1">
        <v>3.3286983661100917</v>
      </c>
      <c r="R234" s="1">
        <v>4.9541789835335903</v>
      </c>
      <c r="S234" s="1">
        <v>0.1383955179401597</v>
      </c>
      <c r="T234" s="1">
        <v>1.44</v>
      </c>
      <c r="U234" s="1">
        <v>-0.19955037345367724</v>
      </c>
      <c r="V234" s="1">
        <v>0.11986392284586714</v>
      </c>
      <c r="W234" s="1">
        <v>-0.66968856117749798</v>
      </c>
      <c r="X234" s="1">
        <v>0.11180638449823754</v>
      </c>
      <c r="Y234" s="1">
        <v>0</v>
      </c>
      <c r="Z234" s="1">
        <v>1</v>
      </c>
      <c r="AA234" s="1">
        <v>0</v>
      </c>
    </row>
    <row r="235" spans="1:27" x14ac:dyDescent="0.2">
      <c r="A235" s="1" t="s">
        <v>1139</v>
      </c>
      <c r="B235" s="1">
        <f t="shared" si="9"/>
        <v>3</v>
      </c>
      <c r="C235" s="1" t="s">
        <v>1080</v>
      </c>
      <c r="D235" s="1" t="s">
        <v>1089</v>
      </c>
      <c r="E235" s="1">
        <v>1.37616</v>
      </c>
      <c r="F235" s="1">
        <v>9.4582025345889988</v>
      </c>
      <c r="G235" s="1">
        <v>2009.56</v>
      </c>
      <c r="H235" s="1">
        <v>7.4475215723651053E-2</v>
      </c>
      <c r="I235" s="1">
        <v>-34.160000000000004</v>
      </c>
      <c r="J235" s="1">
        <v>7.5599999999999987</v>
      </c>
      <c r="K235" s="1">
        <v>3.5281447471870049</v>
      </c>
      <c r="L235" s="1">
        <v>1.673</v>
      </c>
      <c r="M235" s="1">
        <v>0.28512628780945465</v>
      </c>
      <c r="N235" s="1">
        <v>7.48</v>
      </c>
      <c r="O235" s="1">
        <v>0.3368983957219252</v>
      </c>
      <c r="P235" s="1">
        <v>-16.755199999999995</v>
      </c>
      <c r="Q235" s="1">
        <v>3.0344041418584959</v>
      </c>
      <c r="R235" s="1">
        <v>4.9471534941958284</v>
      </c>
      <c r="S235" s="1">
        <v>0.14166168559473996</v>
      </c>
      <c r="T235" s="1">
        <v>1.3994284547628719</v>
      </c>
      <c r="U235" s="1">
        <v>-0.18859619375493772</v>
      </c>
      <c r="V235" s="1">
        <v>0.11922013252802562</v>
      </c>
      <c r="W235" s="1">
        <v>-0.66725415335657101</v>
      </c>
      <c r="X235" s="1">
        <v>0.11319812768205617</v>
      </c>
      <c r="Y235" s="1">
        <v>0</v>
      </c>
      <c r="Z235" s="1">
        <v>1</v>
      </c>
      <c r="AA235" s="1">
        <v>0</v>
      </c>
    </row>
    <row r="236" spans="1:27" x14ac:dyDescent="0.2">
      <c r="A236" s="1" t="s">
        <v>1140</v>
      </c>
      <c r="B236" s="1">
        <f t="shared" si="9"/>
        <v>3</v>
      </c>
      <c r="C236" s="1" t="s">
        <v>1080</v>
      </c>
      <c r="D236" s="1" t="s">
        <v>1090</v>
      </c>
      <c r="E236" s="1">
        <v>1.3464400000000001</v>
      </c>
      <c r="F236" s="1">
        <v>7.4596714298446276</v>
      </c>
      <c r="G236" s="1">
        <v>1948.71</v>
      </c>
      <c r="H236" s="1">
        <v>8.9381947220030275E-2</v>
      </c>
      <c r="I236" s="1">
        <v>-26.18</v>
      </c>
      <c r="J236" s="1">
        <v>9.8699999999999992</v>
      </c>
      <c r="K236" s="1">
        <v>3.8695237711489066</v>
      </c>
      <c r="L236" s="1">
        <v>1.7267999999999999</v>
      </c>
      <c r="M236" s="1">
        <v>0.27156907040382927</v>
      </c>
      <c r="N236" s="1">
        <v>8.0800000000000018</v>
      </c>
      <c r="O236" s="1">
        <v>0.23762376237623761</v>
      </c>
      <c r="P236" s="1">
        <v>-20.109600000000004</v>
      </c>
      <c r="Q236" s="1">
        <v>3.8833129900001633</v>
      </c>
      <c r="R236" s="1">
        <v>5.6341709473637751</v>
      </c>
      <c r="S236" s="1">
        <v>0.10609219365299971</v>
      </c>
      <c r="T236" s="1">
        <v>1.4951922953252537</v>
      </c>
      <c r="U236" s="1">
        <v>-0.25311256313509223</v>
      </c>
      <c r="V236" s="1">
        <v>0.14300562925983018</v>
      </c>
      <c r="W236" s="1">
        <v>-0.66483054134031683</v>
      </c>
      <c r="X236" s="1">
        <v>0.11017283726113061</v>
      </c>
      <c r="Y236" s="1">
        <v>0</v>
      </c>
      <c r="Z236" s="1">
        <v>1</v>
      </c>
      <c r="AA236" s="1">
        <v>0</v>
      </c>
    </row>
    <row r="237" spans="1:27" x14ac:dyDescent="0.2">
      <c r="A237" s="1" t="s">
        <v>976</v>
      </c>
      <c r="B237" s="1">
        <f t="shared" si="9"/>
        <v>3</v>
      </c>
      <c r="C237" s="1" t="s">
        <v>910</v>
      </c>
      <c r="D237" s="1" t="s">
        <v>919</v>
      </c>
      <c r="E237" s="1">
        <v>1.3885109999999998</v>
      </c>
      <c r="F237" s="1">
        <v>5.2926480236742792</v>
      </c>
      <c r="G237" s="1">
        <v>1892.1849999999999</v>
      </c>
      <c r="H237" s="1">
        <v>2.0039932703073741E-2</v>
      </c>
      <c r="I237" s="1">
        <v>-13.695999999999996</v>
      </c>
      <c r="J237" s="1">
        <v>5.6380755582024609</v>
      </c>
      <c r="K237" s="1">
        <v>4.0109095936171562</v>
      </c>
      <c r="L237" s="1">
        <v>1.6420599999999999</v>
      </c>
      <c r="M237" s="1">
        <v>0.14527613843986906</v>
      </c>
      <c r="N237" s="1">
        <v>5.4659999999999993</v>
      </c>
      <c r="O237" s="1">
        <v>0.26820343944383473</v>
      </c>
      <c r="P237" s="1">
        <v>-9.3739040000000031</v>
      </c>
      <c r="Q237" s="1">
        <v>2.8090505599767925</v>
      </c>
      <c r="R237" s="1">
        <v>3.9402435118209063</v>
      </c>
      <c r="S237" s="1">
        <v>6.2153636286128473E-2</v>
      </c>
      <c r="T237" s="1">
        <v>1.0829792241774541</v>
      </c>
      <c r="U237" s="1">
        <v>-0.44091677217357622</v>
      </c>
      <c r="V237" s="1">
        <v>7.3105789100453608E-2</v>
      </c>
      <c r="W237" s="1">
        <v>-0.79075624885270135</v>
      </c>
      <c r="X237" s="1">
        <v>7.4741753547221915E-2</v>
      </c>
      <c r="Y237" s="1">
        <v>0</v>
      </c>
      <c r="Z237" s="1">
        <v>1</v>
      </c>
      <c r="AA237" s="1">
        <v>0</v>
      </c>
    </row>
    <row r="238" spans="1:27" x14ac:dyDescent="0.2">
      <c r="A238" s="1" t="s">
        <v>977</v>
      </c>
      <c r="B238" s="1">
        <f t="shared" si="9"/>
        <v>3</v>
      </c>
      <c r="C238" s="1" t="s">
        <v>910</v>
      </c>
      <c r="D238" s="1" t="s">
        <v>920</v>
      </c>
      <c r="E238" s="1">
        <v>1.3884799999999999</v>
      </c>
      <c r="F238" s="1">
        <v>5.2949988476607484</v>
      </c>
      <c r="G238" s="1">
        <v>1888.9010000000001</v>
      </c>
      <c r="H238" s="1">
        <v>2.5769726212395903E-2</v>
      </c>
      <c r="I238" s="1">
        <v>-15.098000000000001</v>
      </c>
      <c r="J238" s="1">
        <v>6.2947675890377406</v>
      </c>
      <c r="K238" s="1">
        <v>4.3551395482127688</v>
      </c>
      <c r="L238" s="1">
        <v>1.6453899999999999</v>
      </c>
      <c r="M238" s="1">
        <v>0.150016158796311</v>
      </c>
      <c r="N238" s="1">
        <v>5.5460000000000003</v>
      </c>
      <c r="O238" s="1">
        <v>0.27875946628200504</v>
      </c>
      <c r="P238" s="1">
        <v>-13.412056000000003</v>
      </c>
      <c r="Q238" s="1">
        <v>4.3502484813274318</v>
      </c>
      <c r="R238" s="1">
        <v>3.8862770636270279</v>
      </c>
      <c r="S238" s="1">
        <v>6.4051683795331271E-2</v>
      </c>
      <c r="T238" s="1">
        <v>1.3212055101308049</v>
      </c>
      <c r="U238" s="1">
        <v>-0.4349389149948123</v>
      </c>
      <c r="V238" s="1">
        <v>8.2599914648866291E-2</v>
      </c>
      <c r="W238" s="1">
        <v>-0.73170649204648863</v>
      </c>
      <c r="X238" s="1">
        <v>7.4608855173883257E-2</v>
      </c>
      <c r="Y238" s="1">
        <v>0</v>
      </c>
      <c r="Z238" s="1">
        <v>1</v>
      </c>
      <c r="AA238" s="1">
        <v>0</v>
      </c>
    </row>
    <row r="239" spans="1:27" x14ac:dyDescent="0.2">
      <c r="A239" s="1" t="s">
        <v>978</v>
      </c>
      <c r="B239" s="1">
        <f t="shared" si="9"/>
        <v>3</v>
      </c>
      <c r="C239" s="1" t="s">
        <v>910</v>
      </c>
      <c r="D239" s="1" t="s">
        <v>921</v>
      </c>
      <c r="E239" s="1">
        <v>1.3887550000000002</v>
      </c>
      <c r="F239" s="1">
        <v>5.2741484279084432</v>
      </c>
      <c r="G239" s="1">
        <v>1884.336</v>
      </c>
      <c r="H239" s="1">
        <v>2.4254095019261099E-2</v>
      </c>
      <c r="I239" s="1">
        <v>-17.077999999999999</v>
      </c>
      <c r="J239" s="1">
        <v>7.0311435058601957</v>
      </c>
      <c r="K239" s="1">
        <v>4.5625990107097323</v>
      </c>
      <c r="L239" s="1">
        <v>1.6497899999999999</v>
      </c>
      <c r="M239" s="1">
        <v>0.15640350347738377</v>
      </c>
      <c r="N239" s="1">
        <v>5.6560000000000006</v>
      </c>
      <c r="O239" s="1">
        <v>0.29278642149929285</v>
      </c>
      <c r="P239" s="1">
        <v>-12.170376000000003</v>
      </c>
      <c r="Q239" s="1">
        <v>4.3221721471083132</v>
      </c>
      <c r="R239" s="1">
        <v>3.9026803730114765</v>
      </c>
      <c r="S239" s="1">
        <v>6.6547863667497154E-2</v>
      </c>
      <c r="T239" s="1">
        <v>1.2571252920850811</v>
      </c>
      <c r="U239" s="1">
        <v>-0.40774495913741859</v>
      </c>
      <c r="V239" s="1">
        <v>7.9809986217264803E-2</v>
      </c>
      <c r="W239" s="1">
        <v>-0.76058612472758202</v>
      </c>
      <c r="X239" s="1">
        <v>7.431616963689508E-2</v>
      </c>
      <c r="Y239" s="1">
        <v>0</v>
      </c>
      <c r="Z239" s="1">
        <v>1</v>
      </c>
      <c r="AA239" s="1">
        <v>0</v>
      </c>
    </row>
    <row r="240" spans="1:27" x14ac:dyDescent="0.2">
      <c r="A240" s="1" t="s">
        <v>979</v>
      </c>
      <c r="B240" s="1">
        <f t="shared" si="9"/>
        <v>3</v>
      </c>
      <c r="C240" s="1" t="s">
        <v>910</v>
      </c>
      <c r="D240" s="1" t="s">
        <v>922</v>
      </c>
      <c r="E240" s="1">
        <v>1.3702939999999999</v>
      </c>
      <c r="F240" s="1">
        <v>6.6924324269098392</v>
      </c>
      <c r="G240" s="1">
        <v>1883.1019999999999</v>
      </c>
      <c r="H240" s="1">
        <v>2.2528623733622698E-2</v>
      </c>
      <c r="I240" s="1">
        <v>-15.8</v>
      </c>
      <c r="J240" s="1">
        <v>4.3852023898561399</v>
      </c>
      <c r="K240" s="1">
        <v>3.084680778486486</v>
      </c>
      <c r="L240" s="1">
        <v>1.66432</v>
      </c>
      <c r="M240" s="1">
        <v>0.14818548376949747</v>
      </c>
      <c r="N240" s="1">
        <v>5.7560000000000002</v>
      </c>
      <c r="O240" s="1">
        <v>0.30507296733842942</v>
      </c>
      <c r="P240" s="1">
        <v>-9.5002239999999993</v>
      </c>
      <c r="Q240" s="1">
        <v>3.5903393461450661</v>
      </c>
      <c r="R240" s="1">
        <v>3.1585538516111615</v>
      </c>
      <c r="S240" s="1">
        <v>7.4697173620457691E-2</v>
      </c>
      <c r="T240" s="1">
        <v>1.1174900446983855</v>
      </c>
      <c r="U240" s="1">
        <v>-0.31308924336141908</v>
      </c>
      <c r="V240" s="1">
        <v>6.8474392293761885E-2</v>
      </c>
      <c r="W240" s="1">
        <v>-0.72718231605747652</v>
      </c>
      <c r="X240" s="1">
        <v>7.9298060390739028E-2</v>
      </c>
      <c r="Y240" s="1">
        <v>0</v>
      </c>
      <c r="Z240" s="1">
        <v>1</v>
      </c>
      <c r="AA240" s="1">
        <v>0</v>
      </c>
    </row>
    <row r="241" spans="1:27" x14ac:dyDescent="0.2">
      <c r="A241" s="1" t="s">
        <v>980</v>
      </c>
      <c r="B241" s="1">
        <f t="shared" si="9"/>
        <v>3</v>
      </c>
      <c r="C241" s="1" t="s">
        <v>910</v>
      </c>
      <c r="D241" s="1" t="s">
        <v>923</v>
      </c>
      <c r="E241" s="1">
        <v>1.279906</v>
      </c>
      <c r="F241" s="1">
        <v>2.8317805757925143</v>
      </c>
      <c r="G241" s="1">
        <v>1795.7280000000001</v>
      </c>
      <c r="H241" s="1">
        <v>3.575518794520624E-2</v>
      </c>
      <c r="I241" s="1">
        <v>-9.4906671497334489</v>
      </c>
      <c r="J241" s="1">
        <v>6.5696642350922554</v>
      </c>
      <c r="K241" s="1">
        <v>7.4341963950161691</v>
      </c>
      <c r="L241" s="1">
        <v>1.81738</v>
      </c>
      <c r="M241" s="1">
        <v>0.12900750210743556</v>
      </c>
      <c r="N241" s="1">
        <v>8.2240000000000002</v>
      </c>
      <c r="O241" s="1">
        <v>0.10223105562242817</v>
      </c>
      <c r="P241" s="1">
        <v>-13.201128060866415</v>
      </c>
      <c r="Q241" s="1">
        <v>4.2159650893832641</v>
      </c>
      <c r="R241" s="1">
        <v>4.0609303122988809</v>
      </c>
      <c r="S241" s="1">
        <v>3.037885750781566E-2</v>
      </c>
      <c r="T241" s="1">
        <v>1.7542492992532921</v>
      </c>
      <c r="U241" s="1">
        <v>-0.87822469190996888</v>
      </c>
      <c r="V241" s="1">
        <v>0.10027183195705262</v>
      </c>
      <c r="W241" s="1">
        <v>-1.1646137116586959</v>
      </c>
      <c r="X241" s="1">
        <v>6.3497890092693327E-2</v>
      </c>
      <c r="Y241" s="1">
        <v>0</v>
      </c>
      <c r="Z241" s="1">
        <v>1</v>
      </c>
      <c r="AA241" s="1">
        <v>0</v>
      </c>
    </row>
    <row r="242" spans="1:27" x14ac:dyDescent="0.2">
      <c r="A242" s="1" t="s">
        <v>981</v>
      </c>
      <c r="B242" s="1">
        <f t="shared" si="9"/>
        <v>3</v>
      </c>
      <c r="C242" s="1" t="s">
        <v>910</v>
      </c>
      <c r="D242" s="1" t="s">
        <v>924</v>
      </c>
      <c r="E242" s="1">
        <v>1.2769200000000001</v>
      </c>
      <c r="F242" s="1">
        <v>2.5578091400078606</v>
      </c>
      <c r="G242" s="1">
        <v>1784.518</v>
      </c>
      <c r="H242" s="1">
        <v>3.5217517200547478E-2</v>
      </c>
      <c r="I242" s="1">
        <v>-9.2550383391003468</v>
      </c>
      <c r="J242" s="1">
        <v>6.8068129952316658</v>
      </c>
      <c r="K242" s="1">
        <v>7.1074305716185986</v>
      </c>
      <c r="L242" s="1">
        <v>1.8308199999999997</v>
      </c>
      <c r="M242" s="1">
        <v>0.12712170389040572</v>
      </c>
      <c r="N242" s="1">
        <v>8.5079999999999991</v>
      </c>
      <c r="O242" s="1">
        <v>9.3503692026881358E-2</v>
      </c>
      <c r="P242" s="1">
        <v>-13.638971903114186</v>
      </c>
      <c r="Q242" s="1">
        <v>3.9224920441358515</v>
      </c>
      <c r="R242" s="1">
        <v>4.1527247030431944</v>
      </c>
      <c r="S242" s="1">
        <v>2.8031798030712041E-2</v>
      </c>
      <c r="T242" s="1">
        <v>1.7498074087453974</v>
      </c>
      <c r="U242" s="1">
        <v>-0.86306934933763935</v>
      </c>
      <c r="V242" s="1">
        <v>0.10152469260371458</v>
      </c>
      <c r="W242" s="1">
        <v>-1.1603370821599202</v>
      </c>
      <c r="X242" s="1">
        <v>6.0912321833163217E-2</v>
      </c>
      <c r="Y242" s="1">
        <v>0</v>
      </c>
      <c r="Z242" s="1">
        <v>1</v>
      </c>
      <c r="AA242" s="1">
        <v>0</v>
      </c>
    </row>
    <row r="243" spans="1:27" x14ac:dyDescent="0.2">
      <c r="A243" s="1" t="s">
        <v>982</v>
      </c>
      <c r="B243" s="1">
        <f t="shared" si="9"/>
        <v>3</v>
      </c>
      <c r="C243" s="1" t="s">
        <v>910</v>
      </c>
      <c r="D243" s="1" t="s">
        <v>925</v>
      </c>
      <c r="E243" s="1">
        <v>1.2875640000000002</v>
      </c>
      <c r="F243" s="1">
        <v>3.4720373913520342</v>
      </c>
      <c r="G243" s="1">
        <v>1812.952</v>
      </c>
      <c r="H243" s="1">
        <v>3.3957317658456901E-2</v>
      </c>
      <c r="I243" s="1">
        <v>-10.220052018888412</v>
      </c>
      <c r="J243" s="1">
        <v>6.2565440627660704</v>
      </c>
      <c r="K243" s="1">
        <v>7.1784715275705491</v>
      </c>
      <c r="L243" s="1">
        <v>1.7945200000000001</v>
      </c>
      <c r="M243" s="1">
        <v>0.13338654204978848</v>
      </c>
      <c r="N243" s="1">
        <v>7.7760000000000007</v>
      </c>
      <c r="O243" s="1">
        <v>0.12444940753148459</v>
      </c>
      <c r="P243" s="1">
        <v>-12.182317328956342</v>
      </c>
      <c r="Q243" s="1">
        <v>3.743645111309541</v>
      </c>
      <c r="R243" s="1">
        <v>4.0985118378063792</v>
      </c>
      <c r="S243" s="1">
        <v>3.6348853018407734E-2</v>
      </c>
      <c r="T243" s="1">
        <v>1.68056635886109</v>
      </c>
      <c r="U243" s="1">
        <v>-0.82127694176801869</v>
      </c>
      <c r="V243" s="1">
        <v>9.7660178172591317E-2</v>
      </c>
      <c r="W243" s="1">
        <v>-1.1822967314015964</v>
      </c>
      <c r="X243" s="1">
        <v>6.8604916602343594E-2</v>
      </c>
      <c r="Y243" s="1">
        <v>0</v>
      </c>
      <c r="Z243" s="1">
        <v>1</v>
      </c>
      <c r="AA243" s="1">
        <v>0</v>
      </c>
    </row>
    <row r="244" spans="1:27" x14ac:dyDescent="0.2">
      <c r="A244" s="1" t="s">
        <v>983</v>
      </c>
      <c r="B244" s="1">
        <f t="shared" si="9"/>
        <v>3</v>
      </c>
      <c r="C244" s="1" t="s">
        <v>910</v>
      </c>
      <c r="D244" s="1" t="s">
        <v>926</v>
      </c>
      <c r="E244" s="1">
        <v>1.378317</v>
      </c>
      <c r="F244" s="1">
        <v>6.0713899632667987</v>
      </c>
      <c r="G244" s="1">
        <v>1875.2739999999999</v>
      </c>
      <c r="H244" s="1">
        <v>2.2444074310903148E-2</v>
      </c>
      <c r="I244" s="1">
        <v>-19.933999999999997</v>
      </c>
      <c r="J244" s="1">
        <v>6.7718838590158938</v>
      </c>
      <c r="K244" s="1">
        <v>4.4690765593021942</v>
      </c>
      <c r="L244" s="1">
        <v>1.6664300000000001</v>
      </c>
      <c r="M244" s="1">
        <v>0.16236796204916779</v>
      </c>
      <c r="N244" s="1">
        <v>5.9160000000000004</v>
      </c>
      <c r="O244" s="1">
        <v>0.32386747802569299</v>
      </c>
      <c r="P244" s="1">
        <v>-9.9158639999999991</v>
      </c>
      <c r="Q244" s="1">
        <v>4.124105539486929</v>
      </c>
      <c r="R244" s="1">
        <v>3.5735941791507346</v>
      </c>
      <c r="S244" s="1">
        <v>7.5868773365817932E-2</v>
      </c>
      <c r="T244" s="1">
        <v>1.1458376848402221</v>
      </c>
      <c r="U244" s="1">
        <v>-0.35095580919049207</v>
      </c>
      <c r="V244" s="1">
        <v>7.2037525637684119E-2</v>
      </c>
      <c r="W244" s="1">
        <v>-0.79819771619437252</v>
      </c>
      <c r="X244" s="1">
        <v>7.7068586529448063E-2</v>
      </c>
      <c r="Y244" s="1">
        <v>0</v>
      </c>
      <c r="Z244" s="1">
        <v>1</v>
      </c>
      <c r="AA244" s="1">
        <v>0</v>
      </c>
    </row>
    <row r="245" spans="1:27" x14ac:dyDescent="0.2">
      <c r="A245" s="1" t="s">
        <v>984</v>
      </c>
      <c r="B245" s="1">
        <f t="shared" si="9"/>
        <v>3</v>
      </c>
      <c r="C245" s="1" t="s">
        <v>910</v>
      </c>
      <c r="D245" s="1" t="s">
        <v>927</v>
      </c>
      <c r="E245" s="1">
        <v>1.3407849999999999</v>
      </c>
      <c r="F245" s="1">
        <v>7.3968540139477348</v>
      </c>
      <c r="G245" s="1">
        <v>1863.9390000000001</v>
      </c>
      <c r="H245" s="1">
        <v>1.8297763927797188E-2</v>
      </c>
      <c r="I245" s="1">
        <v>-17.316245950413222</v>
      </c>
      <c r="J245" s="1">
        <v>3.9671414569672003</v>
      </c>
      <c r="K245" s="1">
        <v>3.0458711012749591</v>
      </c>
      <c r="L245" s="1">
        <v>1.70486</v>
      </c>
      <c r="M245" s="1">
        <v>0.15037878972780702</v>
      </c>
      <c r="N245" s="1">
        <v>6.3339999999999996</v>
      </c>
      <c r="O245" s="1">
        <v>0.30148979533254872</v>
      </c>
      <c r="P245" s="1">
        <v>-3.2338899173553726</v>
      </c>
      <c r="Q245" s="1">
        <v>1.8691529627626418</v>
      </c>
      <c r="R245" s="1">
        <v>2.546210620633234</v>
      </c>
      <c r="S245" s="1">
        <v>7.9118200054816623E-2</v>
      </c>
      <c r="T245" s="1">
        <v>0.90736627808415049</v>
      </c>
      <c r="U245" s="1">
        <v>-0.28356921255502465</v>
      </c>
      <c r="V245" s="1">
        <v>5.4506388000854944E-2</v>
      </c>
      <c r="W245" s="1">
        <v>-1.3318176313747419</v>
      </c>
      <c r="X245" s="1">
        <v>8.1780300805433997E-2</v>
      </c>
      <c r="Y245" s="1">
        <v>0</v>
      </c>
      <c r="Z245" s="1">
        <v>1</v>
      </c>
      <c r="AA245" s="1">
        <v>0</v>
      </c>
    </row>
    <row r="246" spans="1:27" x14ac:dyDescent="0.2">
      <c r="A246" s="1" t="s">
        <v>985</v>
      </c>
      <c r="B246" s="1">
        <f t="shared" si="9"/>
        <v>3</v>
      </c>
      <c r="C246" s="1" t="s">
        <v>910</v>
      </c>
      <c r="D246" s="1" t="s">
        <v>928</v>
      </c>
      <c r="E246" s="1">
        <v>1.3307599999999999</v>
      </c>
      <c r="F246" s="1">
        <v>6.5746891500596263</v>
      </c>
      <c r="G246" s="1">
        <v>1840.424</v>
      </c>
      <c r="H246" s="1">
        <v>2.4807759904410913E-2</v>
      </c>
      <c r="I246" s="1">
        <v>-20.32625777777778</v>
      </c>
      <c r="J246" s="1">
        <v>6.2828289867480072</v>
      </c>
      <c r="K246" s="1">
        <v>5.5164162960023244</v>
      </c>
      <c r="L246" s="1">
        <v>1.73576</v>
      </c>
      <c r="M246" s="1">
        <v>0.16278704616768494</v>
      </c>
      <c r="N246" s="1">
        <v>6.9439999999999991</v>
      </c>
      <c r="O246" s="1">
        <v>0.28264208909370203</v>
      </c>
      <c r="P246" s="1">
        <v>-4.5011911111111109</v>
      </c>
      <c r="Q246" s="1">
        <v>2.0773398170139412</v>
      </c>
      <c r="R246" s="1">
        <v>2.6089766252347424</v>
      </c>
      <c r="S246" s="1">
        <v>7.5187045828148225E-2</v>
      </c>
      <c r="T246" s="1">
        <v>1.18105680186533</v>
      </c>
      <c r="U246" s="1">
        <v>-0.40511791249853929</v>
      </c>
      <c r="V246" s="1">
        <v>6.468131036971253E-2</v>
      </c>
      <c r="W246" s="1">
        <v>-1.3376264929396484</v>
      </c>
      <c r="X246" s="1">
        <v>8.0536201224500961E-2</v>
      </c>
      <c r="Y246" s="1">
        <v>0</v>
      </c>
      <c r="Z246" s="1">
        <v>1</v>
      </c>
      <c r="AA246" s="1">
        <v>0</v>
      </c>
    </row>
    <row r="247" spans="1:27" x14ac:dyDescent="0.2">
      <c r="A247" s="1" t="s">
        <v>986</v>
      </c>
      <c r="B247" s="1">
        <f t="shared" si="9"/>
        <v>3</v>
      </c>
      <c r="C247" s="1" t="s">
        <v>910</v>
      </c>
      <c r="D247" s="1" t="s">
        <v>929</v>
      </c>
      <c r="E247" s="1">
        <v>1.3183150000000001</v>
      </c>
      <c r="F247" s="1">
        <v>5.6147085828914474</v>
      </c>
      <c r="G247" s="1">
        <v>1819.095</v>
      </c>
      <c r="H247" s="1">
        <v>2.844069160350518E-2</v>
      </c>
      <c r="I247" s="1">
        <v>-19.914876033057851</v>
      </c>
      <c r="J247" s="1">
        <v>7.4160484932626032</v>
      </c>
      <c r="K247" s="1">
        <v>6.1270514377004375</v>
      </c>
      <c r="L247" s="1">
        <v>1.7662</v>
      </c>
      <c r="M247" s="1">
        <v>0.16524999243570326</v>
      </c>
      <c r="N247" s="1">
        <v>7.51</v>
      </c>
      <c r="O247" s="1">
        <v>0.2407698825808014</v>
      </c>
      <c r="P247" s="1">
        <v>-7.6822842975206607</v>
      </c>
      <c r="Q247" s="1">
        <v>2.4030273526006263</v>
      </c>
      <c r="R247" s="1">
        <v>3.5842902209348035</v>
      </c>
      <c r="S247" s="1">
        <v>6.5976261310877971E-2</v>
      </c>
      <c r="T247" s="1">
        <v>1.3986385219010149</v>
      </c>
      <c r="U247" s="1">
        <v>-0.44447200565733769</v>
      </c>
      <c r="V247" s="1">
        <v>8.1582603369657197E-2</v>
      </c>
      <c r="W247" s="1">
        <v>-1.242814425109058</v>
      </c>
      <c r="X247" s="1">
        <v>7.8241183445091164E-2</v>
      </c>
      <c r="Y247" s="1">
        <v>0</v>
      </c>
      <c r="Z247" s="1">
        <v>1</v>
      </c>
      <c r="AA247" s="1">
        <v>0</v>
      </c>
    </row>
    <row r="248" spans="1:27" x14ac:dyDescent="0.2">
      <c r="A248" s="1" t="s">
        <v>987</v>
      </c>
      <c r="B248" s="1">
        <f t="shared" si="9"/>
        <v>3</v>
      </c>
      <c r="C248" s="1" t="s">
        <v>910</v>
      </c>
      <c r="D248" s="1" t="s">
        <v>930</v>
      </c>
      <c r="E248" s="1">
        <v>1.3253939999999997</v>
      </c>
      <c r="F248" s="1">
        <v>6.0272857487436715</v>
      </c>
      <c r="G248" s="1">
        <v>1811.7429999999999</v>
      </c>
      <c r="H248" s="1">
        <v>1.8665545902138207E-2</v>
      </c>
      <c r="I248" s="1">
        <v>-24.617612789801107</v>
      </c>
      <c r="J248" s="1">
        <v>7.5884162131783262</v>
      </c>
      <c r="K248" s="1">
        <v>4.076322762778303</v>
      </c>
      <c r="L248" s="1">
        <v>1.76851</v>
      </c>
      <c r="M248" s="1">
        <v>0.17576541155756437</v>
      </c>
      <c r="N248" s="1">
        <v>7.6619999999999999</v>
      </c>
      <c r="O248" s="1">
        <v>0.27949445697187969</v>
      </c>
      <c r="P248" s="1">
        <v>-2.123530653338725</v>
      </c>
      <c r="Q248" s="1">
        <v>1.7634484047472858</v>
      </c>
      <c r="R248" s="1">
        <v>1.4571847901441006</v>
      </c>
      <c r="S248" s="1">
        <v>7.5560478127204067E-2</v>
      </c>
      <c r="T248" s="1">
        <v>0.85001078185462364</v>
      </c>
      <c r="U248" s="1">
        <v>-0.26236318313553542</v>
      </c>
      <c r="V248" s="1">
        <v>4.1681837040637493E-2</v>
      </c>
      <c r="W248" s="1">
        <v>-1.6915682853139118</v>
      </c>
      <c r="X248" s="1">
        <v>7.8822660275915821E-2</v>
      </c>
      <c r="Y248" s="1">
        <v>0</v>
      </c>
      <c r="Z248" s="1">
        <v>1</v>
      </c>
      <c r="AA248" s="1">
        <v>0</v>
      </c>
    </row>
    <row r="249" spans="1:27" x14ac:dyDescent="0.2">
      <c r="A249" s="1" t="s">
        <v>988</v>
      </c>
      <c r="B249" s="1">
        <f t="shared" si="9"/>
        <v>3</v>
      </c>
      <c r="C249" s="1" t="s">
        <v>910</v>
      </c>
      <c r="D249" s="1" t="s">
        <v>931</v>
      </c>
      <c r="E249" s="1">
        <v>1.388436</v>
      </c>
      <c r="F249" s="1">
        <v>5.2983356812989433</v>
      </c>
      <c r="G249" s="1">
        <v>1893.4299999999998</v>
      </c>
      <c r="H249" s="1">
        <v>2.6980490848825204E-2</v>
      </c>
      <c r="I249" s="1">
        <v>-13.155999999999995</v>
      </c>
      <c r="J249" s="1">
        <v>5.32850035188138</v>
      </c>
      <c r="K249" s="1">
        <v>3.8147107227735955</v>
      </c>
      <c r="L249" s="1">
        <v>1.64086</v>
      </c>
      <c r="M249" s="1">
        <v>0.14337594079900573</v>
      </c>
      <c r="N249" s="1">
        <v>5.4359999999999999</v>
      </c>
      <c r="O249" s="1">
        <v>0.26416482707873434</v>
      </c>
      <c r="P249" s="1">
        <v>-14.556320000000005</v>
      </c>
      <c r="Q249" s="1">
        <v>3.6455663846796202</v>
      </c>
      <c r="R249" s="1">
        <v>3.8750026571273293</v>
      </c>
      <c r="S249" s="1">
        <v>6.1467766902721828E-2</v>
      </c>
      <c r="T249" s="1">
        <v>1.373602562606812</v>
      </c>
      <c r="U249" s="1">
        <v>-0.4376215211295858</v>
      </c>
      <c r="V249" s="1">
        <v>8.5105367633305007E-2</v>
      </c>
      <c r="W249" s="1">
        <v>-0.69383951157758506</v>
      </c>
      <c r="X249" s="1">
        <v>7.4821211931297704E-2</v>
      </c>
      <c r="Y249" s="1">
        <v>0</v>
      </c>
      <c r="Z249" s="1">
        <v>1</v>
      </c>
      <c r="AA249" s="1">
        <v>0</v>
      </c>
    </row>
    <row r="250" spans="1:27" x14ac:dyDescent="0.2">
      <c r="A250" s="1" t="s">
        <v>989</v>
      </c>
      <c r="B250" s="1">
        <f t="shared" si="9"/>
        <v>3</v>
      </c>
      <c r="C250" s="1" t="s">
        <v>910</v>
      </c>
      <c r="D250" s="1" t="s">
        <v>932</v>
      </c>
      <c r="E250" s="1">
        <v>1.3889070000000001</v>
      </c>
      <c r="F250" s="1">
        <v>5.2626273753390294</v>
      </c>
      <c r="G250" s="1">
        <v>1889.4100000000003</v>
      </c>
      <c r="H250" s="1">
        <v>2.1599500223419103E-2</v>
      </c>
      <c r="I250" s="1">
        <v>-14.922000000000001</v>
      </c>
      <c r="J250" s="1">
        <v>6.2651399824744542</v>
      </c>
      <c r="K250" s="1">
        <v>4.3400672088980592</v>
      </c>
      <c r="L250" s="1">
        <v>1.6445700000000001</v>
      </c>
      <c r="M250" s="1">
        <v>0.14950055217289332</v>
      </c>
      <c r="N250" s="1">
        <v>5.532</v>
      </c>
      <c r="O250" s="1">
        <v>0.27693420101229216</v>
      </c>
      <c r="P250" s="1">
        <v>-10.340696000000001</v>
      </c>
      <c r="Q250" s="1">
        <v>3.4760312239056956</v>
      </c>
      <c r="R250" s="1">
        <v>3.9344884638490298</v>
      </c>
      <c r="S250" s="1">
        <v>6.3585010063420822E-2</v>
      </c>
      <c r="T250" s="1">
        <v>1.1475957476393854</v>
      </c>
      <c r="U250" s="1">
        <v>-0.43795510714556996</v>
      </c>
      <c r="V250" s="1">
        <v>7.5549752481394672E-2</v>
      </c>
      <c r="W250" s="1">
        <v>-0.78587006827487027</v>
      </c>
      <c r="X250" s="1">
        <v>7.4486730740808124E-2</v>
      </c>
      <c r="Y250" s="1">
        <v>0</v>
      </c>
      <c r="Z250" s="1">
        <v>1</v>
      </c>
      <c r="AA250" s="1">
        <v>0</v>
      </c>
    </row>
    <row r="251" spans="1:27" x14ac:dyDescent="0.2">
      <c r="A251" s="1" t="s">
        <v>990</v>
      </c>
      <c r="B251" s="1">
        <f t="shared" si="9"/>
        <v>3</v>
      </c>
      <c r="C251" s="1" t="s">
        <v>910</v>
      </c>
      <c r="D251" s="1" t="s">
        <v>933</v>
      </c>
      <c r="E251" s="1">
        <v>1.389157</v>
      </c>
      <c r="F251" s="1">
        <v>5.2436837592870935</v>
      </c>
      <c r="G251" s="1">
        <v>1885.2600000000002</v>
      </c>
      <c r="H251" s="1">
        <v>2.451141090867804E-2</v>
      </c>
      <c r="I251" s="1">
        <v>-16.722000000000001</v>
      </c>
      <c r="J251" s="1">
        <v>6.9578861013960278</v>
      </c>
      <c r="K251" s="1">
        <v>4.5535636369515142</v>
      </c>
      <c r="L251" s="1">
        <v>1.6485699999999999</v>
      </c>
      <c r="M251" s="1">
        <v>0.15536362219000943</v>
      </c>
      <c r="N251" s="1">
        <v>5.6319999999999997</v>
      </c>
      <c r="O251" s="1">
        <v>0.28977272727272724</v>
      </c>
      <c r="P251" s="1">
        <v>-12.403080000000003</v>
      </c>
      <c r="Q251" s="1">
        <v>4.3565464503773494</v>
      </c>
      <c r="R251" s="1">
        <v>3.9098056698818815</v>
      </c>
      <c r="S251" s="1">
        <v>6.5857076132648296E-2</v>
      </c>
      <c r="T251" s="1">
        <v>1.2691713832260796</v>
      </c>
      <c r="U251" s="1">
        <v>-0.41434204393551471</v>
      </c>
      <c r="V251" s="1">
        <v>8.0412597893613644E-2</v>
      </c>
      <c r="W251" s="1">
        <v>-0.75631108739312491</v>
      </c>
      <c r="X251" s="1">
        <v>7.4219733955333531E-2</v>
      </c>
      <c r="Y251" s="1">
        <v>0</v>
      </c>
      <c r="Z251" s="1">
        <v>1</v>
      </c>
      <c r="AA251" s="1">
        <v>0</v>
      </c>
    </row>
    <row r="252" spans="1:27" x14ac:dyDescent="0.2">
      <c r="A252" s="1" t="s">
        <v>991</v>
      </c>
      <c r="B252" s="1">
        <f t="shared" si="9"/>
        <v>3</v>
      </c>
      <c r="C252" s="1" t="s">
        <v>910</v>
      </c>
      <c r="D252" s="1" t="s">
        <v>934</v>
      </c>
      <c r="E252" s="1">
        <v>1.3894409999999999</v>
      </c>
      <c r="F252" s="1">
        <v>5.2221720821539028</v>
      </c>
      <c r="G252" s="1">
        <v>1876.7469999999998</v>
      </c>
      <c r="H252" s="1">
        <v>2.6267669633270166E-2</v>
      </c>
      <c r="I252" s="1">
        <v>-20.391999999999999</v>
      </c>
      <c r="J252" s="1">
        <v>7.8595536768953993</v>
      </c>
      <c r="K252" s="1">
        <v>4.1993159441776466</v>
      </c>
      <c r="L252" s="1">
        <v>1.6569399999999999</v>
      </c>
      <c r="M252" s="1">
        <v>0.1663347119515346</v>
      </c>
      <c r="N252" s="1">
        <v>5.8379999999999992</v>
      </c>
      <c r="O252" s="1">
        <v>0.31483384720794788</v>
      </c>
      <c r="P252" s="1">
        <v>-13.873615999999995</v>
      </c>
      <c r="Q252" s="1">
        <v>4.1944908464967403</v>
      </c>
      <c r="R252" s="1">
        <v>3.8849902333096891</v>
      </c>
      <c r="S252" s="1">
        <v>7.0575880840585581E-2</v>
      </c>
      <c r="T252" s="1">
        <v>1.3430398355968447</v>
      </c>
      <c r="U252" s="1">
        <v>-0.32676651437279702</v>
      </c>
      <c r="V252" s="1">
        <v>8.3642910040241866E-2</v>
      </c>
      <c r="W252" s="1">
        <v>-0.71867958651565034</v>
      </c>
      <c r="X252" s="1">
        <v>7.3747501587141148E-2</v>
      </c>
      <c r="Y252" s="1">
        <v>0</v>
      </c>
      <c r="Z252" s="1">
        <v>1</v>
      </c>
      <c r="AA252" s="1">
        <v>0</v>
      </c>
    </row>
    <row r="253" spans="1:27" x14ac:dyDescent="0.2">
      <c r="A253" s="1" t="s">
        <v>1060</v>
      </c>
      <c r="B253" s="1">
        <f t="shared" si="9"/>
        <v>3</v>
      </c>
      <c r="C253" s="1" t="s">
        <v>997</v>
      </c>
      <c r="D253" s="1" t="s">
        <v>1004</v>
      </c>
      <c r="E253" s="1">
        <v>1.3525450000000001</v>
      </c>
      <c r="F253" s="1">
        <v>8.2470453848115959</v>
      </c>
      <c r="G253" s="1">
        <v>1905.4390000000001</v>
      </c>
      <c r="H253" s="1">
        <v>3.7773964949644523E-2</v>
      </c>
      <c r="I253" s="1">
        <v>-15.583999999999998</v>
      </c>
      <c r="J253" s="1">
        <v>5.7633962209794323</v>
      </c>
      <c r="K253" s="1">
        <v>3.854244331971981</v>
      </c>
      <c r="L253" s="1">
        <v>1.6767100000000001</v>
      </c>
      <c r="M253" s="1">
        <v>0.22369907442812542</v>
      </c>
      <c r="N253" s="1">
        <v>6.6879999999999997</v>
      </c>
      <c r="O253" s="1">
        <v>0.19617224880382766</v>
      </c>
      <c r="P253" s="1">
        <v>-11.450072</v>
      </c>
      <c r="Q253" s="1">
        <v>2.3026177438003863</v>
      </c>
      <c r="R253" s="1">
        <v>6.0737546992351108</v>
      </c>
      <c r="S253" s="1">
        <v>9.1423084492846085E-2</v>
      </c>
      <c r="T253" s="1">
        <v>0.99415089397937983</v>
      </c>
      <c r="U253" s="1">
        <v>-0.38611532209439059</v>
      </c>
      <c r="V253" s="1">
        <v>0.1161289193095329</v>
      </c>
      <c r="W253" s="1">
        <v>-0.75062298739720545</v>
      </c>
      <c r="X253" s="1">
        <v>0.12001081627169981</v>
      </c>
      <c r="Y253" s="1">
        <v>0</v>
      </c>
      <c r="Z253" s="1">
        <v>1</v>
      </c>
      <c r="AA253" s="1">
        <v>0</v>
      </c>
    </row>
    <row r="254" spans="1:27" x14ac:dyDescent="0.2">
      <c r="A254" s="1" t="s">
        <v>1061</v>
      </c>
      <c r="B254" s="1">
        <f t="shared" si="9"/>
        <v>3</v>
      </c>
      <c r="C254" s="1" t="s">
        <v>997</v>
      </c>
      <c r="D254" s="1" t="s">
        <v>1005</v>
      </c>
      <c r="E254" s="1">
        <v>1.3395439999999998</v>
      </c>
      <c r="F254" s="1">
        <v>7.3565332680374738</v>
      </c>
      <c r="G254" s="1">
        <v>1874.17</v>
      </c>
      <c r="H254" s="1">
        <v>2.1849875297634193E-2</v>
      </c>
      <c r="I254" s="1">
        <v>-14.875999999999999</v>
      </c>
      <c r="J254" s="1">
        <v>3.5915395027759334</v>
      </c>
      <c r="K254" s="1">
        <v>3.1766653567761844</v>
      </c>
      <c r="L254" s="1">
        <v>1.6994399999999998</v>
      </c>
      <c r="M254" s="1">
        <v>0.16145118890859864</v>
      </c>
      <c r="N254" s="1">
        <v>6.3440000000000003</v>
      </c>
      <c r="O254" s="1">
        <v>0.2610340479192938</v>
      </c>
      <c r="P254" s="1">
        <v>-3.3351999999999999</v>
      </c>
      <c r="Q254" s="1">
        <v>2.1862040989698648</v>
      </c>
      <c r="R254" s="1">
        <v>3.1109766038929334</v>
      </c>
      <c r="S254" s="1">
        <v>7.6825307160005685E-2</v>
      </c>
      <c r="T254" s="1">
        <v>0.60000000000000009</v>
      </c>
      <c r="U254" s="1">
        <v>-0.33662639980896442</v>
      </c>
      <c r="V254" s="1">
        <v>6.3135777495806608E-2</v>
      </c>
      <c r="W254" s="1">
        <v>-1.0266313507401941</v>
      </c>
      <c r="X254" s="1">
        <v>9.0262602544609147E-2</v>
      </c>
      <c r="Y254" s="1">
        <v>0</v>
      </c>
      <c r="Z254" s="1">
        <v>1</v>
      </c>
      <c r="AA254" s="1">
        <v>0</v>
      </c>
    </row>
    <row r="255" spans="1:27" x14ac:dyDescent="0.2">
      <c r="A255" s="1" t="s">
        <v>1062</v>
      </c>
      <c r="B255" s="1">
        <f t="shared" si="9"/>
        <v>3</v>
      </c>
      <c r="C255" s="1" t="s">
        <v>997</v>
      </c>
      <c r="D255" s="1" t="s">
        <v>1006</v>
      </c>
      <c r="E255" s="1">
        <v>1.337758</v>
      </c>
      <c r="F255" s="1">
        <v>7.2328477945936438</v>
      </c>
      <c r="G255" s="1">
        <v>1879.4670000000001</v>
      </c>
      <c r="H255" s="1">
        <v>3.4543244838883075E-2</v>
      </c>
      <c r="I255" s="1">
        <v>-14.254000000000001</v>
      </c>
      <c r="J255" s="1">
        <v>4.5700515314381303</v>
      </c>
      <c r="K255" s="1">
        <v>4.2783259448305433</v>
      </c>
      <c r="L255" s="1">
        <v>1.7002600000000001</v>
      </c>
      <c r="M255" s="1">
        <v>0.18013087575426928</v>
      </c>
      <c r="N255" s="1">
        <v>6.532</v>
      </c>
      <c r="O255" s="1">
        <v>0.22473974280465403</v>
      </c>
      <c r="P255" s="1">
        <v>-10.674176000000001</v>
      </c>
      <c r="Q255" s="1">
        <v>2.7784127383551063</v>
      </c>
      <c r="R255" s="1">
        <v>5.6535547573976013</v>
      </c>
      <c r="S255" s="1">
        <v>7.6305976732970182E-2</v>
      </c>
      <c r="T255" s="1">
        <v>0.99971195851605177</v>
      </c>
      <c r="U255" s="1">
        <v>-0.4473236323339515</v>
      </c>
      <c r="V255" s="1">
        <v>0.10748410998840713</v>
      </c>
      <c r="W255" s="1">
        <v>-0.78583798340925493</v>
      </c>
      <c r="X255" s="1">
        <v>9.9414649019152979E-2</v>
      </c>
      <c r="Y255" s="1">
        <v>0</v>
      </c>
      <c r="Z255" s="1">
        <v>1</v>
      </c>
      <c r="AA255" s="1">
        <v>0</v>
      </c>
    </row>
    <row r="256" spans="1:27" x14ac:dyDescent="0.2">
      <c r="A256" s="1" t="s">
        <v>1063</v>
      </c>
      <c r="B256" s="1">
        <f t="shared" si="9"/>
        <v>3</v>
      </c>
      <c r="C256" s="1" t="s">
        <v>997</v>
      </c>
      <c r="D256" s="1" t="s">
        <v>1007</v>
      </c>
      <c r="E256" s="1">
        <v>1.3782289999999999</v>
      </c>
      <c r="F256" s="1">
        <v>9.9171603297215807</v>
      </c>
      <c r="G256" s="1">
        <v>1911.2860000000001</v>
      </c>
      <c r="H256" s="1">
        <v>1.9874883821956922E-2</v>
      </c>
      <c r="I256" s="1">
        <v>-19.961992015968065</v>
      </c>
      <c r="J256" s="1">
        <v>1.9857328260044171</v>
      </c>
      <c r="K256" s="1">
        <v>2.8162795706725658</v>
      </c>
      <c r="L256" s="1">
        <v>1.64523</v>
      </c>
      <c r="M256" s="1">
        <v>0.19794783934158008</v>
      </c>
      <c r="N256" s="1">
        <v>5.9959999999999996</v>
      </c>
      <c r="O256" s="1">
        <v>0.33288859239492991</v>
      </c>
      <c r="P256" s="1">
        <v>-8.0586846738937297</v>
      </c>
      <c r="Q256" s="1">
        <v>0.75129334547132987</v>
      </c>
      <c r="R256" s="1">
        <v>4.4491438160964609</v>
      </c>
      <c r="S256" s="1">
        <v>0.11185815673770888</v>
      </c>
      <c r="T256" s="1">
        <v>1.0577277727893004</v>
      </c>
      <c r="U256" s="1">
        <v>-0.23873987395039817</v>
      </c>
      <c r="V256" s="1">
        <v>7.9886805389505877E-2</v>
      </c>
      <c r="W256" s="1">
        <v>-0.67866115429530915</v>
      </c>
      <c r="X256" s="1">
        <v>0.10537424510471739</v>
      </c>
      <c r="Y256" s="1">
        <v>0</v>
      </c>
      <c r="Z256" s="1">
        <v>1</v>
      </c>
      <c r="AA256" s="1">
        <v>0</v>
      </c>
    </row>
    <row r="257" spans="1:27" x14ac:dyDescent="0.2">
      <c r="A257" s="1" t="s">
        <v>1064</v>
      </c>
      <c r="B257" s="1">
        <f t="shared" si="9"/>
        <v>3</v>
      </c>
      <c r="C257" s="1" t="s">
        <v>997</v>
      </c>
      <c r="D257" s="1" t="s">
        <v>1008</v>
      </c>
      <c r="E257" s="1">
        <v>1.3757000000000001</v>
      </c>
      <c r="F257" s="1">
        <v>9.7913789343606901</v>
      </c>
      <c r="G257" s="1">
        <v>1916.25</v>
      </c>
      <c r="H257" s="1">
        <v>2.6128453313725701E-2</v>
      </c>
      <c r="I257" s="1">
        <v>-19.3</v>
      </c>
      <c r="J257" s="1">
        <v>3.7286056375004319</v>
      </c>
      <c r="K257" s="1">
        <v>3.9217174719573769</v>
      </c>
      <c r="L257" s="1">
        <v>1.6470000000000002</v>
      </c>
      <c r="M257" s="1">
        <v>0.21408176008245072</v>
      </c>
      <c r="N257" s="1">
        <v>6.2</v>
      </c>
      <c r="O257" s="1">
        <v>0.29032258064516125</v>
      </c>
      <c r="P257" s="1">
        <v>-9.3000000000000007</v>
      </c>
      <c r="Q257" s="1">
        <v>2.0247468977627801</v>
      </c>
      <c r="R257" s="1">
        <v>4.7900833213713696</v>
      </c>
      <c r="S257" s="1">
        <v>0.11111111111111105</v>
      </c>
      <c r="T257" s="1">
        <v>1</v>
      </c>
      <c r="U257" s="1">
        <v>-0.328856004830476</v>
      </c>
      <c r="V257" s="1">
        <v>8.8153275605617754E-2</v>
      </c>
      <c r="W257" s="1">
        <v>-0.79360884574272927</v>
      </c>
      <c r="X257" s="1">
        <v>0.11351117577670634</v>
      </c>
      <c r="Y257" s="1">
        <v>0</v>
      </c>
      <c r="Z257" s="1">
        <v>1</v>
      </c>
      <c r="AA257" s="1">
        <v>0</v>
      </c>
    </row>
    <row r="258" spans="1:27" x14ac:dyDescent="0.2">
      <c r="A258" s="1" t="s">
        <v>1065</v>
      </c>
      <c r="B258" s="1">
        <f t="shared" si="9"/>
        <v>3</v>
      </c>
      <c r="C258" s="1" t="s">
        <v>997</v>
      </c>
      <c r="D258" s="1" t="s">
        <v>1009</v>
      </c>
      <c r="E258" s="1">
        <v>1.3945430000000001</v>
      </c>
      <c r="F258" s="1">
        <v>10.835507368636849</v>
      </c>
      <c r="G258" s="1">
        <v>1932.433</v>
      </c>
      <c r="H258" s="1">
        <v>2.2678404544604625E-2</v>
      </c>
      <c r="I258" s="1">
        <v>-21.572063492063492</v>
      </c>
      <c r="J258" s="1">
        <v>2.183617603945808</v>
      </c>
      <c r="K258" s="1">
        <v>3.0250174857105447</v>
      </c>
      <c r="L258" s="1">
        <v>1.6210500000000001</v>
      </c>
      <c r="M258" s="1">
        <v>0.21984175558796831</v>
      </c>
      <c r="N258" s="1">
        <v>5.984</v>
      </c>
      <c r="O258" s="1">
        <v>0.33155080213903743</v>
      </c>
      <c r="P258" s="1">
        <v>-8.5257966958931721</v>
      </c>
      <c r="Q258" s="1">
        <v>1.0361261582969066</v>
      </c>
      <c r="R258" s="1">
        <v>5.1064369247460348</v>
      </c>
      <c r="S258" s="1">
        <v>0.12685193753020158</v>
      </c>
      <c r="T258" s="1">
        <v>1.1606219137851346</v>
      </c>
      <c r="U258" s="1">
        <v>-0.23978992871644081</v>
      </c>
      <c r="V258" s="1">
        <v>8.8574440809759084E-2</v>
      </c>
      <c r="W258" s="1">
        <v>-0.64528540488462349</v>
      </c>
      <c r="X258" s="1">
        <v>0.11477573788216612</v>
      </c>
      <c r="Y258" s="1">
        <v>0</v>
      </c>
      <c r="Z258" s="1">
        <v>1</v>
      </c>
      <c r="AA258" s="1">
        <v>0</v>
      </c>
    </row>
    <row r="259" spans="1:27" x14ac:dyDescent="0.2">
      <c r="A259" s="1" t="s">
        <v>1066</v>
      </c>
      <c r="B259" s="1">
        <f t="shared" si="9"/>
        <v>3</v>
      </c>
      <c r="C259" s="1" t="s">
        <v>997</v>
      </c>
      <c r="D259" s="1" t="s">
        <v>1010</v>
      </c>
      <c r="E259" s="1">
        <v>1.380449</v>
      </c>
      <c r="F259" s="1">
        <v>10.101713283141933</v>
      </c>
      <c r="G259" s="1">
        <v>1926.9520000000002</v>
      </c>
      <c r="H259" s="1">
        <v>3.055784133577532E-2</v>
      </c>
      <c r="I259" s="1">
        <v>-19.597999999999999</v>
      </c>
      <c r="J259" s="1">
        <v>4.4577010891265472</v>
      </c>
      <c r="K259" s="1">
        <v>3.679611331554721</v>
      </c>
      <c r="L259" s="1">
        <v>1.6388700000000003</v>
      </c>
      <c r="M259" s="1">
        <v>0.23049300011063242</v>
      </c>
      <c r="N259" s="1">
        <v>6.3080000000000007</v>
      </c>
      <c r="O259" s="1">
        <v>0.2682308180088776</v>
      </c>
      <c r="P259" s="1">
        <v>-9.3209920000000022</v>
      </c>
      <c r="Q259" s="1">
        <v>1.9224053770439375</v>
      </c>
      <c r="R259" s="1">
        <v>5.2691111909310786</v>
      </c>
      <c r="S259" s="1">
        <v>0.11662303904519572</v>
      </c>
      <c r="T259" s="1">
        <v>0.9526720317087094</v>
      </c>
      <c r="U259" s="1">
        <v>-0.30880278335428907</v>
      </c>
      <c r="V259" s="1">
        <v>9.6251197914623401E-2</v>
      </c>
      <c r="W259" s="1">
        <v>-0.7781333883244721</v>
      </c>
      <c r="X259" s="1">
        <v>0.12124138726630197</v>
      </c>
      <c r="Y259" s="1">
        <v>0</v>
      </c>
      <c r="Z259" s="1">
        <v>1</v>
      </c>
      <c r="AA259" s="1">
        <v>0</v>
      </c>
    </row>
    <row r="260" spans="1:27" x14ac:dyDescent="0.2">
      <c r="A260" s="1" t="s">
        <v>1067</v>
      </c>
      <c r="B260" s="1">
        <f t="shared" si="9"/>
        <v>3</v>
      </c>
      <c r="C260" s="1" t="s">
        <v>997</v>
      </c>
      <c r="D260" s="1" t="s">
        <v>298</v>
      </c>
      <c r="E260" s="1">
        <v>1.4149500000000002</v>
      </c>
      <c r="F260" s="1">
        <v>12.293720626170535</v>
      </c>
      <c r="G260" s="1">
        <v>1960.15</v>
      </c>
      <c r="H260" s="1">
        <v>1.0114107883817426E-2</v>
      </c>
      <c r="I260" s="1">
        <v>-24.2</v>
      </c>
      <c r="J260" s="1">
        <v>1.2000000000000002</v>
      </c>
      <c r="K260" s="1">
        <v>1.3514451150306503</v>
      </c>
      <c r="L260" s="1">
        <v>1.5905</v>
      </c>
      <c r="M260" s="1">
        <v>0.24360777902193517</v>
      </c>
      <c r="N260" s="1">
        <v>6</v>
      </c>
      <c r="O260" s="1">
        <v>0.33333333333333331</v>
      </c>
      <c r="P260" s="1">
        <v>-3.0600000000000005</v>
      </c>
      <c r="Q260" s="1">
        <v>1.6319999999999999</v>
      </c>
      <c r="R260" s="1">
        <v>2.3022432113341185</v>
      </c>
      <c r="S260" s="1">
        <v>0.1505815781200881</v>
      </c>
      <c r="T260" s="1">
        <v>0.60000000000000009</v>
      </c>
      <c r="U260" s="1">
        <v>-0.10387725203397521</v>
      </c>
      <c r="V260" s="1">
        <v>4.3500000000000004E-2</v>
      </c>
      <c r="W260" s="1">
        <v>-0.8079977237197834</v>
      </c>
      <c r="X260" s="1">
        <v>0.12474138715602437</v>
      </c>
      <c r="Y260" s="1">
        <v>0</v>
      </c>
      <c r="Z260" s="1">
        <v>1</v>
      </c>
      <c r="AA260" s="1">
        <v>0</v>
      </c>
    </row>
    <row r="261" spans="1:27" x14ac:dyDescent="0.2">
      <c r="A261" s="1" t="s">
        <v>1068</v>
      </c>
      <c r="B261" s="1">
        <f t="shared" si="9"/>
        <v>3</v>
      </c>
      <c r="C261" s="1" t="s">
        <v>997</v>
      </c>
      <c r="D261" s="1" t="s">
        <v>1011</v>
      </c>
      <c r="E261" s="1">
        <v>1.4238659999999999</v>
      </c>
      <c r="F261" s="1">
        <v>10.593067064735774</v>
      </c>
      <c r="G261" s="1">
        <v>1964.1459999999997</v>
      </c>
      <c r="H261" s="1">
        <v>2.9097226715098047E-2</v>
      </c>
      <c r="I261" s="1">
        <v>-21.148321167883214</v>
      </c>
      <c r="J261" s="1">
        <v>3.7675589189539469</v>
      </c>
      <c r="K261" s="1">
        <v>3.5991328972899481</v>
      </c>
      <c r="L261" s="1">
        <v>1.5790999999999999</v>
      </c>
      <c r="M261" s="1">
        <v>0.23622063838708082</v>
      </c>
      <c r="N261" s="1">
        <v>5.8079999999999998</v>
      </c>
      <c r="O261" s="1">
        <v>0.31129476584022042</v>
      </c>
      <c r="P261" s="1">
        <v>-8.6842507317385049</v>
      </c>
      <c r="Q261" s="1">
        <v>3.0742969218111416</v>
      </c>
      <c r="R261" s="1">
        <v>6.4277017097900124</v>
      </c>
      <c r="S261" s="1">
        <v>0.13105358452819155</v>
      </c>
      <c r="T261" s="1">
        <v>1.3902752965930945</v>
      </c>
      <c r="U261" s="1">
        <v>-0.28838337487755494</v>
      </c>
      <c r="V261" s="1">
        <v>0.10870961129700882</v>
      </c>
      <c r="W261" s="1">
        <v>-0.57537132369475963</v>
      </c>
      <c r="X261" s="1">
        <v>0.12027780407616601</v>
      </c>
      <c r="Y261" s="1">
        <v>0</v>
      </c>
      <c r="Z261" s="1">
        <v>1</v>
      </c>
      <c r="AA261" s="1">
        <v>0</v>
      </c>
    </row>
    <row r="262" spans="1:27" x14ac:dyDescent="0.2">
      <c r="A262" s="1" t="s">
        <v>1069</v>
      </c>
      <c r="B262" s="1">
        <f t="shared" si="9"/>
        <v>3</v>
      </c>
      <c r="C262" s="1" t="s">
        <v>997</v>
      </c>
      <c r="D262" s="1" t="s">
        <v>1012</v>
      </c>
      <c r="E262" s="1">
        <v>1.3971559999999998</v>
      </c>
      <c r="F262" s="1">
        <v>9.1815916382955933</v>
      </c>
      <c r="G262" s="1">
        <v>1928.559</v>
      </c>
      <c r="H262" s="1">
        <v>3.7656565185790955E-2</v>
      </c>
      <c r="I262" s="1">
        <v>-18.580542805100183</v>
      </c>
      <c r="J262" s="1">
        <v>3.5984797790889238</v>
      </c>
      <c r="K262" s="1">
        <v>4.4741058765434305</v>
      </c>
      <c r="L262" s="1">
        <v>1.6189200000000001</v>
      </c>
      <c r="M262" s="1">
        <v>0.20638176663649338</v>
      </c>
      <c r="N262" s="1">
        <v>5.8040000000000003</v>
      </c>
      <c r="O262" s="1">
        <v>0.31082012405237774</v>
      </c>
      <c r="P262" s="1">
        <v>-12.198167674267836</v>
      </c>
      <c r="Q262" s="1">
        <v>2.1902807243530389</v>
      </c>
      <c r="R262" s="1">
        <v>7.6338155009636131</v>
      </c>
      <c r="S262" s="1">
        <v>0.10710898272733665</v>
      </c>
      <c r="T262" s="1">
        <v>1.5895984098500664</v>
      </c>
      <c r="U262" s="1">
        <v>-0.38143726231829828</v>
      </c>
      <c r="V262" s="1">
        <v>0.13459715635575795</v>
      </c>
      <c r="W262" s="1">
        <v>-0.53621561423938324</v>
      </c>
      <c r="X262" s="1">
        <v>0.10791577739909491</v>
      </c>
      <c r="Y262" s="1">
        <v>0</v>
      </c>
      <c r="Z262" s="1">
        <v>1</v>
      </c>
      <c r="AA262" s="1">
        <v>0</v>
      </c>
    </row>
    <row r="263" spans="1:27" x14ac:dyDescent="0.2">
      <c r="A263" s="1" t="s">
        <v>1070</v>
      </c>
      <c r="B263" s="1">
        <f t="shared" si="9"/>
        <v>3</v>
      </c>
      <c r="C263" s="1" t="s">
        <v>997</v>
      </c>
      <c r="D263" s="1" t="s">
        <v>1013</v>
      </c>
      <c r="E263" s="1">
        <v>1.4771190000000001</v>
      </c>
      <c r="F263" s="1">
        <v>8.1615784907040467</v>
      </c>
      <c r="G263" s="1">
        <v>2016.1790000000001</v>
      </c>
      <c r="H263" s="1">
        <v>2.4953564870819851E-2</v>
      </c>
      <c r="I263" s="1">
        <v>-16.695770392749242</v>
      </c>
      <c r="J263" s="1">
        <v>5.813209257545827</v>
      </c>
      <c r="K263" s="1">
        <v>3.5033450695268376</v>
      </c>
      <c r="L263" s="1">
        <v>1.5042499999999999</v>
      </c>
      <c r="M263" s="1">
        <v>0.23503071607770756</v>
      </c>
      <c r="N263" s="1">
        <v>5.3520000000000003</v>
      </c>
      <c r="O263" s="1">
        <v>0.25261584454409575</v>
      </c>
      <c r="P263" s="1">
        <v>-8.8146557312912464</v>
      </c>
      <c r="Q263" s="1">
        <v>2.1581849099074346</v>
      </c>
      <c r="R263" s="1">
        <v>5.7572634707836237</v>
      </c>
      <c r="S263" s="1">
        <v>0.11056638617572467</v>
      </c>
      <c r="T263" s="1">
        <v>1.3172516454418117</v>
      </c>
      <c r="U263" s="1">
        <v>-0.35281192957721674</v>
      </c>
      <c r="V263" s="1">
        <v>9.8281300128693877E-2</v>
      </c>
      <c r="W263" s="1">
        <v>-0.60569313543224812</v>
      </c>
      <c r="X263" s="1">
        <v>0.11517622002576128</v>
      </c>
      <c r="Y263" s="1">
        <v>0</v>
      </c>
      <c r="Z263" s="1">
        <v>1</v>
      </c>
      <c r="AA263" s="1">
        <v>0</v>
      </c>
    </row>
    <row r="264" spans="1:27" x14ac:dyDescent="0.2">
      <c r="A264" s="1" t="s">
        <v>1071</v>
      </c>
      <c r="B264" s="1">
        <f t="shared" si="9"/>
        <v>3</v>
      </c>
      <c r="C264" s="1" t="s">
        <v>997</v>
      </c>
      <c r="D264" s="1" t="s">
        <v>1014</v>
      </c>
      <c r="E264" s="1">
        <v>1.3761470000000002</v>
      </c>
      <c r="F264" s="1">
        <v>8.0676264168801524</v>
      </c>
      <c r="G264" s="1">
        <v>1900.6960000000001</v>
      </c>
      <c r="H264" s="1">
        <v>3.6704594608852316E-2</v>
      </c>
      <c r="I264" s="1">
        <v>-16.622102003642986</v>
      </c>
      <c r="J264" s="1">
        <v>3.1017740542104795</v>
      </c>
      <c r="K264" s="1">
        <v>3.4744521773339017</v>
      </c>
      <c r="L264" s="1">
        <v>1.65021</v>
      </c>
      <c r="M264" s="1">
        <v>0.17350693329086306</v>
      </c>
      <c r="N264" s="1">
        <v>5.8040000000000003</v>
      </c>
      <c r="O264" s="1">
        <v>0.31082012405237763</v>
      </c>
      <c r="P264" s="1">
        <v>-9.1531548811317833</v>
      </c>
      <c r="Q264" s="1">
        <v>3.6614620350564655</v>
      </c>
      <c r="R264" s="1">
        <v>6.9604526635062163</v>
      </c>
      <c r="S264" s="1">
        <v>8.9501541499454218E-2</v>
      </c>
      <c r="T264" s="1">
        <v>1.3605061773321618</v>
      </c>
      <c r="U264" s="1">
        <v>-0.33453819635661619</v>
      </c>
      <c r="V264" s="1">
        <v>0.12542480537634138</v>
      </c>
      <c r="W264" s="1">
        <v>-0.53702600614359031</v>
      </c>
      <c r="X264" s="1">
        <v>9.3638229162726114E-2</v>
      </c>
      <c r="Y264" s="1">
        <v>0</v>
      </c>
      <c r="Z264" s="1">
        <v>1</v>
      </c>
      <c r="AA264" s="1">
        <v>0</v>
      </c>
    </row>
    <row r="265" spans="1:27" x14ac:dyDescent="0.2">
      <c r="A265" s="1" t="s">
        <v>1072</v>
      </c>
      <c r="B265" s="1">
        <f t="shared" si="9"/>
        <v>3</v>
      </c>
      <c r="C265" s="1" t="s">
        <v>997</v>
      </c>
      <c r="D265" s="1" t="s">
        <v>1019</v>
      </c>
      <c r="E265" s="1">
        <v>1.4152429999999998</v>
      </c>
      <c r="F265" s="1">
        <v>6.4276626460685886</v>
      </c>
      <c r="G265" s="1">
        <v>1934.9320000000002</v>
      </c>
      <c r="H265" s="1">
        <v>4.3056892105873816E-2</v>
      </c>
      <c r="I265" s="1">
        <v>-13.382742770167427</v>
      </c>
      <c r="J265" s="1">
        <v>4.7808836080415986</v>
      </c>
      <c r="K265" s="1">
        <v>5.9841353683965286</v>
      </c>
      <c r="L265" s="1">
        <v>1.5962100000000001</v>
      </c>
      <c r="M265" s="1">
        <v>0.18647073738257167</v>
      </c>
      <c r="N265" s="1">
        <v>5.3719999999999999</v>
      </c>
      <c r="O265" s="1">
        <v>0.25539836187639614</v>
      </c>
      <c r="P265" s="1">
        <v>-15.72235462459545</v>
      </c>
      <c r="Q265" s="1">
        <v>2.1710886134015173</v>
      </c>
      <c r="R265" s="1">
        <v>8.7615419976486315</v>
      </c>
      <c r="S265" s="1">
        <v>7.64653453232641E-2</v>
      </c>
      <c r="T265" s="1">
        <v>1.8561013918562128</v>
      </c>
      <c r="U265" s="1">
        <v>-0.62337413381831985</v>
      </c>
      <c r="V265" s="1">
        <v>0.15424185557874098</v>
      </c>
      <c r="W265" s="1">
        <v>-0.53327509859058742</v>
      </c>
      <c r="X265" s="1">
        <v>9.6526144138450565E-2</v>
      </c>
      <c r="Y265" s="1">
        <v>0</v>
      </c>
      <c r="Z265" s="1">
        <v>1</v>
      </c>
      <c r="AA265" s="1">
        <v>0</v>
      </c>
    </row>
    <row r="266" spans="1:27" x14ac:dyDescent="0.2">
      <c r="A266" s="1" t="s">
        <v>1073</v>
      </c>
      <c r="B266" s="1">
        <f t="shared" si="9"/>
        <v>3</v>
      </c>
      <c r="C266" s="1" t="s">
        <v>997</v>
      </c>
      <c r="D266" s="1" t="s">
        <v>1020</v>
      </c>
      <c r="E266" s="1">
        <v>1.4390020000000001</v>
      </c>
      <c r="F266" s="1">
        <v>5.6474830133654237</v>
      </c>
      <c r="G266" s="1">
        <v>1957.9610000000002</v>
      </c>
      <c r="H266" s="1">
        <v>4.8336687354313443E-2</v>
      </c>
      <c r="I266" s="1">
        <v>-11.81812976022567</v>
      </c>
      <c r="J266" s="1">
        <v>5.2283663533637945</v>
      </c>
      <c r="K266" s="1">
        <v>6.822324590822614</v>
      </c>
      <c r="L266" s="1">
        <v>1.5628600000000001</v>
      </c>
      <c r="M266" s="1">
        <v>0.19202036454501384</v>
      </c>
      <c r="N266" s="1">
        <v>5.1640000000000006</v>
      </c>
      <c r="O266" s="1">
        <v>0.22540666150271099</v>
      </c>
      <c r="P266" s="1">
        <v>-18.1241351932856</v>
      </c>
      <c r="Q266" s="1">
        <v>2.3837326927981057</v>
      </c>
      <c r="R266" s="1">
        <v>9.419126568936111</v>
      </c>
      <c r="S266" s="1">
        <v>7.015612601446175E-2</v>
      </c>
      <c r="T266" s="1">
        <v>1.9712970654005721</v>
      </c>
      <c r="U266" s="1">
        <v>-0.75625540347810738</v>
      </c>
      <c r="V266" s="1">
        <v>0.17015130002985773</v>
      </c>
      <c r="W266" s="1">
        <v>-0.53180171663860798</v>
      </c>
      <c r="X266" s="1">
        <v>9.7063426156637739E-2</v>
      </c>
      <c r="Y266" s="1">
        <v>0</v>
      </c>
      <c r="Z266" s="1">
        <v>1</v>
      </c>
      <c r="AA266" s="1">
        <v>0</v>
      </c>
    </row>
    <row r="267" spans="1:27" ht="15" x14ac:dyDescent="0.2">
      <c r="A267" s="2" t="s">
        <v>302</v>
      </c>
      <c r="B267" s="1">
        <f t="shared" si="9"/>
        <v>3</v>
      </c>
      <c r="C267" s="1" t="s">
        <v>132</v>
      </c>
      <c r="D267" s="1" t="s">
        <v>307</v>
      </c>
      <c r="E267" s="1">
        <v>1.3668</v>
      </c>
      <c r="F267" s="1">
        <v>6.9651741293532297</v>
      </c>
      <c r="G267" s="1">
        <v>1861.15</v>
      </c>
      <c r="H267" s="1">
        <v>1.816377466694773E-2</v>
      </c>
      <c r="I267" s="1">
        <v>-25.900000000000002</v>
      </c>
      <c r="J267" s="1">
        <v>4.4410021391573329</v>
      </c>
      <c r="K267" s="1">
        <v>2.6566032544351721</v>
      </c>
      <c r="L267" s="1">
        <v>1.6945000000000001</v>
      </c>
      <c r="M267" s="1">
        <v>0.1709232283804632</v>
      </c>
      <c r="N267" s="1">
        <v>6.3</v>
      </c>
      <c r="O267" s="1">
        <v>0.36507936507936511</v>
      </c>
      <c r="P267" s="1">
        <v>-6.1600000000000028</v>
      </c>
      <c r="Q267" s="1">
        <v>3.7333566665937505</v>
      </c>
      <c r="R267" s="1">
        <v>2.5491097720864149</v>
      </c>
      <c r="S267" s="1">
        <v>9.1177338447919754E-2</v>
      </c>
      <c r="T267" s="1">
        <v>0.895823643358446</v>
      </c>
      <c r="U267" s="1">
        <v>-0.17471020392108416</v>
      </c>
      <c r="V267" s="1">
        <v>5.5181518645285574E-2</v>
      </c>
      <c r="W267" s="1">
        <v>-0.78155911331817918</v>
      </c>
      <c r="X267" s="1">
        <v>7.7006759175838158E-2</v>
      </c>
      <c r="Y267" s="1">
        <v>0</v>
      </c>
      <c r="Z267" s="1">
        <v>1</v>
      </c>
      <c r="AA267" s="1">
        <v>0</v>
      </c>
    </row>
    <row r="268" spans="1:27" ht="15" x14ac:dyDescent="0.2">
      <c r="A268" s="2" t="s">
        <v>303</v>
      </c>
      <c r="B268" s="1">
        <f t="shared" si="9"/>
        <v>3</v>
      </c>
      <c r="C268" s="1" t="s">
        <v>132</v>
      </c>
      <c r="D268" s="1" t="s">
        <v>308</v>
      </c>
      <c r="E268" s="1">
        <v>1.3662999999999998</v>
      </c>
      <c r="F268" s="1">
        <v>7.004318231720708</v>
      </c>
      <c r="G268" s="1">
        <v>1857.15</v>
      </c>
      <c r="H268" s="1">
        <v>1.7746573103499124E-2</v>
      </c>
      <c r="I268" s="1">
        <v>-27.3</v>
      </c>
      <c r="J268" s="1">
        <v>4.8117044797036339</v>
      </c>
      <c r="K268" s="1">
        <v>3.7329680812261055</v>
      </c>
      <c r="L268" s="1">
        <v>1.6975</v>
      </c>
      <c r="M268" s="1">
        <v>0.17438104828220288</v>
      </c>
      <c r="N268" s="1">
        <v>6.3999999999999995</v>
      </c>
      <c r="O268" s="1">
        <v>0.375</v>
      </c>
      <c r="P268" s="1">
        <v>-5.8800000000000052</v>
      </c>
      <c r="Q268" s="1">
        <v>4.0376834942823354</v>
      </c>
      <c r="R268" s="1">
        <v>2.5348226499521611</v>
      </c>
      <c r="S268" s="1">
        <v>9.2783505154639123E-2</v>
      </c>
      <c r="T268" s="1">
        <v>0.87891979156234767</v>
      </c>
      <c r="U268" s="1">
        <v>-0.22629409002426715</v>
      </c>
      <c r="V268" s="1">
        <v>5.4415071441651162E-2</v>
      </c>
      <c r="W268" s="1">
        <v>-0.87527774281380877</v>
      </c>
      <c r="X268" s="1">
        <v>7.7444298368291906E-2</v>
      </c>
      <c r="Y268" s="1">
        <v>0</v>
      </c>
      <c r="Z268" s="1">
        <v>1</v>
      </c>
      <c r="AA268" s="1">
        <v>0</v>
      </c>
    </row>
    <row r="269" spans="1:27" ht="15" x14ac:dyDescent="0.2">
      <c r="A269" s="2" t="s">
        <v>304</v>
      </c>
      <c r="B269" s="1">
        <f t="shared" si="9"/>
        <v>3</v>
      </c>
      <c r="C269" s="1" t="s">
        <v>132</v>
      </c>
      <c r="D269" s="1" t="s">
        <v>309</v>
      </c>
      <c r="E269" s="1">
        <v>1.3658000000000001</v>
      </c>
      <c r="F269" s="1">
        <v>7.0434909942890584</v>
      </c>
      <c r="G269" s="1">
        <v>1853.15</v>
      </c>
      <c r="H269" s="1">
        <v>1.7029198572636156E-2</v>
      </c>
      <c r="I269" s="1">
        <v>-28.700000000000003</v>
      </c>
      <c r="J269" s="1">
        <v>5.0598913031803363</v>
      </c>
      <c r="K269" s="1">
        <v>3.9217174719573769</v>
      </c>
      <c r="L269" s="1">
        <v>1.7004999999999999</v>
      </c>
      <c r="M269" s="1">
        <v>0.17772098919373586</v>
      </c>
      <c r="N269" s="1">
        <v>6.5</v>
      </c>
      <c r="O269" s="1">
        <v>0.38461538461538458</v>
      </c>
      <c r="P269" s="1">
        <v>-5.6000000000000014</v>
      </c>
      <c r="Q269" s="1">
        <v>3.9324801334526795</v>
      </c>
      <c r="R269" s="1">
        <v>2.5198833686961737</v>
      </c>
      <c r="S269" s="1">
        <v>9.4384004704498703E-2</v>
      </c>
      <c r="T269" s="1">
        <v>0.8500000000000002</v>
      </c>
      <c r="U269" s="1">
        <v>-0.22571948463333544</v>
      </c>
      <c r="V269" s="1">
        <v>5.346961754117939E-2</v>
      </c>
      <c r="W269" s="1">
        <v>-0.90302642149088452</v>
      </c>
      <c r="X269" s="1">
        <v>7.7878283813311439E-2</v>
      </c>
      <c r="Y269" s="1">
        <v>0</v>
      </c>
      <c r="Z269" s="1">
        <v>1</v>
      </c>
      <c r="AA269" s="1">
        <v>0</v>
      </c>
    </row>
    <row r="270" spans="1:27" ht="15" x14ac:dyDescent="0.2">
      <c r="A270" s="2" t="s">
        <v>305</v>
      </c>
      <c r="B270" s="1">
        <f t="shared" si="9"/>
        <v>3</v>
      </c>
      <c r="C270" s="1" t="s">
        <v>132</v>
      </c>
      <c r="D270" s="1" t="s">
        <v>310</v>
      </c>
      <c r="E270" s="1">
        <v>1.3653</v>
      </c>
      <c r="F270" s="1">
        <v>7.0826924485461129</v>
      </c>
      <c r="G270" s="1">
        <v>1849.15</v>
      </c>
      <c r="H270" s="1">
        <v>1.7991515933611514E-2</v>
      </c>
      <c r="I270" s="1">
        <v>-30.1</v>
      </c>
      <c r="J270" s="1">
        <v>5.2031240615614784</v>
      </c>
      <c r="K270" s="1">
        <v>3.3333451908316594</v>
      </c>
      <c r="L270" s="1">
        <v>1.7035</v>
      </c>
      <c r="M270" s="1">
        <v>0.18094957861238575</v>
      </c>
      <c r="N270" s="1">
        <v>6.6000000000000005</v>
      </c>
      <c r="O270" s="1">
        <v>0.39393939393939403</v>
      </c>
      <c r="P270" s="1">
        <v>-6.0200000000000049</v>
      </c>
      <c r="Q270" s="1">
        <v>3.946212361239573</v>
      </c>
      <c r="R270" s="1">
        <v>2.5420472027083361</v>
      </c>
      <c r="S270" s="1">
        <v>9.5978867038450266E-2</v>
      </c>
      <c r="T270" s="1">
        <v>0.88881944173155913</v>
      </c>
      <c r="U270" s="1">
        <v>-0.18629635057932567</v>
      </c>
      <c r="V270" s="1">
        <v>5.4820160525120683E-2</v>
      </c>
      <c r="W270" s="1">
        <v>-0.83978719055395123</v>
      </c>
      <c r="X270" s="1">
        <v>7.8308771853417627E-2</v>
      </c>
      <c r="Y270" s="1">
        <v>0</v>
      </c>
      <c r="Z270" s="1">
        <v>1</v>
      </c>
      <c r="AA270" s="1">
        <v>0</v>
      </c>
    </row>
    <row r="271" spans="1:27" ht="15" x14ac:dyDescent="0.2">
      <c r="A271" s="2" t="s">
        <v>306</v>
      </c>
      <c r="B271" s="1">
        <f t="shared" si="9"/>
        <v>3</v>
      </c>
      <c r="C271" s="1" t="s">
        <v>132</v>
      </c>
      <c r="D271" s="1" t="s">
        <v>311</v>
      </c>
      <c r="E271" s="1">
        <v>1.3650500000000001</v>
      </c>
      <c r="F271" s="1">
        <v>7.1023039449104317</v>
      </c>
      <c r="G271" s="1">
        <v>1847.15</v>
      </c>
      <c r="H271" s="1">
        <v>1.816377466694773E-2</v>
      </c>
      <c r="I271" s="1">
        <v>-30.8</v>
      </c>
      <c r="J271" s="1">
        <v>5.2383203414835187</v>
      </c>
      <c r="K271" s="1">
        <v>2.6566032544351721</v>
      </c>
      <c r="L271" s="1">
        <v>1.7050000000000001</v>
      </c>
      <c r="M271" s="1">
        <v>0.18252397102846515</v>
      </c>
      <c r="N271" s="1">
        <v>6.65</v>
      </c>
      <c r="O271" s="1">
        <v>0.39849624060150379</v>
      </c>
      <c r="P271" s="1">
        <v>-6.1600000000000028</v>
      </c>
      <c r="Q271" s="1">
        <v>3.7333566665937505</v>
      </c>
      <c r="R271" s="1">
        <v>2.5491097720864149</v>
      </c>
      <c r="S271" s="1">
        <v>9.6774193548387066E-2</v>
      </c>
      <c r="T271" s="1">
        <v>0.895823643358446</v>
      </c>
      <c r="U271" s="1">
        <v>-0.14783611047510389</v>
      </c>
      <c r="V271" s="1">
        <v>5.5181518645285574E-2</v>
      </c>
      <c r="W271" s="1">
        <v>-0.78155911331817918</v>
      </c>
      <c r="X271" s="1">
        <v>7.8522721484255389E-2</v>
      </c>
      <c r="Y271" s="1">
        <v>0</v>
      </c>
      <c r="Z271" s="1">
        <v>1</v>
      </c>
      <c r="AA271" s="1">
        <v>0</v>
      </c>
    </row>
    <row r="272" spans="1:27" ht="15" x14ac:dyDescent="0.2">
      <c r="A272" s="2" t="s">
        <v>312</v>
      </c>
      <c r="B272" s="1">
        <f t="shared" si="9"/>
        <v>3</v>
      </c>
      <c r="C272" s="1" t="s">
        <v>132</v>
      </c>
      <c r="D272" s="1" t="s">
        <v>317</v>
      </c>
      <c r="E272" s="1">
        <v>1.3773499999999999</v>
      </c>
      <c r="F272" s="1">
        <v>6.145859803245374</v>
      </c>
      <c r="G272" s="1">
        <v>1869.7999999999997</v>
      </c>
      <c r="H272" s="1">
        <v>2.3677768130540913E-2</v>
      </c>
      <c r="I272" s="1">
        <v>-23.099999999999998</v>
      </c>
      <c r="J272" s="1">
        <v>5.8670691149840737</v>
      </c>
      <c r="K272" s="1">
        <v>3.3333451908316585</v>
      </c>
      <c r="L272" s="1">
        <v>1.6774999999999998</v>
      </c>
      <c r="M272" s="1">
        <v>0.16851928673003569</v>
      </c>
      <c r="N272" s="1">
        <v>6.05</v>
      </c>
      <c r="O272" s="1">
        <v>0.33884297520661155</v>
      </c>
      <c r="P272" s="1">
        <v>-10.919999999999998</v>
      </c>
      <c r="Q272" s="1">
        <v>3.8207946817383425</v>
      </c>
      <c r="R272" s="1">
        <v>3.3404161798839151</v>
      </c>
      <c r="S272" s="1">
        <v>8.1967213114754023E-2</v>
      </c>
      <c r="T272" s="1">
        <v>1.184271928232701</v>
      </c>
      <c r="U272" s="1">
        <v>-0.23886993660291761</v>
      </c>
      <c r="V272" s="1">
        <v>7.338426261808452E-2</v>
      </c>
      <c r="W272" s="1">
        <v>-0.71644256600469192</v>
      </c>
      <c r="X272" s="1">
        <v>7.527493240226911E-2</v>
      </c>
      <c r="Y272" s="1">
        <v>0</v>
      </c>
      <c r="Z272" s="1">
        <v>1</v>
      </c>
      <c r="AA272" s="1">
        <v>0</v>
      </c>
    </row>
    <row r="273" spans="1:27" ht="15" x14ac:dyDescent="0.2">
      <c r="A273" s="2" t="s">
        <v>313</v>
      </c>
      <c r="B273" s="1">
        <f t="shared" si="9"/>
        <v>3</v>
      </c>
      <c r="C273" s="1" t="s">
        <v>132</v>
      </c>
      <c r="D273" s="1" t="s">
        <v>318</v>
      </c>
      <c r="E273" s="1">
        <v>1.3768499999999999</v>
      </c>
      <c r="F273" s="1">
        <v>6.1844064349783956</v>
      </c>
      <c r="G273" s="1">
        <v>1865.8</v>
      </c>
      <c r="H273" s="1">
        <v>2.2739767758229973E-2</v>
      </c>
      <c r="I273" s="1">
        <v>-24.5</v>
      </c>
      <c r="J273" s="1">
        <v>6.3097147320619804</v>
      </c>
      <c r="K273" s="1">
        <v>4.2805057475543542</v>
      </c>
      <c r="L273" s="1">
        <v>1.6804999999999999</v>
      </c>
      <c r="M273" s="1">
        <v>0.17232164692806293</v>
      </c>
      <c r="N273" s="1">
        <v>6.15</v>
      </c>
      <c r="O273" s="1">
        <v>0.34959349593495936</v>
      </c>
      <c r="P273" s="1">
        <v>-10.359999999999998</v>
      </c>
      <c r="Q273" s="1">
        <v>4.6896029682692753</v>
      </c>
      <c r="R273" s="1">
        <v>3.3190268808903056</v>
      </c>
      <c r="S273" s="1">
        <v>8.3606069622136181E-2</v>
      </c>
      <c r="T273" s="1">
        <v>1.14564392373896</v>
      </c>
      <c r="U273" s="1">
        <v>-0.28215358246793987</v>
      </c>
      <c r="V273" s="1">
        <v>7.2043389703705607E-2</v>
      </c>
      <c r="W273" s="1">
        <v>-0.77594384387745796</v>
      </c>
      <c r="X273" s="1">
        <v>7.575136159340215E-2</v>
      </c>
      <c r="Y273" s="1">
        <v>0</v>
      </c>
      <c r="Z273" s="1">
        <v>1</v>
      </c>
      <c r="AA273" s="1">
        <v>0</v>
      </c>
    </row>
    <row r="274" spans="1:27" ht="15" x14ac:dyDescent="0.2">
      <c r="A274" s="2" t="s">
        <v>314</v>
      </c>
      <c r="B274" s="1">
        <f t="shared" si="9"/>
        <v>3</v>
      </c>
      <c r="C274" s="1" t="s">
        <v>132</v>
      </c>
      <c r="D274" s="1" t="s">
        <v>319</v>
      </c>
      <c r="E274" s="1">
        <v>1.37635</v>
      </c>
      <c r="F274" s="1">
        <v>6.2229810731281976</v>
      </c>
      <c r="G274" s="1">
        <v>1861.8</v>
      </c>
      <c r="H274" s="1">
        <v>2.1548337332475954E-2</v>
      </c>
      <c r="I274" s="1">
        <v>-25.9</v>
      </c>
      <c r="J274" s="1">
        <v>6.6499999999999995</v>
      </c>
      <c r="K274" s="1">
        <v>4.2805057475543542</v>
      </c>
      <c r="L274" s="1">
        <v>1.6835</v>
      </c>
      <c r="M274" s="1">
        <v>0.17599076680326153</v>
      </c>
      <c r="N274" s="1">
        <v>6.25</v>
      </c>
      <c r="O274" s="1">
        <v>0.36000000000000004</v>
      </c>
      <c r="P274" s="1">
        <v>-9.7999999999999972</v>
      </c>
      <c r="Q274" s="1">
        <v>4.4415537821802848</v>
      </c>
      <c r="R274" s="1">
        <v>3.2971092555795161</v>
      </c>
      <c r="S274" s="1">
        <v>8.5239085239085188E-2</v>
      </c>
      <c r="T274" s="1">
        <v>1.0965856099730653</v>
      </c>
      <c r="U274" s="1">
        <v>-0.26827032954607555</v>
      </c>
      <c r="V274" s="1">
        <v>7.0549627922477348E-2</v>
      </c>
      <c r="W274" s="1">
        <v>-0.78889890155940301</v>
      </c>
      <c r="X274" s="1">
        <v>7.6223757806989687E-2</v>
      </c>
      <c r="Y274" s="1">
        <v>0</v>
      </c>
      <c r="Z274" s="1">
        <v>1</v>
      </c>
      <c r="AA274" s="1">
        <v>0</v>
      </c>
    </row>
    <row r="275" spans="1:27" ht="15" x14ac:dyDescent="0.2">
      <c r="A275" s="2" t="s">
        <v>315</v>
      </c>
      <c r="B275" s="1">
        <f t="shared" si="9"/>
        <v>3</v>
      </c>
      <c r="C275" s="1" t="s">
        <v>132</v>
      </c>
      <c r="D275" s="1" t="s">
        <v>321</v>
      </c>
      <c r="E275" s="1">
        <v>1.3760999999999999</v>
      </c>
      <c r="F275" s="1">
        <v>6.242278904149412</v>
      </c>
      <c r="G275" s="1">
        <v>1859.8</v>
      </c>
      <c r="H275" s="1">
        <v>2.0846257471505945E-2</v>
      </c>
      <c r="I275" s="1">
        <v>-26.6</v>
      </c>
      <c r="J275" s="1">
        <v>6.7867518003828593</v>
      </c>
      <c r="K275" s="1">
        <v>3.9504944377935249</v>
      </c>
      <c r="L275" s="1">
        <v>1.6849999999999998</v>
      </c>
      <c r="M275" s="1">
        <v>0.17777795138880406</v>
      </c>
      <c r="N275" s="1">
        <v>6.3</v>
      </c>
      <c r="O275" s="1">
        <v>0.36507936507936511</v>
      </c>
      <c r="P275" s="1">
        <v>-9.5199999999999978</v>
      </c>
      <c r="Q275" s="1">
        <v>3.9788581276542141</v>
      </c>
      <c r="R275" s="1">
        <v>3.2859496182468071</v>
      </c>
      <c r="S275" s="1">
        <v>8.605341246290793E-2</v>
      </c>
      <c r="T275" s="1">
        <v>1.0677078252031309</v>
      </c>
      <c r="U275" s="1">
        <v>-0.2438930854646125</v>
      </c>
      <c r="V275" s="1">
        <v>6.9742383096650748E-2</v>
      </c>
      <c r="W275" s="1">
        <v>-0.77829171146771015</v>
      </c>
      <c r="X275" s="1">
        <v>7.6458466099188396E-2</v>
      </c>
      <c r="Y275" s="1">
        <v>0</v>
      </c>
      <c r="Z275" s="1">
        <v>1</v>
      </c>
      <c r="AA275" s="1">
        <v>0</v>
      </c>
    </row>
    <row r="276" spans="1:27" ht="15" x14ac:dyDescent="0.2">
      <c r="A276" s="2" t="s">
        <v>316</v>
      </c>
      <c r="B276" s="1">
        <f t="shared" si="9"/>
        <v>3</v>
      </c>
      <c r="C276" s="1" t="s">
        <v>132</v>
      </c>
      <c r="D276" s="1" t="s">
        <v>320</v>
      </c>
      <c r="E276" s="1">
        <v>1.37585</v>
      </c>
      <c r="F276" s="1">
        <v>6.2615837482283716</v>
      </c>
      <c r="G276" s="1">
        <v>1857.7999999999997</v>
      </c>
      <c r="H276" s="1">
        <v>2.0064619830156505E-2</v>
      </c>
      <c r="I276" s="1">
        <v>-27.3</v>
      </c>
      <c r="J276" s="1">
        <v>6.9030790231606076</v>
      </c>
      <c r="K276" s="1">
        <v>3.3333451908316585</v>
      </c>
      <c r="L276" s="1">
        <v>1.6864999999999999</v>
      </c>
      <c r="M276" s="1">
        <v>0.17953481556511533</v>
      </c>
      <c r="N276" s="1">
        <v>6.35</v>
      </c>
      <c r="O276" s="1">
        <v>0.37007874015748032</v>
      </c>
      <c r="P276" s="1">
        <v>-9.2399999999999984</v>
      </c>
      <c r="Q276" s="1">
        <v>3.2423830742217987</v>
      </c>
      <c r="R276" s="1">
        <v>3.2746545936644953</v>
      </c>
      <c r="S276" s="1">
        <v>8.6866291135487661E-2</v>
      </c>
      <c r="T276" s="1">
        <v>1.0356157588603991</v>
      </c>
      <c r="U276" s="1">
        <v>-0.20444046492585449</v>
      </c>
      <c r="V276" s="1">
        <v>6.8893033029472556E-2</v>
      </c>
      <c r="W276" s="1">
        <v>-0.75003840290965584</v>
      </c>
      <c r="X276" s="1">
        <v>7.6692192909182957E-2</v>
      </c>
      <c r="Y276" s="1">
        <v>0</v>
      </c>
      <c r="Z276" s="1">
        <v>1</v>
      </c>
      <c r="AA276" s="1">
        <v>0</v>
      </c>
    </row>
    <row r="277" spans="1:27" ht="15" x14ac:dyDescent="0.2">
      <c r="A277" s="2" t="s">
        <v>336</v>
      </c>
      <c r="B277" s="1">
        <f t="shared" si="9"/>
        <v>3</v>
      </c>
      <c r="C277" s="1" t="s">
        <v>132</v>
      </c>
      <c r="D277" s="1" t="s">
        <v>337</v>
      </c>
      <c r="E277" s="1">
        <v>1.3879000000000001</v>
      </c>
      <c r="F277" s="1">
        <v>5.3390013689747047</v>
      </c>
      <c r="G277" s="1">
        <v>1878.45</v>
      </c>
      <c r="H277" s="1">
        <v>2.6646640661138705E-2</v>
      </c>
      <c r="I277" s="1">
        <v>-20.3</v>
      </c>
      <c r="J277" s="1">
        <v>6.7232804493044913</v>
      </c>
      <c r="K277" s="1">
        <v>3.732968081226105</v>
      </c>
      <c r="L277" s="1">
        <v>1.6605000000000001</v>
      </c>
      <c r="M277" s="1">
        <v>0.16433122040561854</v>
      </c>
      <c r="N277" s="1">
        <v>5.8</v>
      </c>
      <c r="O277" s="1">
        <v>0.31034482758620685</v>
      </c>
      <c r="P277" s="1">
        <v>-14.280000000000001</v>
      </c>
      <c r="Q277" s="1">
        <v>3.7554983690583597</v>
      </c>
      <c r="R277" s="1">
        <v>3.7621889648257532</v>
      </c>
      <c r="S277" s="1">
        <v>7.2568503462812461E-2</v>
      </c>
      <c r="T277" s="1">
        <v>1.35</v>
      </c>
      <c r="U277" s="1">
        <v>-0.29671237913626114</v>
      </c>
      <c r="V277" s="1">
        <v>8.3910666783192672E-2</v>
      </c>
      <c r="W277" s="1">
        <v>-0.69245103343466552</v>
      </c>
      <c r="X277" s="1">
        <v>7.276214660082396E-2</v>
      </c>
      <c r="Y277" s="1">
        <v>0</v>
      </c>
      <c r="Z277" s="1">
        <v>1</v>
      </c>
      <c r="AA277" s="1">
        <v>0</v>
      </c>
    </row>
    <row r="278" spans="1:27" ht="15" x14ac:dyDescent="0.2">
      <c r="A278" s="2" t="s">
        <v>343</v>
      </c>
      <c r="B278" s="1">
        <f t="shared" si="9"/>
        <v>3</v>
      </c>
      <c r="C278" s="1" t="s">
        <v>132</v>
      </c>
      <c r="D278" s="1" t="s">
        <v>339</v>
      </c>
      <c r="E278" s="1">
        <v>1.3874</v>
      </c>
      <c r="F278" s="1">
        <v>5.3769641055211146</v>
      </c>
      <c r="G278" s="1">
        <v>1874.45</v>
      </c>
      <c r="H278" s="1">
        <v>2.5297475208021301E-2</v>
      </c>
      <c r="I278" s="1">
        <v>-21.700000000000003</v>
      </c>
      <c r="J278" s="1">
        <v>7.2493103120227937</v>
      </c>
      <c r="K278" s="1">
        <v>4.5268090699579231</v>
      </c>
      <c r="L278" s="1">
        <v>1.6635</v>
      </c>
      <c r="M278" s="1">
        <v>0.16853115438992275</v>
      </c>
      <c r="N278" s="1">
        <v>5.9</v>
      </c>
      <c r="O278" s="1">
        <v>0.32203389830508466</v>
      </c>
      <c r="P278" s="1">
        <v>-13.440000000000003</v>
      </c>
      <c r="Q278" s="1">
        <v>4.8664451091119902</v>
      </c>
      <c r="R278" s="1">
        <v>3.7347983535145373</v>
      </c>
      <c r="S278" s="1">
        <v>7.4241058010219352E-2</v>
      </c>
      <c r="T278" s="1">
        <v>1.2932517156377563</v>
      </c>
      <c r="U278" s="1">
        <v>-0.33004203705593493</v>
      </c>
      <c r="V278" s="1">
        <v>8.20670457613773E-2</v>
      </c>
      <c r="W278" s="1">
        <v>-0.73736579703558158</v>
      </c>
      <c r="X278" s="1">
        <v>7.3283265082702775E-2</v>
      </c>
      <c r="Y278" s="1">
        <v>0</v>
      </c>
      <c r="Z278" s="1">
        <v>1</v>
      </c>
      <c r="AA278" s="1">
        <v>0</v>
      </c>
    </row>
    <row r="279" spans="1:27" ht="15" x14ac:dyDescent="0.2">
      <c r="A279" s="2" t="s">
        <v>344</v>
      </c>
      <c r="B279" s="1">
        <f t="shared" si="9"/>
        <v>3</v>
      </c>
      <c r="C279" s="1" t="s">
        <v>132</v>
      </c>
      <c r="D279" s="1" t="s">
        <v>341</v>
      </c>
      <c r="E279" s="1">
        <v>1.3869</v>
      </c>
      <c r="F279" s="1">
        <v>5.4149542144350695</v>
      </c>
      <c r="G279" s="1">
        <v>1870.45</v>
      </c>
      <c r="H279" s="1">
        <v>2.6001637435932083E-2</v>
      </c>
      <c r="I279" s="1">
        <v>-23.1</v>
      </c>
      <c r="J279" s="1">
        <v>7.6760992698114583</v>
      </c>
      <c r="K279" s="1">
        <v>4.2805057475543542</v>
      </c>
      <c r="L279" s="1">
        <v>1.6665000000000001</v>
      </c>
      <c r="M279" s="1">
        <v>0.17257679450030347</v>
      </c>
      <c r="N279" s="1">
        <v>6</v>
      </c>
      <c r="O279" s="1">
        <v>0.33333333333333331</v>
      </c>
      <c r="P279" s="1">
        <v>-13.860000000000003</v>
      </c>
      <c r="Q279" s="1">
        <v>4.6041911341732984</v>
      </c>
      <c r="R279" s="1">
        <v>3.7485569550855558</v>
      </c>
      <c r="S279" s="1">
        <v>7.5907590759075882E-2</v>
      </c>
      <c r="T279" s="1">
        <v>1.3228756555322954</v>
      </c>
      <c r="U279" s="1">
        <v>-0.29758328211372964</v>
      </c>
      <c r="V279" s="1">
        <v>8.3007529778930264E-2</v>
      </c>
      <c r="W279" s="1">
        <v>-0.72102031466354777</v>
      </c>
      <c r="X279" s="1">
        <v>7.3799677202562516E-2</v>
      </c>
      <c r="Y279" s="1">
        <v>0</v>
      </c>
      <c r="Z279" s="1">
        <v>1</v>
      </c>
      <c r="AA279" s="1">
        <v>0</v>
      </c>
    </row>
    <row r="280" spans="1:27" ht="15" x14ac:dyDescent="0.2">
      <c r="A280" s="2" t="s">
        <v>345</v>
      </c>
      <c r="B280" s="1">
        <f t="shared" si="9"/>
        <v>3</v>
      </c>
      <c r="C280" s="1" t="s">
        <v>132</v>
      </c>
      <c r="D280" s="1" t="s">
        <v>342</v>
      </c>
      <c r="E280" s="1">
        <v>1.3866499999999999</v>
      </c>
      <c r="F280" s="1">
        <v>5.4339595427829677</v>
      </c>
      <c r="G280" s="1">
        <v>1868.45</v>
      </c>
      <c r="H280" s="1">
        <v>2.6646640661138705E-2</v>
      </c>
      <c r="I280" s="1">
        <v>-23.8</v>
      </c>
      <c r="J280" s="1">
        <v>7.8574805122252771</v>
      </c>
      <c r="K280" s="1">
        <v>3.732968081226105</v>
      </c>
      <c r="L280" s="1">
        <v>1.6680000000000001</v>
      </c>
      <c r="M280" s="1">
        <v>0.17454512310574585</v>
      </c>
      <c r="N280" s="1">
        <v>6.0500000000000007</v>
      </c>
      <c r="O280" s="1">
        <v>0.33884297520661161</v>
      </c>
      <c r="P280" s="1">
        <v>-14.280000000000001</v>
      </c>
      <c r="Q280" s="1">
        <v>3.7554983690583597</v>
      </c>
      <c r="R280" s="1">
        <v>3.7621889648257532</v>
      </c>
      <c r="S280" s="1">
        <v>7.6738609112709799E-2</v>
      </c>
      <c r="T280" s="1">
        <v>1.35</v>
      </c>
      <c r="U280" s="1">
        <v>-0.25701267908008557</v>
      </c>
      <c r="V280" s="1">
        <v>8.3910666783192672E-2</v>
      </c>
      <c r="W280" s="1">
        <v>-0.69245103343466552</v>
      </c>
      <c r="X280" s="1">
        <v>7.4056148362161525E-2</v>
      </c>
      <c r="Y280" s="1">
        <v>0</v>
      </c>
      <c r="Z280" s="1">
        <v>1</v>
      </c>
      <c r="AA280" s="1">
        <v>0</v>
      </c>
    </row>
    <row r="281" spans="1:27" ht="15" x14ac:dyDescent="0.2">
      <c r="A281" s="2" t="s">
        <v>325</v>
      </c>
      <c r="B281" s="1">
        <f t="shared" si="9"/>
        <v>3</v>
      </c>
      <c r="C281" s="1" t="s">
        <v>132</v>
      </c>
      <c r="D281" s="1" t="s">
        <v>323</v>
      </c>
      <c r="E281" s="1">
        <v>1.3351500000000001</v>
      </c>
      <c r="F281" s="1">
        <v>6.3338701019860499</v>
      </c>
      <c r="G281" s="1">
        <v>1835.2000000000003</v>
      </c>
      <c r="H281" s="1">
        <v>1.1011754944720521E-2</v>
      </c>
      <c r="I281" s="1">
        <v>-22.866666666666664</v>
      </c>
      <c r="J281" s="1">
        <v>5.7817721235698052</v>
      </c>
      <c r="K281" s="1">
        <v>3.5112208574677846</v>
      </c>
      <c r="L281" s="1">
        <v>1.7455000000000001</v>
      </c>
      <c r="M281" s="1">
        <v>0.16791292386233997</v>
      </c>
      <c r="N281" s="1">
        <v>7.0500000000000007</v>
      </c>
      <c r="O281" s="1">
        <v>0.28841607565011818</v>
      </c>
      <c r="P281" s="1">
        <v>-0.96055555555555583</v>
      </c>
      <c r="Q281" s="1">
        <v>1.7995026287337335</v>
      </c>
      <c r="R281" s="1">
        <v>1.1401268542930012</v>
      </c>
      <c r="S281" s="1">
        <v>7.8487539386995042E-2</v>
      </c>
      <c r="T281" s="1">
        <v>0.5222499869915721</v>
      </c>
      <c r="U281" s="1">
        <v>-0.24826417500825873</v>
      </c>
      <c r="V281" s="1">
        <v>2.701300036901947E-2</v>
      </c>
      <c r="W281" s="1">
        <v>-1.3961880870551244</v>
      </c>
      <c r="X281" s="1">
        <v>7.7577892139515353E-2</v>
      </c>
      <c r="Y281" s="1">
        <v>0</v>
      </c>
      <c r="Z281" s="1">
        <v>1</v>
      </c>
      <c r="AA281" s="1">
        <v>0</v>
      </c>
    </row>
    <row r="282" spans="1:27" ht="15" x14ac:dyDescent="0.2">
      <c r="A282" s="2" t="s">
        <v>329</v>
      </c>
      <c r="B282" s="1">
        <f t="shared" si="9"/>
        <v>3</v>
      </c>
      <c r="C282" s="1" t="s">
        <v>132</v>
      </c>
      <c r="D282" s="1" t="s">
        <v>328</v>
      </c>
      <c r="E282" s="1">
        <v>1.3346499999999999</v>
      </c>
      <c r="F282" s="1">
        <v>6.3612182969317752</v>
      </c>
      <c r="G282" s="1">
        <v>1831.2</v>
      </c>
      <c r="H282" s="1">
        <v>1.6669451006448843E-2</v>
      </c>
      <c r="I282" s="1">
        <v>-23.8</v>
      </c>
      <c r="J282" s="1">
        <v>6.1024585209569429</v>
      </c>
      <c r="K282" s="1">
        <v>4.8855973455549</v>
      </c>
      <c r="L282" s="1">
        <v>1.7484999999999999</v>
      </c>
      <c r="M282" s="1">
        <v>0.1705366529517921</v>
      </c>
      <c r="N282" s="1">
        <v>7.15</v>
      </c>
      <c r="O282" s="1">
        <v>0.29370629370629375</v>
      </c>
      <c r="P282" s="1">
        <v>-2.7649999999999997</v>
      </c>
      <c r="Q282" s="1">
        <v>2.7558733075923496</v>
      </c>
      <c r="R282" s="1">
        <v>1.9184980411599468</v>
      </c>
      <c r="S282" s="1">
        <v>7.9496711466971681E-2</v>
      </c>
      <c r="T282" s="1">
        <v>0.80599765707368931</v>
      </c>
      <c r="U282" s="1">
        <v>-0.31911068438916373</v>
      </c>
      <c r="V282" s="1">
        <v>4.4438404677951578E-2</v>
      </c>
      <c r="W282" s="1">
        <v>-1.2993711069198679</v>
      </c>
      <c r="X282" s="1">
        <v>7.7918827279055733E-2</v>
      </c>
      <c r="Y282" s="1">
        <v>0</v>
      </c>
      <c r="Z282" s="1">
        <v>1</v>
      </c>
      <c r="AA282" s="1">
        <v>0</v>
      </c>
    </row>
    <row r="283" spans="1:27" ht="15" x14ac:dyDescent="0.2">
      <c r="A283" s="2" t="s">
        <v>330</v>
      </c>
      <c r="B283" s="1">
        <f t="shared" si="9"/>
        <v>3</v>
      </c>
      <c r="C283" s="1" t="s">
        <v>132</v>
      </c>
      <c r="D283" s="1" t="s">
        <v>331</v>
      </c>
      <c r="E283" s="1">
        <v>1.3341499999999999</v>
      </c>
      <c r="F283" s="1">
        <v>6.3885869904683368</v>
      </c>
      <c r="G283" s="1">
        <v>1827.2</v>
      </c>
      <c r="H283" s="1">
        <v>1.9931761290962791E-2</v>
      </c>
      <c r="I283" s="1">
        <v>-24.733333333333338</v>
      </c>
      <c r="J283" s="1">
        <v>6.3730334657489092</v>
      </c>
      <c r="K283" s="1">
        <v>5.4685648346235434</v>
      </c>
      <c r="L283" s="1">
        <v>1.7515000000000001</v>
      </c>
      <c r="M283" s="1">
        <v>0.17306862800634892</v>
      </c>
      <c r="N283" s="1">
        <v>7.25</v>
      </c>
      <c r="O283" s="1">
        <v>0.29885057471264376</v>
      </c>
      <c r="P283" s="1">
        <v>-4.4138888888888879</v>
      </c>
      <c r="Q283" s="1">
        <v>3.0999174907572526</v>
      </c>
      <c r="R283" s="1">
        <v>2.4060589148474563</v>
      </c>
      <c r="S283" s="1">
        <v>8.0502426491578627E-2</v>
      </c>
      <c r="T283" s="1">
        <v>0.97279527661251475</v>
      </c>
      <c r="U283" s="1">
        <v>-0.33932228186893143</v>
      </c>
      <c r="V283" s="1">
        <v>5.5148735425250776E-2</v>
      </c>
      <c r="W283" s="1">
        <v>-1.253915022007241</v>
      </c>
      <c r="X283" s="1">
        <v>7.8256979443154906E-2</v>
      </c>
      <c r="Y283" s="1">
        <v>0</v>
      </c>
      <c r="Z283" s="1">
        <v>1</v>
      </c>
      <c r="AA283" s="1">
        <v>0</v>
      </c>
    </row>
    <row r="284" spans="1:27" ht="15" x14ac:dyDescent="0.2">
      <c r="A284" s="2" t="s">
        <v>332</v>
      </c>
      <c r="B284" s="1">
        <f t="shared" si="9"/>
        <v>3</v>
      </c>
      <c r="C284" s="1" t="s">
        <v>132</v>
      </c>
      <c r="D284" s="1" t="s">
        <v>333</v>
      </c>
      <c r="E284" s="1">
        <v>1.33365</v>
      </c>
      <c r="F284" s="1">
        <v>6.415976205651158</v>
      </c>
      <c r="G284" s="1">
        <v>1823.2</v>
      </c>
      <c r="H284" s="1">
        <v>2.184411911608038E-2</v>
      </c>
      <c r="I284" s="1">
        <v>-25.666666666666671</v>
      </c>
      <c r="J284" s="1">
        <v>6.5996632910744433</v>
      </c>
      <c r="K284" s="1">
        <v>5.4685648346235434</v>
      </c>
      <c r="L284" s="1">
        <v>1.7545000000000002</v>
      </c>
      <c r="M284" s="1">
        <v>0.17551282004457675</v>
      </c>
      <c r="N284" s="1">
        <v>7.35</v>
      </c>
      <c r="O284" s="1">
        <v>0.30385487528344668</v>
      </c>
      <c r="P284" s="1">
        <v>-5.9072222222222219</v>
      </c>
      <c r="Q284" s="1">
        <v>3.1217991945062087</v>
      </c>
      <c r="R284" s="1">
        <v>2.761123537794921</v>
      </c>
      <c r="S284" s="1">
        <v>8.1504702194357348E-2</v>
      </c>
      <c r="T284" s="1">
        <v>1.0756595218846672</v>
      </c>
      <c r="U284" s="1">
        <v>-0.32819000204853782</v>
      </c>
      <c r="V284" s="1">
        <v>6.2577310529900662E-2</v>
      </c>
      <c r="W284" s="1">
        <v>-1.1833550204162726</v>
      </c>
      <c r="X284" s="1">
        <v>7.8592381362305785E-2</v>
      </c>
      <c r="Y284" s="1">
        <v>0</v>
      </c>
      <c r="Z284" s="1">
        <v>1</v>
      </c>
      <c r="AA284" s="1">
        <v>0</v>
      </c>
    </row>
    <row r="285" spans="1:27" ht="15" x14ac:dyDescent="0.2">
      <c r="A285" s="2" t="s">
        <v>334</v>
      </c>
      <c r="B285" s="1">
        <f t="shared" si="9"/>
        <v>3</v>
      </c>
      <c r="C285" s="1" t="s">
        <v>132</v>
      </c>
      <c r="D285" s="1" t="s">
        <v>335</v>
      </c>
      <c r="E285" s="1">
        <v>1.3331499999999998</v>
      </c>
      <c r="F285" s="1">
        <v>6.4433859655702701</v>
      </c>
      <c r="G285" s="1">
        <v>1819.2</v>
      </c>
      <c r="H285" s="1">
        <v>2.2620633014430444E-2</v>
      </c>
      <c r="I285" s="1">
        <v>-26.6</v>
      </c>
      <c r="J285" s="1">
        <v>6.7867518003828602</v>
      </c>
      <c r="K285" s="1">
        <v>4.8855973455549009</v>
      </c>
      <c r="L285" s="1">
        <v>1.7575000000000001</v>
      </c>
      <c r="M285" s="1">
        <v>0.17787284784362112</v>
      </c>
      <c r="N285" s="1">
        <v>7.4499999999999993</v>
      </c>
      <c r="O285" s="1">
        <v>0.30872483221476521</v>
      </c>
      <c r="P285" s="1">
        <v>-7.2449999999999983</v>
      </c>
      <c r="Q285" s="1">
        <v>2.8920480091969427</v>
      </c>
      <c r="R285" s="1">
        <v>3.0287338784498963</v>
      </c>
      <c r="S285" s="1">
        <v>8.2503556187766669E-2</v>
      </c>
      <c r="T285" s="1">
        <v>1.1261766208791222</v>
      </c>
      <c r="U285" s="1">
        <v>-0.28827997706498931</v>
      </c>
      <c r="V285" s="1">
        <v>6.7599097932083727E-2</v>
      </c>
      <c r="W285" s="1">
        <v>-1.0553247968491117</v>
      </c>
      <c r="X285" s="1">
        <v>7.892506491346403E-2</v>
      </c>
      <c r="Y285" s="1">
        <v>0</v>
      </c>
      <c r="Z285" s="1">
        <v>1</v>
      </c>
      <c r="AA285" s="1">
        <v>0</v>
      </c>
    </row>
    <row r="286" spans="1:27" ht="15" x14ac:dyDescent="0.2">
      <c r="A286" s="2" t="s">
        <v>326</v>
      </c>
      <c r="B286" s="1">
        <f t="shared" si="9"/>
        <v>3</v>
      </c>
      <c r="C286" s="1" t="s">
        <v>132</v>
      </c>
      <c r="D286" s="1" t="s">
        <v>324</v>
      </c>
      <c r="E286" s="1">
        <v>1.3326500000000001</v>
      </c>
      <c r="F286" s="1">
        <v>6.4708162933503397</v>
      </c>
      <c r="G286" s="1">
        <v>1815.2000000000003</v>
      </c>
      <c r="H286" s="1">
        <v>2.193884378220097E-2</v>
      </c>
      <c r="I286" s="1">
        <v>-27.533333333333331</v>
      </c>
      <c r="J286" s="1">
        <v>6.9374987487486361</v>
      </c>
      <c r="K286" s="1">
        <v>3.5112208574677855</v>
      </c>
      <c r="L286" s="1">
        <v>1.7605000000000002</v>
      </c>
      <c r="M286" s="1">
        <v>0.18015201913939233</v>
      </c>
      <c r="N286" s="1">
        <v>7.5500000000000007</v>
      </c>
      <c r="O286" s="1">
        <v>0.31346578366445921</v>
      </c>
      <c r="P286" s="1">
        <v>-8.4272222222222215</v>
      </c>
      <c r="Q286" s="1">
        <v>2.3986006206029944</v>
      </c>
      <c r="R286" s="1">
        <v>3.2225509525330831</v>
      </c>
      <c r="S286" s="1">
        <v>8.3499005964214779E-2</v>
      </c>
      <c r="T286" s="1">
        <v>1.1115888162947312</v>
      </c>
      <c r="U286" s="1">
        <v>-0.20822118392580991</v>
      </c>
      <c r="V286" s="1">
        <v>7.0071823304737046E-2</v>
      </c>
      <c r="W286" s="1">
        <v>-0.76101294272133524</v>
      </c>
      <c r="X286" s="1">
        <v>7.9255061149089867E-2</v>
      </c>
      <c r="Y286" s="1">
        <v>0</v>
      </c>
      <c r="Z286" s="1">
        <v>1</v>
      </c>
      <c r="AA286" s="1">
        <v>0</v>
      </c>
    </row>
    <row r="287" spans="1:27" ht="15" x14ac:dyDescent="0.2">
      <c r="A287" s="2" t="s">
        <v>346</v>
      </c>
      <c r="B287" s="1">
        <f t="shared" si="9"/>
        <v>3</v>
      </c>
      <c r="C287" s="1" t="s">
        <v>132</v>
      </c>
      <c r="D287" s="1" t="s">
        <v>347</v>
      </c>
      <c r="E287" s="1">
        <v>1.3245999999999998</v>
      </c>
      <c r="F287" s="1">
        <v>5.5854307250955362</v>
      </c>
      <c r="G287" s="1">
        <v>1826.55</v>
      </c>
      <c r="H287" s="1">
        <v>2.4625340340945927E-2</v>
      </c>
      <c r="I287" s="1">
        <v>-19.976923076923072</v>
      </c>
      <c r="J287" s="1">
        <v>6.5853758097934714</v>
      </c>
      <c r="K287" s="1">
        <v>4.0051202400877788</v>
      </c>
      <c r="L287" s="1">
        <v>1.7624999999999997</v>
      </c>
      <c r="M287" s="1">
        <v>0.16339752140102975</v>
      </c>
      <c r="N287" s="1">
        <v>7.2999999999999989</v>
      </c>
      <c r="O287" s="1">
        <v>0.24341412012644886</v>
      </c>
      <c r="P287" s="1">
        <v>-11.302721893491125</v>
      </c>
      <c r="Q287" s="1">
        <v>1.9285760465484258</v>
      </c>
      <c r="R287" s="1">
        <v>3.6619086622830501</v>
      </c>
      <c r="S287" s="1">
        <v>6.7975995635570108E-2</v>
      </c>
      <c r="T287" s="1">
        <v>1.2615483377861312</v>
      </c>
      <c r="U287" s="1">
        <v>-0.31203327850352469</v>
      </c>
      <c r="V287" s="1">
        <v>8.03154813330164E-2</v>
      </c>
      <c r="W287" s="1">
        <v>-0.73111349520882096</v>
      </c>
      <c r="X287" s="1">
        <v>7.612091009538989E-2</v>
      </c>
      <c r="Y287" s="1">
        <v>0</v>
      </c>
      <c r="Z287" s="1">
        <v>1</v>
      </c>
      <c r="AA287" s="1">
        <v>0</v>
      </c>
    </row>
    <row r="288" spans="1:27" ht="15" x14ac:dyDescent="0.2">
      <c r="A288" s="2" t="s">
        <v>463</v>
      </c>
      <c r="B288" s="1">
        <f t="shared" si="9"/>
        <v>3</v>
      </c>
      <c r="C288" s="1" t="s">
        <v>132</v>
      </c>
      <c r="D288" s="1" t="s">
        <v>348</v>
      </c>
      <c r="E288" s="1">
        <v>1.3240999999999998</v>
      </c>
      <c r="F288" s="1">
        <v>5.6078729819383719</v>
      </c>
      <c r="G288" s="1">
        <v>1822.55</v>
      </c>
      <c r="H288" s="1">
        <v>1.8721001705792321E-2</v>
      </c>
      <c r="I288" s="1">
        <v>-20.730769230769226</v>
      </c>
      <c r="J288" s="1">
        <v>6.8969860924728064</v>
      </c>
      <c r="K288" s="1">
        <v>5.4589838483412549</v>
      </c>
      <c r="L288" s="1">
        <v>1.7654999999999998</v>
      </c>
      <c r="M288" s="1">
        <v>0.16578525266138716</v>
      </c>
      <c r="N288" s="1">
        <v>7.4</v>
      </c>
      <c r="O288" s="1">
        <v>0.24740124740124741</v>
      </c>
      <c r="P288" s="1">
        <v>-3.832189349112427</v>
      </c>
      <c r="Q288" s="1">
        <v>3.21978111382812</v>
      </c>
      <c r="R288" s="1">
        <v>2.2162818468170844</v>
      </c>
      <c r="S288" s="1">
        <v>6.8775461298825835E-2</v>
      </c>
      <c r="T288" s="1">
        <v>0.90855664948752768</v>
      </c>
      <c r="U288" s="1">
        <v>-0.39199325533048412</v>
      </c>
      <c r="V288" s="1">
        <v>5.0858337201982684E-2</v>
      </c>
      <c r="W288" s="1">
        <v>-1.2547543320567609</v>
      </c>
      <c r="X288" s="1">
        <v>7.6433190555150243E-2</v>
      </c>
      <c r="Y288" s="1">
        <v>0</v>
      </c>
      <c r="Z288" s="1">
        <v>1</v>
      </c>
      <c r="AA288" s="1">
        <v>0</v>
      </c>
    </row>
    <row r="289" spans="1:27" ht="15" x14ac:dyDescent="0.2">
      <c r="A289" s="2" t="s">
        <v>464</v>
      </c>
      <c r="B289" s="1">
        <f t="shared" si="9"/>
        <v>3</v>
      </c>
      <c r="C289" s="1" t="s">
        <v>132</v>
      </c>
      <c r="D289" s="1" t="s">
        <v>166</v>
      </c>
      <c r="E289" s="1">
        <v>1.3238499999999997</v>
      </c>
      <c r="F289" s="1">
        <v>5.61910046745942</v>
      </c>
      <c r="G289" s="1">
        <v>1820.55</v>
      </c>
      <c r="H289" s="1">
        <v>2.0773671584611048E-2</v>
      </c>
      <c r="I289" s="1">
        <v>-21.107692307692304</v>
      </c>
      <c r="J289" s="1">
        <v>7.040062869541762</v>
      </c>
      <c r="K289" s="1">
        <v>5.8753260556105289</v>
      </c>
      <c r="L289" s="1">
        <v>1.7669999999999999</v>
      </c>
      <c r="M289" s="1">
        <v>0.16694609908590252</v>
      </c>
      <c r="N289" s="1">
        <v>7.4499999999999993</v>
      </c>
      <c r="O289" s="1">
        <v>0.24935467217346413</v>
      </c>
      <c r="P289" s="1">
        <v>-4.9604733727810668</v>
      </c>
      <c r="Q289" s="1">
        <v>3.445552684793876</v>
      </c>
      <c r="R289" s="1">
        <v>2.5123063358796709</v>
      </c>
      <c r="S289" s="1">
        <v>6.9174176135126941E-2</v>
      </c>
      <c r="T289" s="1">
        <v>1.0135442216769199</v>
      </c>
      <c r="U289" s="1">
        <v>-0.40995506914814539</v>
      </c>
      <c r="V289" s="1">
        <v>5.7482389446490804E-2</v>
      </c>
      <c r="W289" s="1">
        <v>-1.2435587867615359</v>
      </c>
      <c r="X289" s="1">
        <v>7.6588327031532247E-2</v>
      </c>
      <c r="Y289" s="1">
        <v>0</v>
      </c>
      <c r="Z289" s="1">
        <v>1</v>
      </c>
      <c r="AA289" s="1">
        <v>0</v>
      </c>
    </row>
    <row r="290" spans="1:27" ht="15" x14ac:dyDescent="0.2">
      <c r="A290" s="2" t="s">
        <v>465</v>
      </c>
      <c r="B290" s="1">
        <f t="shared" si="9"/>
        <v>3</v>
      </c>
      <c r="C290" s="1" t="s">
        <v>132</v>
      </c>
      <c r="D290" s="1" t="s">
        <v>352</v>
      </c>
      <c r="E290" s="1">
        <v>1.3226</v>
      </c>
      <c r="F290" s="1">
        <v>5.6753015621910148</v>
      </c>
      <c r="G290" s="1">
        <v>1810.55</v>
      </c>
      <c r="H290" s="1">
        <v>2.5570435224317369E-2</v>
      </c>
      <c r="I290" s="1">
        <v>-22.992307692307691</v>
      </c>
      <c r="J290" s="1">
        <v>7.6463908413975465</v>
      </c>
      <c r="K290" s="1">
        <v>5.8753260556105298</v>
      </c>
      <c r="L290" s="1">
        <v>1.7745</v>
      </c>
      <c r="M290" s="1">
        <v>0.17243766989843021</v>
      </c>
      <c r="N290" s="1">
        <v>7.6999999999999993</v>
      </c>
      <c r="O290" s="1">
        <v>0.25874125874125875</v>
      </c>
      <c r="P290" s="1">
        <v>-9.483550295857988</v>
      </c>
      <c r="Q290" s="1">
        <v>3.163699683514233</v>
      </c>
      <c r="R290" s="1">
        <v>3.4084662269745847</v>
      </c>
      <c r="S290" s="1">
        <v>7.1157639204976475E-2</v>
      </c>
      <c r="T290" s="1">
        <v>1.2783149677210439</v>
      </c>
      <c r="U290" s="1">
        <v>-0.38025522433347697</v>
      </c>
      <c r="V290" s="1">
        <v>7.6724952078031941E-2</v>
      </c>
      <c r="W290" s="1">
        <v>-1.0929792219749297</v>
      </c>
      <c r="X290" s="1">
        <v>7.7354115316152855E-2</v>
      </c>
      <c r="Y290" s="1">
        <v>0</v>
      </c>
      <c r="Z290" s="1">
        <v>1</v>
      </c>
      <c r="AA290" s="1">
        <v>0</v>
      </c>
    </row>
    <row r="291" spans="1:27" ht="15" x14ac:dyDescent="0.2">
      <c r="A291" s="2" t="s">
        <v>466</v>
      </c>
      <c r="B291" s="1">
        <f t="shared" si="9"/>
        <v>3</v>
      </c>
      <c r="C291" s="1" t="s">
        <v>132</v>
      </c>
      <c r="D291" s="1" t="s">
        <v>353</v>
      </c>
      <c r="E291" s="1">
        <v>1.3223499999999999</v>
      </c>
      <c r="F291" s="1">
        <v>5.6865545314140675</v>
      </c>
      <c r="G291" s="1">
        <v>1808.55</v>
      </c>
      <c r="H291" s="1">
        <v>1.8721001705792321E-2</v>
      </c>
      <c r="I291" s="1">
        <v>-23.369230769230764</v>
      </c>
      <c r="J291" s="1">
        <v>7.7482351493094272</v>
      </c>
      <c r="K291" s="1">
        <v>5.4589838483412549</v>
      </c>
      <c r="L291" s="1">
        <v>1.7759999999999998</v>
      </c>
      <c r="M291" s="1">
        <v>0.17347622315464439</v>
      </c>
      <c r="N291" s="1">
        <v>7.75</v>
      </c>
      <c r="O291" s="1">
        <v>0.26054590570719621</v>
      </c>
      <c r="P291" s="1">
        <v>-3.832189349112427</v>
      </c>
      <c r="Q291" s="1">
        <v>3.21978111382812</v>
      </c>
      <c r="R291" s="1">
        <v>2.2162818468170844</v>
      </c>
      <c r="S291" s="1">
        <v>7.1552321552321663E-2</v>
      </c>
      <c r="T291" s="1">
        <v>0.90855664948752768</v>
      </c>
      <c r="U291" s="1">
        <v>-0.35239619045565518</v>
      </c>
      <c r="V291" s="1">
        <v>5.0858337201982684E-2</v>
      </c>
      <c r="W291" s="1">
        <v>-1.2547543320567609</v>
      </c>
      <c r="X291" s="1">
        <v>7.750531853380109E-2</v>
      </c>
      <c r="Y291" s="1">
        <v>0</v>
      </c>
      <c r="Z291" s="1">
        <v>1</v>
      </c>
      <c r="AA291" s="1">
        <v>0</v>
      </c>
    </row>
    <row r="292" spans="1:27" ht="15" x14ac:dyDescent="0.2">
      <c r="A292" s="2" t="s">
        <v>467</v>
      </c>
      <c r="B292" s="1">
        <f t="shared" si="9"/>
        <v>3</v>
      </c>
      <c r="C292" s="1" t="s">
        <v>132</v>
      </c>
      <c r="D292" s="1" t="s">
        <v>354</v>
      </c>
      <c r="E292" s="1">
        <v>1.3220999999999998</v>
      </c>
      <c r="F292" s="1">
        <v>5.6978117563549757</v>
      </c>
      <c r="G292" s="1">
        <v>1806.55</v>
      </c>
      <c r="H292" s="1">
        <v>2.5381439023038747E-2</v>
      </c>
      <c r="I292" s="1">
        <v>-23.746153846153845</v>
      </c>
      <c r="J292" s="1">
        <v>7.8442314764176428</v>
      </c>
      <c r="K292" s="1">
        <v>4.8597378431203904</v>
      </c>
      <c r="L292" s="1">
        <v>1.7774999999999999</v>
      </c>
      <c r="M292" s="1">
        <v>0.17449570195279879</v>
      </c>
      <c r="N292" s="1">
        <v>7.8000000000000007</v>
      </c>
      <c r="O292" s="1">
        <v>0.26232741617357003</v>
      </c>
      <c r="P292" s="1">
        <v>-10.770887573964499</v>
      </c>
      <c r="Q292" s="1">
        <v>2.4761701438872432</v>
      </c>
      <c r="R292" s="1">
        <v>3.597907212876077</v>
      </c>
      <c r="S292" s="1">
        <v>7.194633776912257E-2</v>
      </c>
      <c r="T292" s="1">
        <v>1.2867900643109036</v>
      </c>
      <c r="U292" s="1">
        <v>-0.31460423029337564</v>
      </c>
      <c r="V292" s="1">
        <v>7.9867079886204284E-2</v>
      </c>
      <c r="W292" s="1">
        <v>-0.91318174233668503</v>
      </c>
      <c r="X292" s="1">
        <v>7.7655878191631431E-2</v>
      </c>
      <c r="Y292" s="1">
        <v>0</v>
      </c>
      <c r="Z292" s="1">
        <v>1</v>
      </c>
      <c r="AA292" s="1">
        <v>0</v>
      </c>
    </row>
    <row r="293" spans="1:27" ht="15" x14ac:dyDescent="0.2">
      <c r="A293" s="2" t="s">
        <v>468</v>
      </c>
      <c r="B293" s="1">
        <f t="shared" si="9"/>
        <v>3</v>
      </c>
      <c r="C293" s="1" t="s">
        <v>132</v>
      </c>
      <c r="D293" s="1" t="s">
        <v>355</v>
      </c>
      <c r="E293" s="1">
        <v>1.32185</v>
      </c>
      <c r="F293" s="1">
        <v>5.7090732394284247</v>
      </c>
      <c r="G293" s="1">
        <v>1804.55</v>
      </c>
      <c r="H293" s="1">
        <v>1.236628357880845E-2</v>
      </c>
      <c r="I293" s="1">
        <v>-24.123076923076923</v>
      </c>
      <c r="J293" s="1">
        <v>7.9345920802073966</v>
      </c>
      <c r="K293" s="1">
        <v>4.0051202400877788</v>
      </c>
      <c r="L293" s="1">
        <v>1.7789999999999999</v>
      </c>
      <c r="M293" s="1">
        <v>0.1754964387103054</v>
      </c>
      <c r="N293" s="1">
        <v>7.85</v>
      </c>
      <c r="O293" s="1">
        <v>0.26408623223909844</v>
      </c>
      <c r="P293" s="1">
        <v>-1.3519526627218938</v>
      </c>
      <c r="Q293" s="1">
        <v>2.1458983804565728</v>
      </c>
      <c r="R293" s="1">
        <v>1.327563006485325</v>
      </c>
      <c r="S293" s="1">
        <v>7.2339689540364072E-2</v>
      </c>
      <c r="T293" s="1">
        <v>0.58813891998110246</v>
      </c>
      <c r="U293" s="1">
        <v>-0.26206181606645024</v>
      </c>
      <c r="V293" s="1">
        <v>3.1000327436044157E-2</v>
      </c>
      <c r="W293" s="1">
        <v>-1.3264838242799677</v>
      </c>
      <c r="X293" s="1">
        <v>7.7805797597862936E-2</v>
      </c>
      <c r="Y293" s="1">
        <v>0</v>
      </c>
      <c r="Z293" s="1">
        <v>1</v>
      </c>
      <c r="AA293" s="1">
        <v>0</v>
      </c>
    </row>
    <row r="294" spans="1:27" ht="15" x14ac:dyDescent="0.2">
      <c r="A294" s="2" t="s">
        <v>327</v>
      </c>
      <c r="B294" s="1">
        <f t="shared" si="9"/>
        <v>3</v>
      </c>
      <c r="C294" s="1" t="s">
        <v>132</v>
      </c>
      <c r="D294" s="1" t="s">
        <v>356</v>
      </c>
      <c r="E294" s="1">
        <v>1.3140499999999999</v>
      </c>
      <c r="F294" s="1">
        <v>4.8253219327379417</v>
      </c>
      <c r="G294" s="1">
        <v>1817.9</v>
      </c>
      <c r="H294" s="1">
        <v>2.611142311533355E-2</v>
      </c>
      <c r="I294" s="1">
        <v>-17.099999999999998</v>
      </c>
      <c r="J294" s="1">
        <v>7.0158748563525561</v>
      </c>
      <c r="K294" s="1">
        <v>4.295491525893719</v>
      </c>
      <c r="L294" s="1">
        <v>1.7794999999999999</v>
      </c>
      <c r="M294" s="1">
        <v>0.1569227516964955</v>
      </c>
      <c r="N294" s="1">
        <v>7.5500000000000007</v>
      </c>
      <c r="O294" s="1">
        <v>0.20151371807000962</v>
      </c>
      <c r="P294" s="1">
        <v>-13.22285714285715</v>
      </c>
      <c r="Q294" s="1">
        <v>1.8237487660994405</v>
      </c>
      <c r="R294" s="1">
        <v>3.8909360067638379</v>
      </c>
      <c r="S294" s="1">
        <v>5.7680728936699621E-2</v>
      </c>
      <c r="T294" s="1">
        <v>1.3505115028794459</v>
      </c>
      <c r="U294" s="1">
        <v>-0.37614164917588366</v>
      </c>
      <c r="V294" s="1">
        <v>8.6371469942275098E-2</v>
      </c>
      <c r="W294" s="1">
        <v>-0.70857695800141496</v>
      </c>
      <c r="X294" s="1">
        <v>7.3712569806220707E-2</v>
      </c>
      <c r="Y294" s="1">
        <v>0</v>
      </c>
      <c r="Z294" s="1">
        <v>1</v>
      </c>
      <c r="AA294" s="1">
        <v>0</v>
      </c>
    </row>
    <row r="295" spans="1:27" ht="15" x14ac:dyDescent="0.2">
      <c r="A295" s="2" t="s">
        <v>469</v>
      </c>
      <c r="B295" s="1">
        <f t="shared" si="9"/>
        <v>3</v>
      </c>
      <c r="C295" s="1" t="s">
        <v>132</v>
      </c>
      <c r="D295" s="1" t="s">
        <v>357</v>
      </c>
      <c r="E295" s="1">
        <v>1.31355</v>
      </c>
      <c r="F295" s="1">
        <v>4.8434721610466749</v>
      </c>
      <c r="G295" s="1">
        <v>1813.9</v>
      </c>
      <c r="H295" s="1">
        <v>2.0296311130576495E-2</v>
      </c>
      <c r="I295" s="1">
        <v>-17.7</v>
      </c>
      <c r="J295" s="1">
        <v>7.3111216649704307</v>
      </c>
      <c r="K295" s="1">
        <v>5.8218841781824509</v>
      </c>
      <c r="L295" s="1">
        <v>1.7825</v>
      </c>
      <c r="M295" s="1">
        <v>0.15908724021743537</v>
      </c>
      <c r="N295" s="1">
        <v>7.65</v>
      </c>
      <c r="O295" s="1">
        <v>0.20448179271708672</v>
      </c>
      <c r="P295" s="1">
        <v>-4.7657142857142869</v>
      </c>
      <c r="Q295" s="1">
        <v>3.6106378742855569</v>
      </c>
      <c r="R295" s="1">
        <v>2.4328174918285015</v>
      </c>
      <c r="S295" s="1">
        <v>5.8304948908034449E-2</v>
      </c>
      <c r="T295" s="1">
        <v>0.98684089567946975</v>
      </c>
      <c r="U295" s="1">
        <v>-0.46789390926335145</v>
      </c>
      <c r="V295" s="1">
        <v>5.5659371958448715E-2</v>
      </c>
      <c r="W295" s="1">
        <v>-1.213727411814457</v>
      </c>
      <c r="X295" s="1">
        <v>7.3996799024570473E-2</v>
      </c>
      <c r="Y295" s="1">
        <v>0</v>
      </c>
      <c r="Z295" s="1">
        <v>1</v>
      </c>
      <c r="AA295" s="1">
        <v>0</v>
      </c>
    </row>
    <row r="296" spans="1:27" ht="15" x14ac:dyDescent="0.2">
      <c r="A296" s="2" t="s">
        <v>470</v>
      </c>
      <c r="B296" s="1">
        <f t="shared" si="9"/>
        <v>3</v>
      </c>
      <c r="C296" s="1" t="s">
        <v>132</v>
      </c>
      <c r="D296" s="1" t="s">
        <v>362</v>
      </c>
      <c r="E296" s="1">
        <v>1.3117999999999999</v>
      </c>
      <c r="F296" s="1">
        <v>4.9071069196088226</v>
      </c>
      <c r="G296" s="1">
        <v>1799.8999999999999</v>
      </c>
      <c r="H296" s="1">
        <v>2.7806874874616427E-2</v>
      </c>
      <c r="I296" s="1">
        <v>-19.8</v>
      </c>
      <c r="J296" s="1">
        <v>8.1755733743878789</v>
      </c>
      <c r="K296" s="1">
        <v>6.2798682643737571</v>
      </c>
      <c r="L296" s="1">
        <v>1.7929999999999999</v>
      </c>
      <c r="M296" s="1">
        <v>0.16601505955786053</v>
      </c>
      <c r="N296" s="1">
        <v>8</v>
      </c>
      <c r="O296" s="1">
        <v>0.21428571428571436</v>
      </c>
      <c r="P296" s="1">
        <v>-11.885714285714284</v>
      </c>
      <c r="Q296" s="1">
        <v>3.3886061384954771</v>
      </c>
      <c r="R296" s="1">
        <v>3.7409904109279397</v>
      </c>
      <c r="S296" s="1">
        <v>6.0473269062226109E-2</v>
      </c>
      <c r="T296" s="1">
        <v>1.4016528810721558</v>
      </c>
      <c r="U296" s="1">
        <v>-0.4516266766955695</v>
      </c>
      <c r="V296" s="1">
        <v>8.4797237913548359E-2</v>
      </c>
      <c r="W296" s="1">
        <v>-1.0645517109057445</v>
      </c>
      <c r="X296" s="1">
        <v>7.4971139101711173E-2</v>
      </c>
      <c r="Y296" s="1">
        <v>0</v>
      </c>
      <c r="Z296" s="1">
        <v>1</v>
      </c>
      <c r="AA296" s="1">
        <v>0</v>
      </c>
    </row>
    <row r="297" spans="1:27" ht="15" x14ac:dyDescent="0.2">
      <c r="A297" s="2" t="s">
        <v>471</v>
      </c>
      <c r="B297" s="1">
        <f t="shared" si="9"/>
        <v>3</v>
      </c>
      <c r="C297" s="1" t="s">
        <v>132</v>
      </c>
      <c r="D297" s="1" t="s">
        <v>364</v>
      </c>
      <c r="E297" s="1">
        <v>1.3112999999999999</v>
      </c>
      <c r="F297" s="1">
        <v>4.9253194757655887</v>
      </c>
      <c r="G297" s="1">
        <v>1795.8999999999999</v>
      </c>
      <c r="H297" s="1">
        <v>2.7122594877117705E-2</v>
      </c>
      <c r="I297" s="1">
        <v>-20.399999999999999</v>
      </c>
      <c r="J297" s="1">
        <v>8.3821238358783514</v>
      </c>
      <c r="K297" s="1">
        <v>5.1847929317172579</v>
      </c>
      <c r="L297" s="1">
        <v>1.7959999999999998</v>
      </c>
      <c r="M297" s="1">
        <v>0.16782133356638534</v>
      </c>
      <c r="N297" s="1">
        <v>8.1</v>
      </c>
      <c r="O297" s="1">
        <v>0.21693121693121709</v>
      </c>
      <c r="P297" s="1">
        <v>-12.89142857142857</v>
      </c>
      <c r="Q297" s="1">
        <v>2.5232567123629726</v>
      </c>
      <c r="R297" s="1">
        <v>3.8631664501696954</v>
      </c>
      <c r="S297" s="1">
        <v>6.1088132357620228E-2</v>
      </c>
      <c r="T297" s="1">
        <v>1.3876515776104674</v>
      </c>
      <c r="U297" s="1">
        <v>-0.37599488739587789</v>
      </c>
      <c r="V297" s="1">
        <v>8.6633105027873678E-2</v>
      </c>
      <c r="W297" s="1">
        <v>-0.88787595575108569</v>
      </c>
      <c r="X297" s="1">
        <v>7.5243779296515059E-2</v>
      </c>
      <c r="Y297" s="1">
        <v>0</v>
      </c>
      <c r="Z297" s="1">
        <v>1</v>
      </c>
      <c r="AA297" s="1">
        <v>0</v>
      </c>
    </row>
    <row r="298" spans="1:27" ht="15" x14ac:dyDescent="0.2">
      <c r="A298" s="2" t="s">
        <v>472</v>
      </c>
      <c r="B298" s="1">
        <f t="shared" si="9"/>
        <v>3</v>
      </c>
      <c r="C298" s="1" t="s">
        <v>132</v>
      </c>
      <c r="D298" s="1" t="s">
        <v>365</v>
      </c>
      <c r="E298" s="1">
        <v>1.31105</v>
      </c>
      <c r="F298" s="1">
        <v>4.9344309631865366</v>
      </c>
      <c r="G298" s="1">
        <v>1793.9</v>
      </c>
      <c r="H298" s="1">
        <v>1.3371872310849946E-2</v>
      </c>
      <c r="I298" s="1">
        <v>-20.7</v>
      </c>
      <c r="J298" s="1">
        <v>8.4795341853193786</v>
      </c>
      <c r="K298" s="1">
        <v>4.295491525893719</v>
      </c>
      <c r="L298" s="1">
        <v>1.7975000000000001</v>
      </c>
      <c r="M298" s="1">
        <v>0.16869721396632484</v>
      </c>
      <c r="N298" s="1">
        <v>8.15</v>
      </c>
      <c r="O298" s="1">
        <v>0.21822962313759861</v>
      </c>
      <c r="P298" s="1">
        <v>-1.7028571428571435</v>
      </c>
      <c r="Q298" s="1">
        <v>2.4262820792376947</v>
      </c>
      <c r="R298" s="1">
        <v>1.4676847921292808</v>
      </c>
      <c r="S298" s="1">
        <v>6.1394794357242211E-2</v>
      </c>
      <c r="T298" s="1">
        <v>0.63706817054249099</v>
      </c>
      <c r="U298" s="1">
        <v>-0.31645550404818934</v>
      </c>
      <c r="V298" s="1">
        <v>3.4008994357497623E-2</v>
      </c>
      <c r="W298" s="1">
        <v>-1.2631497747053457</v>
      </c>
      <c r="X298" s="1">
        <v>7.5379157386724543E-2</v>
      </c>
      <c r="Y298" s="1">
        <v>0</v>
      </c>
      <c r="Z298" s="1">
        <v>1</v>
      </c>
      <c r="AA298" s="1">
        <v>0</v>
      </c>
    </row>
    <row r="299" spans="1:27" ht="15" x14ac:dyDescent="0.2">
      <c r="A299" s="2" t="s">
        <v>435</v>
      </c>
      <c r="B299" s="1">
        <f t="shared" si="9"/>
        <v>3</v>
      </c>
      <c r="C299" s="1" t="s">
        <v>396</v>
      </c>
      <c r="D299" s="1" t="s">
        <v>337</v>
      </c>
      <c r="E299" s="1">
        <v>1.4795499999999999</v>
      </c>
      <c r="F299" s="1">
        <v>8.3437531681930306</v>
      </c>
      <c r="G299" s="1">
        <v>2000</v>
      </c>
      <c r="H299" s="1">
        <v>4.4871794871794865E-2</v>
      </c>
      <c r="I299" s="1">
        <v>-29.5</v>
      </c>
      <c r="J299" s="1">
        <v>9.7268957021240858</v>
      </c>
      <c r="K299" s="1">
        <v>3.732968081226105</v>
      </c>
      <c r="L299" s="1">
        <v>1.524</v>
      </c>
      <c r="M299" s="1">
        <v>0.26445037341626115</v>
      </c>
      <c r="N299" s="1">
        <v>5.8</v>
      </c>
      <c r="O299" s="1">
        <v>0.31034482758620685</v>
      </c>
      <c r="P299" s="1">
        <v>-17.700000000000003</v>
      </c>
      <c r="Q299" s="1">
        <v>4.6471281454248707</v>
      </c>
      <c r="R299" s="1">
        <v>5.9597603382817148</v>
      </c>
      <c r="S299" s="1">
        <v>0.12729658792650911</v>
      </c>
      <c r="T299" s="1">
        <v>1.1874342087037917</v>
      </c>
      <c r="U299" s="1">
        <v>-0.22560658098718886</v>
      </c>
      <c r="V299" s="1">
        <v>0.12707871576310484</v>
      </c>
      <c r="W299" s="1">
        <v>-0.6663786823582778</v>
      </c>
      <c r="X299" s="1">
        <v>0.11370834127370576</v>
      </c>
      <c r="Y299" s="1">
        <v>0</v>
      </c>
      <c r="Z299" s="1">
        <v>1</v>
      </c>
      <c r="AA299" s="1">
        <v>0</v>
      </c>
    </row>
    <row r="300" spans="1:27" ht="15" x14ac:dyDescent="0.2">
      <c r="A300" s="2" t="s">
        <v>436</v>
      </c>
      <c r="B300" s="1">
        <f t="shared" si="9"/>
        <v>3</v>
      </c>
      <c r="C300" s="1" t="s">
        <v>396</v>
      </c>
      <c r="D300" s="1" t="s">
        <v>338</v>
      </c>
      <c r="E300" s="1">
        <v>1.4792999999999998</v>
      </c>
      <c r="F300" s="1">
        <v>8.3620631379706651</v>
      </c>
      <c r="G300" s="1">
        <v>1998</v>
      </c>
      <c r="H300" s="1">
        <v>4.81429049648463E-2</v>
      </c>
      <c r="I300" s="1">
        <v>-30.3</v>
      </c>
      <c r="J300" s="1">
        <v>10.03257195339261</v>
      </c>
      <c r="K300" s="1">
        <v>4.2805057475543542</v>
      </c>
      <c r="L300" s="1">
        <v>1.5255000000000001</v>
      </c>
      <c r="M300" s="1">
        <v>0.26654221054084465</v>
      </c>
      <c r="N300" s="1">
        <v>5.85</v>
      </c>
      <c r="O300" s="1">
        <v>0.31623931623931634</v>
      </c>
      <c r="P300" s="1">
        <v>-19.620000000000005</v>
      </c>
      <c r="Q300" s="1">
        <v>6.4894579126457108</v>
      </c>
      <c r="R300" s="1">
        <v>6.0170688053067183</v>
      </c>
      <c r="S300" s="1">
        <v>0.12815470337594226</v>
      </c>
      <c r="T300" s="1">
        <v>1.3228756555322954</v>
      </c>
      <c r="U300" s="1">
        <v>-0.24862343782044616</v>
      </c>
      <c r="V300" s="1">
        <v>0.13105342422081154</v>
      </c>
      <c r="W300" s="1">
        <v>-0.66999178193467801</v>
      </c>
      <c r="X300" s="1">
        <v>0.11395929224492216</v>
      </c>
      <c r="Y300" s="1">
        <v>0</v>
      </c>
      <c r="Z300" s="1">
        <v>1</v>
      </c>
      <c r="AA300" s="1">
        <v>0</v>
      </c>
    </row>
    <row r="301" spans="1:27" ht="15" x14ac:dyDescent="0.2">
      <c r="A301" s="2" t="s">
        <v>437</v>
      </c>
      <c r="B301" s="1">
        <f t="shared" si="9"/>
        <v>3</v>
      </c>
      <c r="C301" s="1" t="s">
        <v>396</v>
      </c>
      <c r="D301" s="1" t="s">
        <v>340</v>
      </c>
      <c r="E301" s="1">
        <v>1.4787999999999999</v>
      </c>
      <c r="F301" s="1">
        <v>8.3987016499864726</v>
      </c>
      <c r="G301" s="1">
        <v>1994</v>
      </c>
      <c r="H301" s="1">
        <v>4.7372883380453083E-2</v>
      </c>
      <c r="I301" s="1">
        <v>-31.9</v>
      </c>
      <c r="J301" s="1">
        <v>10.572251415852728</v>
      </c>
      <c r="K301" s="1">
        <v>4.5268090699579231</v>
      </c>
      <c r="L301" s="1">
        <v>1.5285</v>
      </c>
      <c r="M301" s="1">
        <v>0.27065245241822578</v>
      </c>
      <c r="N301" s="1">
        <v>5.9499999999999993</v>
      </c>
      <c r="O301" s="1">
        <v>0.32773109243697485</v>
      </c>
      <c r="P301" s="1">
        <v>-19.14</v>
      </c>
      <c r="Q301" s="1">
        <v>6.8974464840258092</v>
      </c>
      <c r="R301" s="1">
        <v>6.0028476553531291</v>
      </c>
      <c r="S301" s="1">
        <v>0.12986588158325146</v>
      </c>
      <c r="T301" s="1">
        <v>1.2932517156377563</v>
      </c>
      <c r="U301" s="1">
        <v>-0.24917072151895214</v>
      </c>
      <c r="V301" s="1">
        <v>0.13009707913708127</v>
      </c>
      <c r="W301" s="1">
        <v>-0.68229007849629097</v>
      </c>
      <c r="X301" s="1">
        <v>0.11445929120989541</v>
      </c>
      <c r="Y301" s="1">
        <v>0</v>
      </c>
      <c r="Z301" s="1">
        <v>1</v>
      </c>
      <c r="AA301" s="1">
        <v>0</v>
      </c>
    </row>
    <row r="302" spans="1:27" ht="15" x14ac:dyDescent="0.2">
      <c r="A302" s="2" t="s">
        <v>438</v>
      </c>
      <c r="B302" s="1">
        <f t="shared" si="9"/>
        <v>3</v>
      </c>
      <c r="C302" s="1" t="s">
        <v>396</v>
      </c>
      <c r="D302" s="1" t="s">
        <v>342</v>
      </c>
      <c r="E302" s="1">
        <v>1.4782999999999999</v>
      </c>
      <c r="F302" s="1">
        <v>8.4353649462220126</v>
      </c>
      <c r="G302" s="1">
        <v>1990</v>
      </c>
      <c r="H302" s="1">
        <v>4.8883241027024966E-2</v>
      </c>
      <c r="I302" s="1">
        <v>-33.5</v>
      </c>
      <c r="J302" s="1">
        <v>11.027805765427681</v>
      </c>
      <c r="K302" s="1">
        <v>3.732968081226105</v>
      </c>
      <c r="L302" s="1">
        <v>1.5314999999999999</v>
      </c>
      <c r="M302" s="1">
        <v>0.27466843648297118</v>
      </c>
      <c r="N302" s="1">
        <v>6.0500000000000007</v>
      </c>
      <c r="O302" s="1">
        <v>0.33884297520661161</v>
      </c>
      <c r="P302" s="1">
        <v>-20.100000000000001</v>
      </c>
      <c r="Q302" s="1">
        <v>5.2659472082427872</v>
      </c>
      <c r="R302" s="1">
        <v>6.0312199922019349</v>
      </c>
      <c r="S302" s="1">
        <v>0.13157035586026761</v>
      </c>
      <c r="T302" s="1">
        <v>1.35</v>
      </c>
      <c r="U302" s="1">
        <v>-0.20028380471304852</v>
      </c>
      <c r="V302" s="1">
        <v>0.13198579469018623</v>
      </c>
      <c r="W302" s="1">
        <v>-0.64780766498940778</v>
      </c>
      <c r="X302" s="1">
        <v>0.11495677959282295</v>
      </c>
      <c r="Y302" s="1">
        <v>0</v>
      </c>
      <c r="Z302" s="1">
        <v>1</v>
      </c>
      <c r="AA302" s="1">
        <v>0</v>
      </c>
    </row>
    <row r="303" spans="1:27" ht="15" x14ac:dyDescent="0.2">
      <c r="A303" s="2" t="s">
        <v>439</v>
      </c>
      <c r="B303" s="1">
        <f t="shared" si="9"/>
        <v>3</v>
      </c>
      <c r="C303" s="1" t="s">
        <v>396</v>
      </c>
      <c r="D303" s="1" t="s">
        <v>317</v>
      </c>
      <c r="E303" s="1">
        <v>1.4619499999999999</v>
      </c>
      <c r="F303" s="1">
        <v>9.6480727795068333</v>
      </c>
      <c r="G303" s="1">
        <v>1982</v>
      </c>
      <c r="H303" s="1">
        <v>3.9890704626580745E-2</v>
      </c>
      <c r="I303" s="1">
        <v>-33.6</v>
      </c>
      <c r="J303" s="1">
        <v>8.4829240241793986</v>
      </c>
      <c r="K303" s="1">
        <v>3.3333451908316585</v>
      </c>
      <c r="L303" s="1">
        <v>1.5514999999999999</v>
      </c>
      <c r="M303" s="1">
        <v>0.2713535516627707</v>
      </c>
      <c r="N303" s="1">
        <v>6.05</v>
      </c>
      <c r="O303" s="1">
        <v>0.33884297520661155</v>
      </c>
      <c r="P303" s="1">
        <v>-13.44</v>
      </c>
      <c r="Q303" s="1">
        <v>4.6977577630184379</v>
      </c>
      <c r="R303" s="1">
        <v>5.3394562089973796</v>
      </c>
      <c r="S303" s="1">
        <v>0.14276506606509826</v>
      </c>
      <c r="T303" s="1">
        <v>1.0356157588603991</v>
      </c>
      <c r="U303" s="1">
        <v>-0.17950733690442866</v>
      </c>
      <c r="V303" s="1">
        <v>0.11083884698065022</v>
      </c>
      <c r="W303" s="1">
        <v>-0.6876262212577462</v>
      </c>
      <c r="X303" s="1">
        <v>0.11816644192880707</v>
      </c>
      <c r="Y303" s="1">
        <v>0</v>
      </c>
      <c r="Z303" s="1">
        <v>1</v>
      </c>
      <c r="AA303" s="1">
        <v>0</v>
      </c>
    </row>
    <row r="304" spans="1:27" ht="15" x14ac:dyDescent="0.2">
      <c r="A304" s="2" t="s">
        <v>440</v>
      </c>
      <c r="B304" s="1">
        <f t="shared" si="9"/>
        <v>3</v>
      </c>
      <c r="C304" s="1" t="s">
        <v>396</v>
      </c>
      <c r="D304" s="1" t="s">
        <v>318</v>
      </c>
      <c r="E304" s="1">
        <v>1.4614499999999999</v>
      </c>
      <c r="F304" s="1">
        <v>9.685586232850941</v>
      </c>
      <c r="G304" s="1">
        <v>1978</v>
      </c>
      <c r="H304" s="1">
        <v>4.1301063650277602E-2</v>
      </c>
      <c r="I304" s="1">
        <v>-35.200000000000003</v>
      </c>
      <c r="J304" s="1">
        <v>8.9688349299114645</v>
      </c>
      <c r="K304" s="1">
        <v>4.2805057475543542</v>
      </c>
      <c r="L304" s="1">
        <v>1.5545</v>
      </c>
      <c r="M304" s="1">
        <v>0.27510861491418248</v>
      </c>
      <c r="N304" s="1">
        <v>6.15</v>
      </c>
      <c r="O304" s="1">
        <v>0.34959349593495936</v>
      </c>
      <c r="P304" s="1">
        <v>-14.079999999999995</v>
      </c>
      <c r="Q304" s="1">
        <v>6.3539896128338125</v>
      </c>
      <c r="R304" s="1">
        <v>5.3627758460920907</v>
      </c>
      <c r="S304" s="1">
        <v>0.14441942746863939</v>
      </c>
      <c r="T304" s="1">
        <v>1.0965856099730653</v>
      </c>
      <c r="U304" s="1">
        <v>-0.21554292982938048</v>
      </c>
      <c r="V304" s="1">
        <v>0.11243776056112106</v>
      </c>
      <c r="W304" s="1">
        <v>-0.72097440990307737</v>
      </c>
      <c r="X304" s="1">
        <v>0.11862834588130762</v>
      </c>
      <c r="Y304" s="1">
        <v>0</v>
      </c>
      <c r="Z304" s="1">
        <v>1</v>
      </c>
      <c r="AA304" s="1">
        <v>0</v>
      </c>
    </row>
    <row r="305" spans="1:27" ht="15" x14ac:dyDescent="0.2">
      <c r="A305" s="2" t="s">
        <v>441</v>
      </c>
      <c r="B305" s="1">
        <f t="shared" si="9"/>
        <v>3</v>
      </c>
      <c r="C305" s="1" t="s">
        <v>396</v>
      </c>
      <c r="D305" s="1" t="s">
        <v>319</v>
      </c>
      <c r="E305" s="1">
        <v>1.46095</v>
      </c>
      <c r="F305" s="1">
        <v>9.7231253636332511</v>
      </c>
      <c r="G305" s="1">
        <v>1974</v>
      </c>
      <c r="H305" s="1">
        <v>4.1301063650277602E-2</v>
      </c>
      <c r="I305" s="1">
        <v>-36.799999999999997</v>
      </c>
      <c r="J305" s="1">
        <v>9.3616237907747593</v>
      </c>
      <c r="K305" s="1">
        <v>4.2805057475543542</v>
      </c>
      <c r="L305" s="1">
        <v>1.5575000000000001</v>
      </c>
      <c r="M305" s="1">
        <v>0.27878082789173281</v>
      </c>
      <c r="N305" s="1">
        <v>6.25</v>
      </c>
      <c r="O305" s="1">
        <v>0.36000000000000004</v>
      </c>
      <c r="P305" s="1">
        <v>-14.079999999999995</v>
      </c>
      <c r="Q305" s="1">
        <v>6.3539896128338125</v>
      </c>
      <c r="R305" s="1">
        <v>5.3627758460920907</v>
      </c>
      <c r="S305" s="1">
        <v>0.14606741573033705</v>
      </c>
      <c r="T305" s="1">
        <v>1.0965856099730653</v>
      </c>
      <c r="U305" s="1">
        <v>-0.20669860054664602</v>
      </c>
      <c r="V305" s="1">
        <v>0.11243776056112106</v>
      </c>
      <c r="W305" s="1">
        <v>-0.72097440990307737</v>
      </c>
      <c r="X305" s="1">
        <v>0.11908808975805221</v>
      </c>
      <c r="Y305" s="1">
        <v>0</v>
      </c>
      <c r="Z305" s="1">
        <v>1</v>
      </c>
      <c r="AA305" s="1">
        <v>0</v>
      </c>
    </row>
    <row r="306" spans="1:27" ht="15" x14ac:dyDescent="0.2">
      <c r="A306" s="2" t="s">
        <v>442</v>
      </c>
      <c r="B306" s="1">
        <f t="shared" si="9"/>
        <v>3</v>
      </c>
      <c r="C306" s="1" t="s">
        <v>396</v>
      </c>
      <c r="D306" s="1" t="s">
        <v>320</v>
      </c>
      <c r="E306" s="1">
        <v>1.46045</v>
      </c>
      <c r="F306" s="1">
        <v>9.7606901982265786</v>
      </c>
      <c r="G306" s="1">
        <v>1970</v>
      </c>
      <c r="H306" s="1">
        <v>3.9890704626580745E-2</v>
      </c>
      <c r="I306" s="1">
        <v>-38.4</v>
      </c>
      <c r="J306" s="1">
        <v>9.6726418314749978</v>
      </c>
      <c r="K306" s="1">
        <v>3.3333451908316585</v>
      </c>
      <c r="L306" s="1">
        <v>1.5605</v>
      </c>
      <c r="M306" s="1">
        <v>0.28237342297036377</v>
      </c>
      <c r="N306" s="1">
        <v>6.35</v>
      </c>
      <c r="O306" s="1">
        <v>0.37007874015748032</v>
      </c>
      <c r="P306" s="1">
        <v>-13.44</v>
      </c>
      <c r="Q306" s="1">
        <v>4.6977577630184379</v>
      </c>
      <c r="R306" s="1">
        <v>5.3394562089973796</v>
      </c>
      <c r="S306" s="1">
        <v>0.14770906760653629</v>
      </c>
      <c r="T306" s="1">
        <v>1.0356157588603991</v>
      </c>
      <c r="U306" s="1">
        <v>-0.15786453443151086</v>
      </c>
      <c r="V306" s="1">
        <v>0.11083884698065022</v>
      </c>
      <c r="W306" s="1">
        <v>-0.6876262212577462</v>
      </c>
      <c r="X306" s="1">
        <v>0.11954569740448098</v>
      </c>
      <c r="Y306" s="1">
        <v>0</v>
      </c>
      <c r="Z306" s="1">
        <v>1</v>
      </c>
      <c r="AA306" s="1">
        <v>0</v>
      </c>
    </row>
    <row r="307" spans="1:27" ht="15" x14ac:dyDescent="0.2">
      <c r="A307" s="2" t="s">
        <v>443</v>
      </c>
      <c r="B307" s="1">
        <f t="shared" si="9"/>
        <v>3</v>
      </c>
      <c r="C307" s="1" t="s">
        <v>396</v>
      </c>
      <c r="D307" s="1" t="s">
        <v>307</v>
      </c>
      <c r="E307" s="1">
        <v>1.44435</v>
      </c>
      <c r="F307" s="1">
        <v>10.984179734828814</v>
      </c>
      <c r="G307" s="1">
        <v>1964</v>
      </c>
      <c r="H307" s="1">
        <v>3.055050463303895E-2</v>
      </c>
      <c r="I307" s="1">
        <v>-37.700000000000003</v>
      </c>
      <c r="J307" s="1">
        <v>6.3955062348495932</v>
      </c>
      <c r="K307" s="1">
        <v>2.6566032544351721</v>
      </c>
      <c r="L307" s="1">
        <v>1.5790000000000002</v>
      </c>
      <c r="M307" s="1">
        <v>0.27535250135054151</v>
      </c>
      <c r="N307" s="1">
        <v>6.3</v>
      </c>
      <c r="O307" s="1">
        <v>0.36507936507936511</v>
      </c>
      <c r="P307" s="1">
        <v>-7.5400000000000027</v>
      </c>
      <c r="Q307" s="1">
        <v>4.5674360422451459</v>
      </c>
      <c r="R307" s="1">
        <v>4.1136023741999068</v>
      </c>
      <c r="S307" s="1">
        <v>0.15769474350854967</v>
      </c>
      <c r="T307" s="1">
        <v>0.78102496759066553</v>
      </c>
      <c r="U307" s="1">
        <v>-0.12962117659022038</v>
      </c>
      <c r="V307" s="1">
        <v>8.3120394609265402E-2</v>
      </c>
      <c r="W307" s="1">
        <v>-0.74557741862965266</v>
      </c>
      <c r="X307" s="1">
        <v>0.12143686902070192</v>
      </c>
      <c r="Y307" s="1">
        <v>0</v>
      </c>
      <c r="Z307" s="1">
        <v>1</v>
      </c>
      <c r="AA307" s="1">
        <v>0</v>
      </c>
    </row>
    <row r="308" spans="1:27" ht="15" x14ac:dyDescent="0.2">
      <c r="A308" s="2" t="s">
        <v>444</v>
      </c>
      <c r="B308" s="1">
        <f t="shared" si="9"/>
        <v>3</v>
      </c>
      <c r="C308" s="1" t="s">
        <v>396</v>
      </c>
      <c r="D308" s="1" t="s">
        <v>308</v>
      </c>
      <c r="E308" s="1">
        <v>1.4438499999999999</v>
      </c>
      <c r="F308" s="1">
        <v>11.022613152335763</v>
      </c>
      <c r="G308" s="1">
        <v>1960</v>
      </c>
      <c r="H308" s="1">
        <v>3.2969439890160032E-2</v>
      </c>
      <c r="I308" s="1">
        <v>-39.299999999999997</v>
      </c>
      <c r="J308" s="1">
        <v>6.7898821786537678</v>
      </c>
      <c r="K308" s="1">
        <v>3.7329680812261055</v>
      </c>
      <c r="L308" s="1">
        <v>1.5820000000000001</v>
      </c>
      <c r="M308" s="1">
        <v>0.2787579595276159</v>
      </c>
      <c r="N308" s="1">
        <v>6.3999999999999995</v>
      </c>
      <c r="O308" s="1">
        <v>0.375</v>
      </c>
      <c r="P308" s="1">
        <v>-8.340000000000007</v>
      </c>
      <c r="Q308" s="1">
        <v>5.7118046185071867</v>
      </c>
      <c r="R308" s="1">
        <v>4.1545920191089163</v>
      </c>
      <c r="S308" s="1">
        <v>0.15929203539823011</v>
      </c>
      <c r="T308" s="1">
        <v>0.87891979156234767</v>
      </c>
      <c r="U308" s="1">
        <v>-0.17073255609843357</v>
      </c>
      <c r="V308" s="1">
        <v>8.5762754153536847E-2</v>
      </c>
      <c r="W308" s="1">
        <v>-0.79298267100223319</v>
      </c>
      <c r="X308" s="1">
        <v>0.12186449381810288</v>
      </c>
      <c r="Y308" s="1">
        <v>0</v>
      </c>
      <c r="Z308" s="1">
        <v>1</v>
      </c>
      <c r="AA308" s="1">
        <v>0</v>
      </c>
    </row>
    <row r="309" spans="1:27" ht="15" x14ac:dyDescent="0.2">
      <c r="A309" s="2" t="s">
        <v>445</v>
      </c>
      <c r="B309" s="1">
        <f t="shared" si="9"/>
        <v>3</v>
      </c>
      <c r="C309" s="1" t="s">
        <v>396</v>
      </c>
      <c r="D309" s="1" t="s">
        <v>309</v>
      </c>
      <c r="E309" s="1">
        <v>1.4433500000000001</v>
      </c>
      <c r="F309" s="1">
        <v>11.061073197769078</v>
      </c>
      <c r="G309" s="1">
        <v>1956</v>
      </c>
      <c r="H309" s="1">
        <v>3.2569145843798081E-2</v>
      </c>
      <c r="I309" s="1">
        <v>-40.900000000000006</v>
      </c>
      <c r="J309" s="1">
        <v>7.0726586231770021</v>
      </c>
      <c r="K309" s="1">
        <v>3.9217174719573769</v>
      </c>
      <c r="L309" s="1">
        <v>1.585</v>
      </c>
      <c r="M309" s="1">
        <v>0.28209041103873056</v>
      </c>
      <c r="N309" s="1">
        <v>6.5</v>
      </c>
      <c r="O309" s="1">
        <v>0.38461538461538458</v>
      </c>
      <c r="P309" s="1">
        <v>-8.1800000000000033</v>
      </c>
      <c r="Q309" s="1">
        <v>5.7245869720006883</v>
      </c>
      <c r="R309" s="1">
        <v>4.1465852181954208</v>
      </c>
      <c r="S309" s="1">
        <v>0.16088328075709768</v>
      </c>
      <c r="T309" s="1">
        <v>0.86602540378443882</v>
      </c>
      <c r="U309" s="1">
        <v>-0.17189409845997913</v>
      </c>
      <c r="V309" s="1">
        <v>8.5293610546159887E-2</v>
      </c>
      <c r="W309" s="1">
        <v>-0.80902287357603941</v>
      </c>
      <c r="X309" s="1">
        <v>0.12229021708030803</v>
      </c>
      <c r="Y309" s="1">
        <v>0</v>
      </c>
      <c r="Z309" s="1">
        <v>1</v>
      </c>
      <c r="AA309" s="1">
        <v>0</v>
      </c>
    </row>
    <row r="310" spans="1:27" ht="15" x14ac:dyDescent="0.2">
      <c r="A310" s="2" t="s">
        <v>446</v>
      </c>
      <c r="B310" s="1">
        <f t="shared" si="9"/>
        <v>3</v>
      </c>
      <c r="C310" s="1" t="s">
        <v>396</v>
      </c>
      <c r="D310" s="1" t="s">
        <v>310</v>
      </c>
      <c r="E310" s="1">
        <v>1.44285</v>
      </c>
      <c r="F310" s="1">
        <v>11.099559898811378</v>
      </c>
      <c r="G310" s="1">
        <v>1952</v>
      </c>
      <c r="H310" s="1">
        <v>3.112068733292233E-2</v>
      </c>
      <c r="I310" s="1">
        <v>-42.5</v>
      </c>
      <c r="J310" s="1">
        <v>7.2568932746734012</v>
      </c>
      <c r="K310" s="1">
        <v>3.3333451908316594</v>
      </c>
      <c r="L310" s="1">
        <v>1.5880000000000001</v>
      </c>
      <c r="M310" s="1">
        <v>0.28535241369226222</v>
      </c>
      <c r="N310" s="1">
        <v>6.6000000000000005</v>
      </c>
      <c r="O310" s="1">
        <v>0.39393939393939403</v>
      </c>
      <c r="P310" s="1">
        <v>-7.7000000000000073</v>
      </c>
      <c r="Q310" s="1">
        <v>5.0412498450285135</v>
      </c>
      <c r="R310" s="1">
        <v>4.1219921842177154</v>
      </c>
      <c r="S310" s="1">
        <v>0.16246851385390432</v>
      </c>
      <c r="T310" s="1">
        <v>0.80777472107017589</v>
      </c>
      <c r="U310" s="1">
        <v>-0.14245273964710559</v>
      </c>
      <c r="V310" s="1">
        <v>8.3709318477693986E-2</v>
      </c>
      <c r="W310" s="1">
        <v>-0.78760167501680067</v>
      </c>
      <c r="X310" s="1">
        <v>0.12271405745059175</v>
      </c>
      <c r="Y310" s="1">
        <v>0</v>
      </c>
      <c r="Z310" s="1">
        <v>1</v>
      </c>
      <c r="AA310" s="1">
        <v>0</v>
      </c>
    </row>
    <row r="311" spans="1:27" ht="15" x14ac:dyDescent="0.2">
      <c r="A311" s="2" t="s">
        <v>447</v>
      </c>
      <c r="B311" s="1">
        <f t="shared" si="9"/>
        <v>3</v>
      </c>
      <c r="C311" s="1" t="s">
        <v>396</v>
      </c>
      <c r="D311" s="1" t="s">
        <v>311</v>
      </c>
      <c r="E311" s="1">
        <v>1.4426000000000001</v>
      </c>
      <c r="F311" s="1">
        <v>11.118813253847209</v>
      </c>
      <c r="G311" s="1">
        <v>1950</v>
      </c>
      <c r="H311" s="1">
        <v>3.055050463303895E-2</v>
      </c>
      <c r="I311" s="1">
        <v>-43.300000000000004</v>
      </c>
      <c r="J311" s="1">
        <v>7.3145403136492462</v>
      </c>
      <c r="K311" s="1">
        <v>2.6566032544351721</v>
      </c>
      <c r="L311" s="1">
        <v>1.5895000000000001</v>
      </c>
      <c r="M311" s="1">
        <v>0.28695774950330227</v>
      </c>
      <c r="N311" s="1">
        <v>6.65</v>
      </c>
      <c r="O311" s="1">
        <v>0.39849624060150379</v>
      </c>
      <c r="P311" s="1">
        <v>-7.5400000000000027</v>
      </c>
      <c r="Q311" s="1">
        <v>4.5674360422451459</v>
      </c>
      <c r="R311" s="1">
        <v>4.1136023741999068</v>
      </c>
      <c r="S311" s="1">
        <v>0.16325888644227737</v>
      </c>
      <c r="T311" s="1">
        <v>0.78102496759066553</v>
      </c>
      <c r="U311" s="1">
        <v>-0.11300646963808963</v>
      </c>
      <c r="V311" s="1">
        <v>8.3120394609265402E-2</v>
      </c>
      <c r="W311" s="1">
        <v>-0.74557741862965266</v>
      </c>
      <c r="X311" s="1">
        <v>0.1229252772823765</v>
      </c>
      <c r="Y311" s="1">
        <v>0</v>
      </c>
      <c r="Z311" s="1">
        <v>1</v>
      </c>
      <c r="AA311" s="1">
        <v>0</v>
      </c>
    </row>
    <row r="312" spans="1:27" ht="15" x14ac:dyDescent="0.2">
      <c r="A312" s="2" t="s">
        <v>448</v>
      </c>
      <c r="B312" s="1">
        <f t="shared" si="9"/>
        <v>3</v>
      </c>
      <c r="C312" s="1" t="s">
        <v>396</v>
      </c>
      <c r="D312" s="1" t="s">
        <v>298</v>
      </c>
      <c r="E312" s="1">
        <v>1.4091499999999999</v>
      </c>
      <c r="F312" s="1">
        <v>11.255334453716465</v>
      </c>
      <c r="G312" s="1">
        <v>1928</v>
      </c>
      <c r="H312" s="1">
        <v>1.3549313282636925E-2</v>
      </c>
      <c r="I312" s="1">
        <v>-37.554545454545455</v>
      </c>
      <c r="J312" s="1">
        <v>6.3534480129212181</v>
      </c>
      <c r="K312" s="1">
        <v>2.744532108983333</v>
      </c>
      <c r="L312" s="1">
        <v>1.6339999999999999</v>
      </c>
      <c r="M312" s="1">
        <v>0.27505272221885019</v>
      </c>
      <c r="N312" s="1">
        <v>6.8</v>
      </c>
      <c r="O312" s="1">
        <v>0.33689839572192509</v>
      </c>
      <c r="P312" s="1">
        <v>-0.75190082644628142</v>
      </c>
      <c r="Q312" s="1">
        <v>1.9243583909546536</v>
      </c>
      <c r="R312" s="1">
        <v>1.3928040219293261</v>
      </c>
      <c r="S312" s="1">
        <v>0.1522198731501056</v>
      </c>
      <c r="T312" s="1">
        <v>0.42486073175431238</v>
      </c>
      <c r="U312" s="1">
        <v>-0.13181794862659407</v>
      </c>
      <c r="V312" s="1">
        <v>3.0895334756908577E-2</v>
      </c>
      <c r="W312" s="1">
        <v>-1.3361655782955086</v>
      </c>
      <c r="X312" s="1">
        <v>0.12443470375351763</v>
      </c>
      <c r="Y312" s="1">
        <v>0</v>
      </c>
      <c r="Z312" s="1">
        <v>1</v>
      </c>
      <c r="AA312" s="1">
        <v>0</v>
      </c>
    </row>
    <row r="313" spans="1:27" ht="15" x14ac:dyDescent="0.2">
      <c r="A313" s="2" t="s">
        <v>449</v>
      </c>
      <c r="B313" s="1">
        <f t="shared" si="9"/>
        <v>3</v>
      </c>
      <c r="C313" s="1" t="s">
        <v>396</v>
      </c>
      <c r="D313" s="1" t="s">
        <v>300</v>
      </c>
      <c r="E313" s="1">
        <v>1.40865</v>
      </c>
      <c r="F313" s="1">
        <v>11.288370877339048</v>
      </c>
      <c r="G313" s="1">
        <v>1924</v>
      </c>
      <c r="H313" s="1">
        <v>2.1979030763692807E-2</v>
      </c>
      <c r="I313" s="1">
        <v>-38.863636363636367</v>
      </c>
      <c r="J313" s="1">
        <v>6.6941213262517527</v>
      </c>
      <c r="K313" s="1">
        <v>4.0309797425222884</v>
      </c>
      <c r="L313" s="1">
        <v>1.637</v>
      </c>
      <c r="M313" s="1">
        <v>0.27786867401706145</v>
      </c>
      <c r="N313" s="1">
        <v>6.8999999999999995</v>
      </c>
      <c r="O313" s="1">
        <v>0.34387351778656128</v>
      </c>
      <c r="P313" s="1">
        <v>-2.2071074380165294</v>
      </c>
      <c r="Q313" s="1">
        <v>3.0851621325728864</v>
      </c>
      <c r="R313" s="1">
        <v>2.3667763700039437</v>
      </c>
      <c r="S313" s="1">
        <v>0.15344032876103725</v>
      </c>
      <c r="T313" s="1">
        <v>0.65583670864215959</v>
      </c>
      <c r="U313" s="1">
        <v>-0.18195434565844648</v>
      </c>
      <c r="V313" s="1">
        <v>5.1822282869817902E-2</v>
      </c>
      <c r="W313" s="1">
        <v>-1.2446578188543373</v>
      </c>
      <c r="X313" s="1">
        <v>0.12480314215840947</v>
      </c>
      <c r="Y313" s="1">
        <v>0</v>
      </c>
      <c r="Z313" s="1">
        <v>1</v>
      </c>
      <c r="AA313" s="1">
        <v>0</v>
      </c>
    </row>
    <row r="314" spans="1:27" ht="15" x14ac:dyDescent="0.2">
      <c r="A314" s="2" t="s">
        <v>450</v>
      </c>
      <c r="B314" s="1">
        <f t="shared" si="9"/>
        <v>3</v>
      </c>
      <c r="C314" s="1" t="s">
        <v>396</v>
      </c>
      <c r="D314" s="1" t="s">
        <v>433</v>
      </c>
      <c r="E314" s="1">
        <v>1.40815</v>
      </c>
      <c r="F314" s="1">
        <v>11.321430761831303</v>
      </c>
      <c r="G314" s="1">
        <v>1920</v>
      </c>
      <c r="H314" s="1">
        <v>2.8832383168050684E-2</v>
      </c>
      <c r="I314" s="1">
        <v>-40.172727272727272</v>
      </c>
      <c r="J314" s="1">
        <v>6.9569648198141874</v>
      </c>
      <c r="K314" s="1">
        <v>4.502252971312676</v>
      </c>
      <c r="L314" s="1">
        <v>1.64</v>
      </c>
      <c r="M314" s="1">
        <v>0.28062430400804556</v>
      </c>
      <c r="N314" s="1">
        <v>6.9999999999999991</v>
      </c>
      <c r="O314" s="1">
        <v>0.35064935064935049</v>
      </c>
      <c r="P314" s="1">
        <v>-4.2684297520661172</v>
      </c>
      <c r="Q314" s="1">
        <v>3.8332568446051547</v>
      </c>
      <c r="R314" s="1">
        <v>3.2492923337088064</v>
      </c>
      <c r="S314" s="1">
        <v>0.15465631929046558</v>
      </c>
      <c r="T314" s="1">
        <v>0.83151050877399835</v>
      </c>
      <c r="U314" s="1">
        <v>-0.19489135874192332</v>
      </c>
      <c r="V314" s="1">
        <v>7.0160386301826E-2</v>
      </c>
      <c r="W314" s="1">
        <v>-1.1569806286334523</v>
      </c>
      <c r="X314" s="1">
        <v>0.12516999429903217</v>
      </c>
      <c r="Y314" s="1">
        <v>0</v>
      </c>
      <c r="Z314" s="1">
        <v>1</v>
      </c>
      <c r="AA314" s="1">
        <v>0</v>
      </c>
    </row>
    <row r="315" spans="1:27" ht="15" x14ac:dyDescent="0.2">
      <c r="A315" s="2" t="s">
        <v>473</v>
      </c>
      <c r="B315" s="1">
        <f t="shared" si="9"/>
        <v>3</v>
      </c>
      <c r="C315" s="1" t="s">
        <v>396</v>
      </c>
      <c r="D315" s="1" t="s">
        <v>162</v>
      </c>
      <c r="E315" s="1">
        <v>1.4076499999999998</v>
      </c>
      <c r="F315" s="1">
        <v>11.354514132193243</v>
      </c>
      <c r="G315" s="1">
        <v>1916</v>
      </c>
      <c r="H315" s="1">
        <v>3.0269756348602579E-2</v>
      </c>
      <c r="I315" s="1">
        <v>-41.481818181818177</v>
      </c>
      <c r="J315" s="1">
        <v>7.1505663533424899</v>
      </c>
      <c r="K315" s="1">
        <v>4.348933403321797</v>
      </c>
      <c r="L315" s="1">
        <v>1.643</v>
      </c>
      <c r="M315" s="1">
        <v>0.28332137229654941</v>
      </c>
      <c r="N315" s="1">
        <v>7.1</v>
      </c>
      <c r="O315" s="1">
        <v>0.35723431498079383</v>
      </c>
      <c r="P315" s="1">
        <v>-4.9231404958677691</v>
      </c>
      <c r="Q315" s="1">
        <v>3.9467277817445643</v>
      </c>
      <c r="R315" s="1">
        <v>3.4727467785805231</v>
      </c>
      <c r="S315" s="1">
        <v>0.15586786919714479</v>
      </c>
      <c r="T315" s="1">
        <v>0.86258619525807434</v>
      </c>
      <c r="U315" s="1">
        <v>-0.183048373481912</v>
      </c>
      <c r="V315" s="1">
        <v>7.4544915350879218E-2</v>
      </c>
      <c r="W315" s="1">
        <v>-1.1064137174670035</v>
      </c>
      <c r="X315" s="1">
        <v>0.12553527273868173</v>
      </c>
      <c r="Y315" s="1">
        <v>0</v>
      </c>
      <c r="Z315" s="1">
        <v>1</v>
      </c>
      <c r="AA315" s="1">
        <v>0</v>
      </c>
    </row>
    <row r="316" spans="1:27" ht="15" x14ac:dyDescent="0.2">
      <c r="A316" s="2" t="s">
        <v>474</v>
      </c>
      <c r="B316" s="1">
        <f t="shared" si="9"/>
        <v>3</v>
      </c>
      <c r="C316" s="1" t="s">
        <v>396</v>
      </c>
      <c r="D316" s="1" t="s">
        <v>161</v>
      </c>
      <c r="E316" s="1">
        <v>1.4071500000000001</v>
      </c>
      <c r="F316" s="1">
        <v>11.38762101346048</v>
      </c>
      <c r="G316" s="1">
        <v>1912</v>
      </c>
      <c r="H316" s="1">
        <v>3.2004533079836479E-2</v>
      </c>
      <c r="I316" s="1">
        <v>-42.790909090909089</v>
      </c>
      <c r="J316" s="1">
        <v>7.2804518636443838</v>
      </c>
      <c r="K316" s="1">
        <v>3.5196625918495861</v>
      </c>
      <c r="L316" s="1">
        <v>1.6459999999999999</v>
      </c>
      <c r="M316" s="1">
        <v>0.28596153587501932</v>
      </c>
      <c r="N316" s="1">
        <v>7.2</v>
      </c>
      <c r="O316" s="1">
        <v>0.36363636363636359</v>
      </c>
      <c r="P316" s="1">
        <v>-6.1839669421487651</v>
      </c>
      <c r="Q316" s="1">
        <v>4.0269728677523791</v>
      </c>
      <c r="R316" s="1">
        <v>3.8480406993131262</v>
      </c>
      <c r="S316" s="1">
        <v>0.15707500276151548</v>
      </c>
      <c r="T316" s="1">
        <v>0.88401053473128699</v>
      </c>
      <c r="U316" s="1">
        <v>-0.14606112974582688</v>
      </c>
      <c r="V316" s="1">
        <v>8.1267465038331085E-2</v>
      </c>
      <c r="W316" s="1">
        <v>-0.92887251942838767</v>
      </c>
      <c r="X316" s="1">
        <v>0.12589898983247075</v>
      </c>
      <c r="Y316" s="1">
        <v>0</v>
      </c>
      <c r="Z316" s="1">
        <v>1</v>
      </c>
      <c r="AA316" s="1">
        <v>0</v>
      </c>
    </row>
    <row r="317" spans="1:27" ht="15" x14ac:dyDescent="0.2">
      <c r="A317" s="2" t="s">
        <v>475</v>
      </c>
      <c r="B317" s="1">
        <f t="shared" si="9"/>
        <v>3</v>
      </c>
      <c r="C317" s="1" t="s">
        <v>396</v>
      </c>
      <c r="D317" s="1" t="s">
        <v>434</v>
      </c>
      <c r="E317" s="1">
        <v>1.4069</v>
      </c>
      <c r="F317" s="1">
        <v>11.404183278516927</v>
      </c>
      <c r="G317" s="1">
        <v>1910</v>
      </c>
      <c r="H317" s="1">
        <v>3.2113726327645309E-2</v>
      </c>
      <c r="I317" s="1">
        <v>-43.445454545454545</v>
      </c>
      <c r="J317" s="1">
        <v>7.3226256976195376</v>
      </c>
      <c r="K317" s="1">
        <v>2.744532108983333</v>
      </c>
      <c r="L317" s="1">
        <v>1.6475</v>
      </c>
      <c r="M317" s="1">
        <v>0.28726077003308326</v>
      </c>
      <c r="N317" s="1">
        <v>7.25</v>
      </c>
      <c r="O317" s="1">
        <v>0.36677115987460801</v>
      </c>
      <c r="P317" s="1">
        <v>-6.790082644628102</v>
      </c>
      <c r="Q317" s="1">
        <v>4.0018905066501897</v>
      </c>
      <c r="R317" s="1">
        <v>4.0020069855480651</v>
      </c>
      <c r="S317" s="1">
        <v>0.15767692095461444</v>
      </c>
      <c r="T317" s="1">
        <v>0.86543727304761242</v>
      </c>
      <c r="U317" s="1">
        <v>-0.11391631417999262</v>
      </c>
      <c r="V317" s="1">
        <v>8.3425059488674458E-2</v>
      </c>
      <c r="W317" s="1">
        <v>-0.74582161635192135</v>
      </c>
      <c r="X317" s="1">
        <v>0.12608026667983491</v>
      </c>
      <c r="Y317" s="1">
        <v>0</v>
      </c>
      <c r="Z317" s="1">
        <v>1</v>
      </c>
      <c r="AA317" s="1">
        <v>0</v>
      </c>
    </row>
    <row r="318" spans="1:27" ht="15" x14ac:dyDescent="0.2">
      <c r="A318" s="2" t="s">
        <v>476</v>
      </c>
      <c r="B318" s="1">
        <f t="shared" si="9"/>
        <v>3</v>
      </c>
      <c r="C318" s="1" t="s">
        <v>396</v>
      </c>
      <c r="D318" s="1" t="s">
        <v>323</v>
      </c>
      <c r="E318" s="1">
        <v>1.3915500000000001</v>
      </c>
      <c r="F318" s="1">
        <v>10.130190554896814</v>
      </c>
      <c r="G318" s="1">
        <v>1910.0000000000002</v>
      </c>
      <c r="H318" s="1">
        <v>4.1294827479293812E-2</v>
      </c>
      <c r="I318" s="1">
        <v>-33.333333333333329</v>
      </c>
      <c r="J318" s="1">
        <v>8.3917949344715428</v>
      </c>
      <c r="K318" s="1">
        <v>3.5112208574677855</v>
      </c>
      <c r="L318" s="1">
        <v>1.6615</v>
      </c>
      <c r="M318" s="1">
        <v>0.27074480604436341</v>
      </c>
      <c r="N318" s="1">
        <v>7.0500000000000007</v>
      </c>
      <c r="O318" s="1">
        <v>0.28841607565011829</v>
      </c>
      <c r="P318" s="1">
        <v>-12.326111111111112</v>
      </c>
      <c r="Q318" s="1">
        <v>3.5039661121857866</v>
      </c>
      <c r="R318" s="1">
        <v>5.2340329128795933</v>
      </c>
      <c r="S318" s="1">
        <v>0.13301233824857051</v>
      </c>
      <c r="T318" s="1">
        <v>1.1115888162947312</v>
      </c>
      <c r="U318" s="1">
        <v>-0.1833151922521177</v>
      </c>
      <c r="V318" s="1">
        <v>0.11068985116028603</v>
      </c>
      <c r="W318" s="1">
        <v>-0.70809930531482967</v>
      </c>
      <c r="X318" s="1">
        <v>0.12407137394296582</v>
      </c>
      <c r="Y318" s="1">
        <v>0</v>
      </c>
      <c r="Z318" s="1">
        <v>1</v>
      </c>
      <c r="AA318" s="1">
        <v>0</v>
      </c>
    </row>
    <row r="319" spans="1:27" ht="15" x14ac:dyDescent="0.2">
      <c r="A319" s="2" t="s">
        <v>477</v>
      </c>
      <c r="B319" s="1">
        <f t="shared" si="9"/>
        <v>3</v>
      </c>
      <c r="C319" s="1" t="s">
        <v>396</v>
      </c>
      <c r="D319" s="1" t="s">
        <v>328</v>
      </c>
      <c r="E319" s="1">
        <v>1.3910499999999999</v>
      </c>
      <c r="F319" s="1">
        <v>10.157794471801873</v>
      </c>
      <c r="G319" s="1">
        <v>1906</v>
      </c>
      <c r="H319" s="1">
        <v>4.0608302699607565E-2</v>
      </c>
      <c r="I319" s="1">
        <v>-34.400000000000006</v>
      </c>
      <c r="J319" s="1">
        <v>8.7384209099813894</v>
      </c>
      <c r="K319" s="1">
        <v>4.8855973455549009</v>
      </c>
      <c r="L319" s="1">
        <v>1.6644999999999999</v>
      </c>
      <c r="M319" s="1">
        <v>0.27330340283282234</v>
      </c>
      <c r="N319" s="1">
        <v>7.15</v>
      </c>
      <c r="O319" s="1">
        <v>0.29370629370629375</v>
      </c>
      <c r="P319" s="1">
        <v>-10.574999999999998</v>
      </c>
      <c r="Q319" s="1">
        <v>4.2128603332534063</v>
      </c>
      <c r="R319" s="1">
        <v>4.9120336929830311</v>
      </c>
      <c r="S319" s="1">
        <v>0.1339741664163413</v>
      </c>
      <c r="T319" s="1">
        <v>1.1261766208791222</v>
      </c>
      <c r="U319" s="1">
        <v>-0.23956492233153967</v>
      </c>
      <c r="V319" s="1">
        <v>0.10505862188098988</v>
      </c>
      <c r="W319" s="1">
        <v>-0.99277998085910812</v>
      </c>
      <c r="X319" s="1">
        <v>0.12441290830527778</v>
      </c>
      <c r="Y319" s="1">
        <v>0</v>
      </c>
      <c r="Z319" s="1">
        <v>1</v>
      </c>
      <c r="AA319" s="1">
        <v>0</v>
      </c>
    </row>
    <row r="320" spans="1:27" ht="15" x14ac:dyDescent="0.2">
      <c r="A320" s="2" t="s">
        <v>478</v>
      </c>
      <c r="B320" s="1">
        <f t="shared" si="9"/>
        <v>3</v>
      </c>
      <c r="C320" s="1" t="s">
        <v>396</v>
      </c>
      <c r="D320" s="1" t="s">
        <v>331</v>
      </c>
      <c r="E320" s="1">
        <v>1.39055</v>
      </c>
      <c r="F320" s="1">
        <v>10.185418239785211</v>
      </c>
      <c r="G320" s="1">
        <v>1902</v>
      </c>
      <c r="H320" s="1">
        <v>3.8113425549245648E-2</v>
      </c>
      <c r="I320" s="1">
        <v>-35.466666666666669</v>
      </c>
      <c r="J320" s="1">
        <v>9.0404031375204106</v>
      </c>
      <c r="K320" s="1">
        <v>5.4685648346235434</v>
      </c>
      <c r="L320" s="1">
        <v>1.6675</v>
      </c>
      <c r="M320" s="1">
        <v>0.27580563808595349</v>
      </c>
      <c r="N320" s="1">
        <v>7.25</v>
      </c>
      <c r="O320" s="1">
        <v>0.29885057471264376</v>
      </c>
      <c r="P320" s="1">
        <v>-8.6061111111111099</v>
      </c>
      <c r="Q320" s="1">
        <v>4.5383944935552227</v>
      </c>
      <c r="R320" s="1">
        <v>4.4791864316909074</v>
      </c>
      <c r="S320" s="1">
        <v>0.13493253373313352</v>
      </c>
      <c r="T320" s="1">
        <v>1.0756595218846672</v>
      </c>
      <c r="U320" s="1">
        <v>-0.25717173593513415</v>
      </c>
      <c r="V320" s="1">
        <v>9.6226244167197605E-2</v>
      </c>
      <c r="W320" s="1">
        <v>-1.110511278974105</v>
      </c>
      <c r="X320" s="1">
        <v>0.12475294463506642</v>
      </c>
      <c r="Y320" s="1">
        <v>0</v>
      </c>
      <c r="Z320" s="1">
        <v>1</v>
      </c>
      <c r="AA320" s="1">
        <v>0</v>
      </c>
    </row>
    <row r="321" spans="1:27" ht="15" x14ac:dyDescent="0.2">
      <c r="A321" s="2" t="s">
        <v>479</v>
      </c>
      <c r="B321" s="1">
        <f t="shared" si="9"/>
        <v>3</v>
      </c>
      <c r="C321" s="1" t="s">
        <v>396</v>
      </c>
      <c r="D321" s="1" t="s">
        <v>333</v>
      </c>
      <c r="E321" s="1">
        <v>1.39005</v>
      </c>
      <c r="F321" s="1">
        <v>10.213061880268098</v>
      </c>
      <c r="G321" s="1">
        <v>1898</v>
      </c>
      <c r="H321" s="1">
        <v>3.8113425549245648E-2</v>
      </c>
      <c r="I321" s="1">
        <v>-36.533333333333339</v>
      </c>
      <c r="J321" s="1">
        <v>9.3020905655067061</v>
      </c>
      <c r="K321" s="1">
        <v>5.4685648346235434</v>
      </c>
      <c r="L321" s="1">
        <v>1.6705000000000001</v>
      </c>
      <c r="M321" s="1">
        <v>0.27825303232849047</v>
      </c>
      <c r="N321" s="1">
        <v>7.35</v>
      </c>
      <c r="O321" s="1">
        <v>0.30385487528344668</v>
      </c>
      <c r="P321" s="1">
        <v>-8.6061111111111099</v>
      </c>
      <c r="Q321" s="1">
        <v>4.5383944935552227</v>
      </c>
      <c r="R321" s="1">
        <v>4.4791864316909074</v>
      </c>
      <c r="S321" s="1">
        <v>0.13588745884465731</v>
      </c>
      <c r="T321" s="1">
        <v>1.0756595218846672</v>
      </c>
      <c r="U321" s="1">
        <v>-0.25006268936178738</v>
      </c>
      <c r="V321" s="1">
        <v>9.6226244167197605E-2</v>
      </c>
      <c r="W321" s="1">
        <v>-1.110511278974105</v>
      </c>
      <c r="X321" s="1">
        <v>0.12509149367325548</v>
      </c>
      <c r="Y321" s="1">
        <v>0</v>
      </c>
      <c r="Z321" s="1">
        <v>1</v>
      </c>
      <c r="AA321" s="1">
        <v>0</v>
      </c>
    </row>
    <row r="322" spans="1:27" ht="15" x14ac:dyDescent="0.2">
      <c r="A322" s="2" t="s">
        <v>480</v>
      </c>
      <c r="B322" s="1">
        <f t="shared" si="9"/>
        <v>3</v>
      </c>
      <c r="C322" s="1" t="s">
        <v>396</v>
      </c>
      <c r="D322" s="1" t="s">
        <v>335</v>
      </c>
      <c r="E322" s="1">
        <v>1.3895499999999998</v>
      </c>
      <c r="F322" s="1">
        <v>10.240725414702595</v>
      </c>
      <c r="G322" s="1">
        <v>1894</v>
      </c>
      <c r="H322" s="1">
        <v>2.7705000131272417E-2</v>
      </c>
      <c r="I322" s="1">
        <v>-37.6</v>
      </c>
      <c r="J322" s="1">
        <v>9.5268042910516435</v>
      </c>
      <c r="K322" s="1">
        <v>4.8855973455549</v>
      </c>
      <c r="L322" s="1">
        <v>1.6735</v>
      </c>
      <c r="M322" s="1">
        <v>0.2806470202941766</v>
      </c>
      <c r="N322" s="1">
        <v>7.4499999999999993</v>
      </c>
      <c r="O322" s="1">
        <v>0.30872483221476521</v>
      </c>
      <c r="P322" s="1">
        <v>-4.0149999999999988</v>
      </c>
      <c r="Q322" s="1">
        <v>3.9939829978982129</v>
      </c>
      <c r="R322" s="1">
        <v>3.1196764547491522</v>
      </c>
      <c r="S322" s="1">
        <v>0.13683896026292192</v>
      </c>
      <c r="T322" s="1">
        <v>0.80599765707368931</v>
      </c>
      <c r="U322" s="1">
        <v>-0.22001784953200301</v>
      </c>
      <c r="V322" s="1">
        <v>6.7180856051635138E-2</v>
      </c>
      <c r="W322" s="1">
        <v>-1.1935339606739599</v>
      </c>
      <c r="X322" s="1">
        <v>0.12542856598827395</v>
      </c>
      <c r="Y322" s="1">
        <v>0</v>
      </c>
      <c r="Z322" s="1">
        <v>1</v>
      </c>
      <c r="AA322" s="1">
        <v>0</v>
      </c>
    </row>
    <row r="323" spans="1:27" ht="15" x14ac:dyDescent="0.2">
      <c r="A323" s="2" t="s">
        <v>481</v>
      </c>
      <c r="B323" s="1">
        <f t="shared" si="9"/>
        <v>3</v>
      </c>
      <c r="C323" s="1" t="s">
        <v>396</v>
      </c>
      <c r="D323" s="1" t="s">
        <v>324</v>
      </c>
      <c r="E323" s="1">
        <v>1.3890500000000001</v>
      </c>
      <c r="F323" s="1">
        <v>10.268408864571704</v>
      </c>
      <c r="G323" s="1">
        <v>1890.0000000000002</v>
      </c>
      <c r="H323" s="1">
        <v>4.1294827479293812E-2</v>
      </c>
      <c r="I323" s="1">
        <v>-38.666666666666664</v>
      </c>
      <c r="J323" s="1">
        <v>9.7171097669122908</v>
      </c>
      <c r="K323" s="1">
        <v>3.5112208574677855</v>
      </c>
      <c r="L323" s="1">
        <v>1.6765000000000001</v>
      </c>
      <c r="M323" s="1">
        <v>0.28298895738173241</v>
      </c>
      <c r="N323" s="1">
        <v>7.5500000000000007</v>
      </c>
      <c r="O323" s="1">
        <v>0.31346578366445921</v>
      </c>
      <c r="P323" s="1">
        <v>-12.326111111111112</v>
      </c>
      <c r="Q323" s="1">
        <v>3.5039661121857866</v>
      </c>
      <c r="R323" s="1">
        <v>5.2340329128795933</v>
      </c>
      <c r="S323" s="1">
        <v>0.13778705636743216</v>
      </c>
      <c r="T323" s="1">
        <v>1.1115888162947312</v>
      </c>
      <c r="U323" s="1">
        <v>-0.15839257367348156</v>
      </c>
      <c r="V323" s="1">
        <v>0.11068985116028603</v>
      </c>
      <c r="W323" s="1">
        <v>-0.70809930531482967</v>
      </c>
      <c r="X323" s="1">
        <v>0.12576417197961509</v>
      </c>
      <c r="Y323" s="1">
        <v>0</v>
      </c>
      <c r="Z323" s="1">
        <v>1</v>
      </c>
      <c r="AA323" s="1">
        <v>0</v>
      </c>
    </row>
    <row r="324" spans="1:27" ht="15" x14ac:dyDescent="0.2">
      <c r="A324" s="2" t="s">
        <v>482</v>
      </c>
      <c r="B324" s="1">
        <f t="shared" si="9"/>
        <v>3</v>
      </c>
      <c r="C324" s="1" t="s">
        <v>396</v>
      </c>
      <c r="D324" s="1" t="s">
        <v>347</v>
      </c>
      <c r="E324" s="1">
        <v>1.3739499999999998</v>
      </c>
      <c r="F324" s="1">
        <v>8.9766451024138831</v>
      </c>
      <c r="G324" s="1">
        <v>1892</v>
      </c>
      <c r="H324" s="1">
        <v>4.6408566489607124E-2</v>
      </c>
      <c r="I324" s="1">
        <v>-29.130769230769229</v>
      </c>
      <c r="J324" s="1">
        <v>9.5768929563937828</v>
      </c>
      <c r="K324" s="1">
        <v>4.0051202400877788</v>
      </c>
      <c r="L324" s="1">
        <v>1.6889999999999998</v>
      </c>
      <c r="M324" s="1">
        <v>0.26351280803786359</v>
      </c>
      <c r="N324" s="1">
        <v>7.2999999999999989</v>
      </c>
      <c r="O324" s="1">
        <v>0.24341412012644886</v>
      </c>
      <c r="P324" s="1">
        <v>-16.521656804733727</v>
      </c>
      <c r="Q324" s="1">
        <v>2.8078932157062293</v>
      </c>
      <c r="R324" s="1">
        <v>5.8970400791853548</v>
      </c>
      <c r="S324" s="1">
        <v>0.11445097235505752</v>
      </c>
      <c r="T324" s="1">
        <v>1.2615483377861312</v>
      </c>
      <c r="U324" s="1">
        <v>-0.23121217954428039</v>
      </c>
      <c r="V324" s="1">
        <v>0.12728813403018796</v>
      </c>
      <c r="W324" s="1">
        <v>-0.68193901857015427</v>
      </c>
      <c r="X324" s="1">
        <v>0.12233355053574597</v>
      </c>
      <c r="Y324" s="1">
        <v>0</v>
      </c>
      <c r="Z324" s="1">
        <v>1</v>
      </c>
      <c r="AA324" s="1">
        <v>0</v>
      </c>
    </row>
    <row r="325" spans="1:27" ht="15" x14ac:dyDescent="0.2">
      <c r="A325" s="2" t="s">
        <v>483</v>
      </c>
      <c r="B325" s="1">
        <f t="shared" si="9"/>
        <v>3</v>
      </c>
      <c r="C325" s="1" t="s">
        <v>396</v>
      </c>
      <c r="D325" s="1" t="s">
        <v>348</v>
      </c>
      <c r="E325" s="1">
        <v>1.3734499999999998</v>
      </c>
      <c r="F325" s="1">
        <v>8.9995155377950429</v>
      </c>
      <c r="G325" s="1">
        <v>1888</v>
      </c>
      <c r="H325" s="1">
        <v>4.638107508078864E-2</v>
      </c>
      <c r="I325" s="1">
        <v>-29.992307692307687</v>
      </c>
      <c r="J325" s="1">
        <v>9.9180286801061559</v>
      </c>
      <c r="K325" s="1">
        <v>5.4589838483412549</v>
      </c>
      <c r="L325" s="1">
        <v>1.6919999999999999</v>
      </c>
      <c r="M325" s="1">
        <v>0.26583077323741122</v>
      </c>
      <c r="N325" s="1">
        <v>7.4</v>
      </c>
      <c r="O325" s="1">
        <v>0.24740124740124753</v>
      </c>
      <c r="P325" s="1">
        <v>-14.811834319526632</v>
      </c>
      <c r="Q325" s="1">
        <v>4.1663124281326063</v>
      </c>
      <c r="R325" s="1">
        <v>5.6593139172147504</v>
      </c>
      <c r="S325" s="1">
        <v>0.11520276413893443</v>
      </c>
      <c r="T325" s="1">
        <v>1.2902539964627791</v>
      </c>
      <c r="U325" s="1">
        <v>-0.29538247042837074</v>
      </c>
      <c r="V325" s="1">
        <v>0.12281390755981883</v>
      </c>
      <c r="W325" s="1">
        <v>-0.96334055406145558</v>
      </c>
      <c r="X325" s="1">
        <v>0.122648957970193</v>
      </c>
      <c r="Y325" s="1">
        <v>0</v>
      </c>
      <c r="Z325" s="1">
        <v>1</v>
      </c>
      <c r="AA325" s="1">
        <v>0</v>
      </c>
    </row>
    <row r="326" spans="1:27" ht="15" x14ac:dyDescent="0.2">
      <c r="A326" s="2" t="s">
        <v>484</v>
      </c>
      <c r="B326" s="1">
        <f t="shared" si="9"/>
        <v>3</v>
      </c>
      <c r="C326" s="1" t="s">
        <v>396</v>
      </c>
      <c r="D326" s="1" t="s">
        <v>349</v>
      </c>
      <c r="E326" s="1">
        <v>1.3729499999999999</v>
      </c>
      <c r="F326" s="1">
        <v>9.0224026310555487</v>
      </c>
      <c r="G326" s="1">
        <v>1884</v>
      </c>
      <c r="H326" s="1">
        <v>3.8476450084816476E-2</v>
      </c>
      <c r="I326" s="1">
        <v>-30.853846153846153</v>
      </c>
      <c r="J326" s="1">
        <v>10.229691238753823</v>
      </c>
      <c r="K326" s="1">
        <v>6.1403398838796646</v>
      </c>
      <c r="L326" s="1">
        <v>1.6950000000000001</v>
      </c>
      <c r="M326" s="1">
        <v>0.26809513236909011</v>
      </c>
      <c r="N326" s="1">
        <v>7.5</v>
      </c>
      <c r="O326" s="1">
        <v>0.25128205128205111</v>
      </c>
      <c r="P326" s="1">
        <v>-8.7106508875739657</v>
      </c>
      <c r="Q326" s="1">
        <v>5.1324520479971785</v>
      </c>
      <c r="R326" s="1">
        <v>4.4674488735821951</v>
      </c>
      <c r="S326" s="1">
        <v>0.11595189471295664</v>
      </c>
      <c r="T326" s="1">
        <v>1.0969683340330687</v>
      </c>
      <c r="U326" s="1">
        <v>-0.31841149081386605</v>
      </c>
      <c r="V326" s="1">
        <v>9.6340976220513269E-2</v>
      </c>
      <c r="W326" s="1">
        <v>-1.1481321221102123</v>
      </c>
      <c r="X326" s="1">
        <v>0.1229629194224485</v>
      </c>
      <c r="Y326" s="1">
        <v>0</v>
      </c>
      <c r="Z326" s="1">
        <v>1</v>
      </c>
      <c r="AA326" s="1">
        <v>0</v>
      </c>
    </row>
    <row r="327" spans="1:27" ht="15" x14ac:dyDescent="0.2">
      <c r="A327" s="2" t="s">
        <v>485</v>
      </c>
      <c r="B327" s="1">
        <f t="shared" si="9"/>
        <v>3</v>
      </c>
      <c r="C327" s="1" t="s">
        <v>396</v>
      </c>
      <c r="D327" s="1" t="s">
        <v>351</v>
      </c>
      <c r="E327" s="1">
        <v>1.3724499999999997</v>
      </c>
      <c r="F327" s="1">
        <v>9.0453064004013157</v>
      </c>
      <c r="G327" s="1">
        <v>1879.9999999999998</v>
      </c>
      <c r="H327" s="1">
        <v>4.2950252559421358E-2</v>
      </c>
      <c r="I327" s="1">
        <v>-31.715384615384611</v>
      </c>
      <c r="J327" s="1">
        <v>10.51450181990141</v>
      </c>
      <c r="K327" s="1">
        <v>6.2695441539479013</v>
      </c>
      <c r="L327" s="1">
        <v>1.698</v>
      </c>
      <c r="M327" s="1">
        <v>0.27030723260763845</v>
      </c>
      <c r="N327" s="1">
        <v>7.6</v>
      </c>
      <c r="O327" s="1">
        <v>0.25506072874493924</v>
      </c>
      <c r="P327" s="1">
        <v>-11.464260355029586</v>
      </c>
      <c r="Q327" s="1">
        <v>5.07655990658058</v>
      </c>
      <c r="R327" s="1">
        <v>5.067078871690148</v>
      </c>
      <c r="S327" s="1">
        <v>0.11669837818247702</v>
      </c>
      <c r="T327" s="1">
        <v>1.2147970940774053</v>
      </c>
      <c r="U327" s="1">
        <v>-0.31600796556231681</v>
      </c>
      <c r="V327" s="1">
        <v>0.10972406496929048</v>
      </c>
      <c r="W327" s="1">
        <v>-1.1126886800340268</v>
      </c>
      <c r="X327" s="1">
        <v>0.12327544430192915</v>
      </c>
      <c r="Y327" s="1">
        <v>0</v>
      </c>
      <c r="Z327" s="1">
        <v>1</v>
      </c>
      <c r="AA327" s="1">
        <v>0</v>
      </c>
    </row>
    <row r="328" spans="1:27" ht="15" x14ac:dyDescent="0.2">
      <c r="A328" s="2" t="s">
        <v>486</v>
      </c>
      <c r="B328" s="1">
        <f t="shared" si="9"/>
        <v>3</v>
      </c>
      <c r="C328" s="1" t="s">
        <v>396</v>
      </c>
      <c r="D328" s="1" t="s">
        <v>352</v>
      </c>
      <c r="E328" s="1">
        <v>1.37195</v>
      </c>
      <c r="F328" s="1">
        <v>9.0682268640649042</v>
      </c>
      <c r="G328" s="1">
        <v>1876</v>
      </c>
      <c r="H328" s="1">
        <v>4.5641383963950774E-2</v>
      </c>
      <c r="I328" s="1">
        <v>-32.576923076923073</v>
      </c>
      <c r="J328" s="1">
        <v>10.774590012656093</v>
      </c>
      <c r="K328" s="1">
        <v>5.8753260556105298</v>
      </c>
      <c r="L328" s="1">
        <v>1.7010000000000001</v>
      </c>
      <c r="M328" s="1">
        <v>0.27246834678545678</v>
      </c>
      <c r="N328" s="1">
        <v>7.6999999999999993</v>
      </c>
      <c r="O328" s="1">
        <v>0.25874125874125875</v>
      </c>
      <c r="P328" s="1">
        <v>-13.8003550295858</v>
      </c>
      <c r="Q328" s="1">
        <v>4.5854575906833928</v>
      </c>
      <c r="R328" s="1">
        <v>5.4955234249902105</v>
      </c>
      <c r="S328" s="1">
        <v>0.11744222855333969</v>
      </c>
      <c r="T328" s="1">
        <v>1.2783149677210439</v>
      </c>
      <c r="U328" s="1">
        <v>-0.29143085488413439</v>
      </c>
      <c r="V328" s="1">
        <v>0.11926888842019835</v>
      </c>
      <c r="W328" s="1">
        <v>-1.031913948806088</v>
      </c>
      <c r="X328" s="1">
        <v>0.12358654186880207</v>
      </c>
      <c r="Y328" s="1">
        <v>0</v>
      </c>
      <c r="Z328" s="1">
        <v>1</v>
      </c>
      <c r="AA328" s="1">
        <v>0</v>
      </c>
    </row>
    <row r="329" spans="1:27" ht="15" x14ac:dyDescent="0.2">
      <c r="A329" s="2" t="s">
        <v>487</v>
      </c>
      <c r="B329" s="1">
        <f t="shared" si="9"/>
        <v>3</v>
      </c>
      <c r="C329" s="1" t="s">
        <v>396</v>
      </c>
      <c r="D329" s="1" t="s">
        <v>354</v>
      </c>
      <c r="E329" s="1">
        <v>1.3714499999999998</v>
      </c>
      <c r="F329" s="1">
        <v>9.0911640403054541</v>
      </c>
      <c r="G329" s="1">
        <v>1872</v>
      </c>
      <c r="H329" s="1">
        <v>4.6683002342977814E-2</v>
      </c>
      <c r="I329" s="1">
        <v>-33.438461538461539</v>
      </c>
      <c r="J329" s="1">
        <v>11.01170772862192</v>
      </c>
      <c r="K329" s="1">
        <v>4.8597378431203904</v>
      </c>
      <c r="L329" s="1">
        <v>1.704</v>
      </c>
      <c r="M329" s="1">
        <v>0.27457967878195205</v>
      </c>
      <c r="N329" s="1">
        <v>7.8000000000000007</v>
      </c>
      <c r="O329" s="1">
        <v>0.26232741617357003</v>
      </c>
      <c r="P329" s="1">
        <v>-15.718934911242604</v>
      </c>
      <c r="Q329" s="1">
        <v>3.5983222254047416</v>
      </c>
      <c r="R329" s="1">
        <v>5.7931751204219148</v>
      </c>
      <c r="S329" s="1">
        <v>0.1181834597327554</v>
      </c>
      <c r="T329" s="1">
        <v>1.2867900643109036</v>
      </c>
      <c r="U329" s="1">
        <v>-0.24064142797658311</v>
      </c>
      <c r="V329" s="1">
        <v>0.12553929905544214</v>
      </c>
      <c r="W329" s="1">
        <v>-0.85987730920488903</v>
      </c>
      <c r="X329" s="1">
        <v>0.12389622123692787</v>
      </c>
      <c r="Y329" s="1">
        <v>0</v>
      </c>
      <c r="Z329" s="1">
        <v>1</v>
      </c>
      <c r="AA329" s="1">
        <v>0</v>
      </c>
    </row>
    <row r="330" spans="1:27" ht="15" x14ac:dyDescent="0.2">
      <c r="A330" s="2" t="s">
        <v>488</v>
      </c>
      <c r="B330" s="1">
        <f t="shared" si="9"/>
        <v>3</v>
      </c>
      <c r="C330" s="1" t="s">
        <v>396</v>
      </c>
      <c r="D330" s="1" t="s">
        <v>355</v>
      </c>
      <c r="E330" s="1">
        <v>1.3712</v>
      </c>
      <c r="F330" s="1">
        <v>9.1026389013553537</v>
      </c>
      <c r="G330" s="1">
        <v>1870</v>
      </c>
      <c r="H330" s="1">
        <v>1.9599191365695209E-2</v>
      </c>
      <c r="I330" s="1">
        <v>-33.869230769230761</v>
      </c>
      <c r="J330" s="1">
        <v>11.122117338116885</v>
      </c>
      <c r="K330" s="1">
        <v>4.0051202400877788</v>
      </c>
      <c r="L330" s="1">
        <v>1.7055</v>
      </c>
      <c r="M330" s="1">
        <v>0.275617035032307</v>
      </c>
      <c r="N330" s="1">
        <v>7.85</v>
      </c>
      <c r="O330" s="1">
        <v>0.26408623223909844</v>
      </c>
      <c r="P330" s="1">
        <v>-1.9508875739644975</v>
      </c>
      <c r="Q330" s="1">
        <v>3.0895248918585367</v>
      </c>
      <c r="R330" s="1">
        <v>2.1646594663593084</v>
      </c>
      <c r="S330" s="1">
        <v>0.11855309744491799</v>
      </c>
      <c r="T330" s="1">
        <v>0.58813891998110246</v>
      </c>
      <c r="U330" s="1">
        <v>-0.19977839677981568</v>
      </c>
      <c r="V330" s="1">
        <v>4.6455181911693892E-2</v>
      </c>
      <c r="W330" s="1">
        <v>-1.1886013316923529</v>
      </c>
      <c r="X330" s="1">
        <v>0.1240505319052434</v>
      </c>
      <c r="Y330" s="1">
        <v>0</v>
      </c>
      <c r="Z330" s="1">
        <v>1</v>
      </c>
      <c r="AA330" s="1">
        <v>0</v>
      </c>
    </row>
    <row r="331" spans="1:27" ht="15" x14ac:dyDescent="0.2">
      <c r="A331" s="2" t="s">
        <v>489</v>
      </c>
      <c r="B331" s="1">
        <f t="shared" si="9"/>
        <v>3</v>
      </c>
      <c r="C331" s="1" t="s">
        <v>396</v>
      </c>
      <c r="D331" s="1" t="s">
        <v>356</v>
      </c>
      <c r="E331" s="1">
        <v>1.3563499999999999</v>
      </c>
      <c r="F331" s="1">
        <v>7.7935004133994124</v>
      </c>
      <c r="G331" s="1">
        <v>1874</v>
      </c>
      <c r="H331" s="1">
        <v>2.145949514621762E-2</v>
      </c>
      <c r="I331" s="1">
        <v>-24.942857142857143</v>
      </c>
      <c r="J331" s="1">
        <v>10.214095902332268</v>
      </c>
      <c r="K331" s="1">
        <v>4.295491525893719</v>
      </c>
      <c r="L331" s="1">
        <v>1.7164999999999999</v>
      </c>
      <c r="M331" s="1">
        <v>0.25310620300577374</v>
      </c>
      <c r="N331" s="1">
        <v>7.5500000000000007</v>
      </c>
      <c r="O331" s="1">
        <v>0.20151371807000945</v>
      </c>
      <c r="P331" s="1">
        <v>-2.4457142857142862</v>
      </c>
      <c r="Q331" s="1">
        <v>3.4759988890319637</v>
      </c>
      <c r="R331" s="1">
        <v>2.394629020309841</v>
      </c>
      <c r="S331" s="1">
        <v>9.6500353709791431E-2</v>
      </c>
      <c r="T331" s="1">
        <v>0.63706817054249099</v>
      </c>
      <c r="U331" s="1">
        <v>-0.2796960499772948</v>
      </c>
      <c r="V331" s="1">
        <v>5.1181810251293522E-2</v>
      </c>
      <c r="W331" s="1">
        <v>-1.1311867163750058</v>
      </c>
      <c r="X331" s="1">
        <v>0.11905033512231981</v>
      </c>
      <c r="Y331" s="1">
        <v>0</v>
      </c>
      <c r="Z331" s="1">
        <v>1</v>
      </c>
      <c r="AA331" s="1">
        <v>0</v>
      </c>
    </row>
    <row r="332" spans="1:27" ht="15" x14ac:dyDescent="0.2">
      <c r="A332" s="2" t="s">
        <v>490</v>
      </c>
      <c r="B332" s="1">
        <f t="shared" si="9"/>
        <v>3</v>
      </c>
      <c r="C332" s="1" t="s">
        <v>396</v>
      </c>
      <c r="D332" s="1" t="s">
        <v>357</v>
      </c>
      <c r="E332" s="1">
        <v>1.35585</v>
      </c>
      <c r="F332" s="1">
        <v>7.8121789704929503</v>
      </c>
      <c r="G332" s="1">
        <v>1870</v>
      </c>
      <c r="H332" s="1">
        <v>3.4388979196978142E-2</v>
      </c>
      <c r="I332" s="1">
        <v>-25.628571428571426</v>
      </c>
      <c r="J332" s="1">
        <v>10.539778876974136</v>
      </c>
      <c r="K332" s="1">
        <v>5.8218841781824509</v>
      </c>
      <c r="L332" s="1">
        <v>1.7195</v>
      </c>
      <c r="M332" s="1">
        <v>0.25519551328344303</v>
      </c>
      <c r="N332" s="1">
        <v>7.65</v>
      </c>
      <c r="O332" s="1">
        <v>0.20448179271708672</v>
      </c>
      <c r="P332" s="1">
        <v>-6.8571428571428585</v>
      </c>
      <c r="Q332" s="1">
        <v>5.1792106773442361</v>
      </c>
      <c r="R332" s="1">
        <v>3.9522893011692468</v>
      </c>
      <c r="S332" s="1">
        <v>9.7079715864246185E-2</v>
      </c>
      <c r="T332" s="1">
        <v>0.98684089567946975</v>
      </c>
      <c r="U332" s="1">
        <v>-0.35402888615049727</v>
      </c>
      <c r="V332" s="1">
        <v>8.4877600051197336E-2</v>
      </c>
      <c r="W332" s="1">
        <v>-1.1192666530953306</v>
      </c>
      <c r="X332" s="1">
        <v>0.11933972028435724</v>
      </c>
      <c r="Y332" s="1">
        <v>0</v>
      </c>
      <c r="Z332" s="1">
        <v>1</v>
      </c>
      <c r="AA332" s="1">
        <v>0</v>
      </c>
    </row>
    <row r="333" spans="1:27" ht="15" x14ac:dyDescent="0.2">
      <c r="A333" s="2" t="s">
        <v>491</v>
      </c>
      <c r="B333" s="1">
        <f t="shared" si="9"/>
        <v>3</v>
      </c>
      <c r="C333" s="1" t="s">
        <v>396</v>
      </c>
      <c r="D333" s="1" t="s">
        <v>358</v>
      </c>
      <c r="E333" s="1">
        <v>1.3553500000000001</v>
      </c>
      <c r="F333" s="1">
        <v>7.8308713089397024</v>
      </c>
      <c r="G333" s="1">
        <v>1866</v>
      </c>
      <c r="H333" s="1">
        <v>4.8974444804206013E-2</v>
      </c>
      <c r="I333" s="1">
        <v>-26.314285714285713</v>
      </c>
      <c r="J333" s="1">
        <v>10.844861474825914</v>
      </c>
      <c r="K333" s="1">
        <v>6.5911690682690205</v>
      </c>
      <c r="L333" s="1">
        <v>1.7224999999999999</v>
      </c>
      <c r="M333" s="1">
        <v>0.25723287114985899</v>
      </c>
      <c r="N333" s="1">
        <v>7.75</v>
      </c>
      <c r="O333" s="1">
        <v>0.20737327188940102</v>
      </c>
      <c r="P333" s="1">
        <v>-16.251428571428573</v>
      </c>
      <c r="Q333" s="1">
        <v>5.2841470632218339</v>
      </c>
      <c r="R333" s="1">
        <v>5.8490706513252277</v>
      </c>
      <c r="S333" s="1">
        <v>9.7657059921210765E-2</v>
      </c>
      <c r="T333" s="1">
        <v>1.386891455032764</v>
      </c>
      <c r="U333" s="1">
        <v>-0.38348757807300971</v>
      </c>
      <c r="V333" s="1">
        <v>0.12874611510210215</v>
      </c>
      <c r="W333" s="1">
        <v>-1.0554219768899393</v>
      </c>
      <c r="X333" s="1">
        <v>0.11962767721345741</v>
      </c>
      <c r="Y333" s="1">
        <v>0</v>
      </c>
      <c r="Z333" s="1">
        <v>1</v>
      </c>
      <c r="AA333" s="1">
        <v>0</v>
      </c>
    </row>
    <row r="334" spans="1:27" ht="15" x14ac:dyDescent="0.2">
      <c r="A334" s="2" t="s">
        <v>492</v>
      </c>
      <c r="B334" s="1">
        <f t="shared" si="9"/>
        <v>3</v>
      </c>
      <c r="C334" s="1" t="s">
        <v>396</v>
      </c>
      <c r="D334" s="1" t="s">
        <v>359</v>
      </c>
      <c r="E334" s="1">
        <v>1.3548499999999999</v>
      </c>
      <c r="F334" s="1">
        <v>7.8495774439974966</v>
      </c>
      <c r="G334" s="1">
        <v>1862</v>
      </c>
      <c r="H334" s="1">
        <v>4.6334525191068662E-2</v>
      </c>
      <c r="I334" s="1">
        <v>-27</v>
      </c>
      <c r="J334" s="1">
        <v>11.131037687475501</v>
      </c>
      <c r="K334" s="1">
        <v>6.8320675986155139</v>
      </c>
      <c r="L334" s="1">
        <v>1.7254999999999998</v>
      </c>
      <c r="M334" s="1">
        <v>0.25921950158118884</v>
      </c>
      <c r="N334" s="1">
        <v>7.8500000000000005</v>
      </c>
      <c r="O334" s="1">
        <v>0.21019108280254772</v>
      </c>
      <c r="P334" s="1">
        <v>-13.76</v>
      </c>
      <c r="Q334" s="1">
        <v>5.725882290092942</v>
      </c>
      <c r="R334" s="1">
        <v>5.4512739239382713</v>
      </c>
      <c r="S334" s="1">
        <v>9.8232396406838604E-2</v>
      </c>
      <c r="T334" s="1">
        <v>1.3177078252031309</v>
      </c>
      <c r="U334" s="1">
        <v>-0.38605095018735636</v>
      </c>
      <c r="V334" s="1">
        <v>0.1191512427158784</v>
      </c>
      <c r="W334" s="1">
        <v>-1.1102669132794014</v>
      </c>
      <c r="X334" s="1">
        <v>0.11991421435477516</v>
      </c>
      <c r="Y334" s="1">
        <v>0</v>
      </c>
      <c r="Z334" s="1">
        <v>1</v>
      </c>
      <c r="AA334" s="1">
        <v>0</v>
      </c>
    </row>
    <row r="335" spans="1:27" ht="15" x14ac:dyDescent="0.2">
      <c r="A335" s="2" t="s">
        <v>493</v>
      </c>
      <c r="B335" s="1">
        <f t="shared" si="9"/>
        <v>3</v>
      </c>
      <c r="C335" s="1" t="s">
        <v>396</v>
      </c>
      <c r="D335" s="1" t="s">
        <v>361</v>
      </c>
      <c r="E335" s="1">
        <v>1.3543499999999999</v>
      </c>
      <c r="F335" s="1">
        <v>7.8682973909466325</v>
      </c>
      <c r="G335" s="1">
        <v>1858</v>
      </c>
      <c r="H335" s="1">
        <v>4.1745326393024661E-2</v>
      </c>
      <c r="I335" s="1">
        <v>-27.685714285714287</v>
      </c>
      <c r="J335" s="1">
        <v>11.399731468373297</v>
      </c>
      <c r="K335" s="1">
        <v>6.5911690682690214</v>
      </c>
      <c r="L335" s="1">
        <v>1.7284999999999999</v>
      </c>
      <c r="M335" s="1">
        <v>0.26115656223805667</v>
      </c>
      <c r="N335" s="1">
        <v>7.95</v>
      </c>
      <c r="O335" s="1">
        <v>0.21293800539083557</v>
      </c>
      <c r="P335" s="1">
        <v>-10.628571428571428</v>
      </c>
      <c r="Q335" s="1">
        <v>5.7314851070812978</v>
      </c>
      <c r="R335" s="1">
        <v>4.8542540654818049</v>
      </c>
      <c r="S335" s="1">
        <v>9.8805735774205594E-2</v>
      </c>
      <c r="T335" s="1">
        <v>1.1908399584227771</v>
      </c>
      <c r="U335" s="1">
        <v>-0.36626412196354879</v>
      </c>
      <c r="V335" s="1">
        <v>0.10519881424803733</v>
      </c>
      <c r="W335" s="1">
        <v>-1.1283722173149515</v>
      </c>
      <c r="X335" s="1">
        <v>0.12019934001817671</v>
      </c>
      <c r="Y335" s="1">
        <v>0</v>
      </c>
      <c r="Z335" s="1">
        <v>1</v>
      </c>
      <c r="AA335" s="1">
        <v>0</v>
      </c>
    </row>
    <row r="336" spans="1:27" ht="15" x14ac:dyDescent="0.2">
      <c r="A336" s="2" t="s">
        <v>494</v>
      </c>
      <c r="B336" s="1">
        <f t="shared" si="9"/>
        <v>3</v>
      </c>
      <c r="C336" s="1" t="s">
        <v>396</v>
      </c>
      <c r="D336" s="1" t="s">
        <v>363</v>
      </c>
      <c r="E336" s="1">
        <v>1.35385</v>
      </c>
      <c r="F336" s="1">
        <v>7.8870311650900362</v>
      </c>
      <c r="G336" s="1">
        <v>1854</v>
      </c>
      <c r="H336" s="1">
        <v>3.4388979196978142E-2</v>
      </c>
      <c r="I336" s="1">
        <v>-28.371428571428567</v>
      </c>
      <c r="J336" s="1">
        <v>11.652152293084077</v>
      </c>
      <c r="K336" s="1">
        <v>5.8218841781824509</v>
      </c>
      <c r="L336" s="1">
        <v>1.7315</v>
      </c>
      <c r="M336" s="1">
        <v>0.26304514821604286</v>
      </c>
      <c r="N336" s="1">
        <v>8.0499999999999989</v>
      </c>
      <c r="O336" s="1">
        <v>0.21561668145519075</v>
      </c>
      <c r="P336" s="1">
        <v>-6.8571428571428585</v>
      </c>
      <c r="Q336" s="1">
        <v>5.1792106773442361</v>
      </c>
      <c r="R336" s="1">
        <v>3.9522893011692468</v>
      </c>
      <c r="S336" s="1">
        <v>9.9377088403943603E-2</v>
      </c>
      <c r="T336" s="1">
        <v>0.98684089567946975</v>
      </c>
      <c r="U336" s="1">
        <v>-0.32240604177445414</v>
      </c>
      <c r="V336" s="1">
        <v>8.4877600051197336E-2</v>
      </c>
      <c r="W336" s="1">
        <v>-1.1192666530953306</v>
      </c>
      <c r="X336" s="1">
        <v>0.12048306238081534</v>
      </c>
      <c r="Y336" s="1">
        <v>0</v>
      </c>
      <c r="Z336" s="1">
        <v>1</v>
      </c>
      <c r="AA336" s="1">
        <v>0</v>
      </c>
    </row>
    <row r="337" spans="1:27" ht="15" x14ac:dyDescent="0.2">
      <c r="A337" s="2" t="s">
        <v>495</v>
      </c>
      <c r="B337" s="1">
        <f t="shared" si="9"/>
        <v>3</v>
      </c>
      <c r="C337" s="1" t="s">
        <v>396</v>
      </c>
      <c r="D337" s="1" t="s">
        <v>365</v>
      </c>
      <c r="E337" s="1">
        <v>1.3533500000000001</v>
      </c>
      <c r="F337" s="1">
        <v>7.9057787817532201</v>
      </c>
      <c r="G337" s="1">
        <v>1850</v>
      </c>
      <c r="H337" s="1">
        <v>4.9001619357175452E-2</v>
      </c>
      <c r="I337" s="1">
        <v>-29.05714285714285</v>
      </c>
      <c r="J337" s="1">
        <v>11.889336673280484</v>
      </c>
      <c r="K337" s="1">
        <v>4.295491525893719</v>
      </c>
      <c r="L337" s="1">
        <v>1.7345000000000002</v>
      </c>
      <c r="M337" s="1">
        <v>0.26488629636128774</v>
      </c>
      <c r="N337" s="1">
        <v>8.15</v>
      </c>
      <c r="O337" s="1">
        <v>0.21822962313759861</v>
      </c>
      <c r="P337" s="1">
        <v>-19.31428571428572</v>
      </c>
      <c r="Q337" s="1">
        <v>2.6445602581085543</v>
      </c>
      <c r="R337" s="1">
        <v>6.2109497115832211</v>
      </c>
      <c r="S337" s="1">
        <v>9.9946464604867544E-2</v>
      </c>
      <c r="T337" s="1">
        <v>1.3505115028794459</v>
      </c>
      <c r="U337" s="1">
        <v>-0.24175633442833566</v>
      </c>
      <c r="V337" s="1">
        <v>0.13709191023478512</v>
      </c>
      <c r="W337" s="1">
        <v>-0.66177076170765814</v>
      </c>
      <c r="X337" s="1">
        <v>0.12076538948963933</v>
      </c>
      <c r="Y337" s="1">
        <v>0</v>
      </c>
      <c r="Z337" s="1">
        <v>1</v>
      </c>
      <c r="AA337" s="1">
        <v>0</v>
      </c>
    </row>
    <row r="338" spans="1:27" ht="15" x14ac:dyDescent="0.2">
      <c r="A338" s="2" t="s">
        <v>496</v>
      </c>
      <c r="B338" s="1">
        <f t="shared" si="9"/>
        <v>3</v>
      </c>
      <c r="C338" s="1" t="s">
        <v>396</v>
      </c>
      <c r="D338" s="1" t="s">
        <v>451</v>
      </c>
      <c r="E338" s="1">
        <v>1.3387499999999999</v>
      </c>
      <c r="F338" s="1">
        <v>6.5795206971677676</v>
      </c>
      <c r="G338" s="1">
        <v>1856</v>
      </c>
      <c r="H338" s="1">
        <v>2.2943636520030852E-2</v>
      </c>
      <c r="I338" s="1">
        <v>-20.766666666666666</v>
      </c>
      <c r="J338" s="1">
        <v>10.4072757669281</v>
      </c>
      <c r="K338" s="1">
        <v>4.4089193247074387</v>
      </c>
      <c r="L338" s="1">
        <v>1.7439999999999998</v>
      </c>
      <c r="M338" s="1">
        <v>0.23911085295318563</v>
      </c>
      <c r="N338" s="1">
        <v>7.8</v>
      </c>
      <c r="O338" s="1">
        <v>0.16239316239316237</v>
      </c>
      <c r="P338" s="1">
        <v>-2.8911111111111114</v>
      </c>
      <c r="Q338" s="1">
        <v>3.7923316707120795</v>
      </c>
      <c r="R338" s="1">
        <v>2.5755140191361261</v>
      </c>
      <c r="S338" s="1">
        <v>7.9128440366972419E-2</v>
      </c>
      <c r="T338" s="1">
        <v>0.67472191289246464</v>
      </c>
      <c r="U338" s="1">
        <v>-0.33220797296769372</v>
      </c>
      <c r="V338" s="1">
        <v>5.4938716764133567E-2</v>
      </c>
      <c r="W338" s="1">
        <v>-1.0745020345764487</v>
      </c>
      <c r="X338" s="1">
        <v>0.113963497364829</v>
      </c>
      <c r="Y338" s="1">
        <v>0</v>
      </c>
      <c r="Z338" s="1">
        <v>1</v>
      </c>
      <c r="AA338" s="1">
        <v>0</v>
      </c>
    </row>
    <row r="339" spans="1:27" ht="15" x14ac:dyDescent="0.2">
      <c r="A339" s="2" t="s">
        <v>497</v>
      </c>
      <c r="B339" s="1">
        <f t="shared" si="9"/>
        <v>3</v>
      </c>
      <c r="C339" s="1" t="s">
        <v>396</v>
      </c>
      <c r="D339" s="1" t="s">
        <v>452</v>
      </c>
      <c r="E339" s="1">
        <v>1.3382499999999999</v>
      </c>
      <c r="F339" s="1">
        <v>6.5944330282084795</v>
      </c>
      <c r="G339" s="1">
        <v>1852</v>
      </c>
      <c r="H339" s="1">
        <v>5.1778106251630235E-2</v>
      </c>
      <c r="I339" s="1">
        <v>-21.299999999999997</v>
      </c>
      <c r="J339" s="1">
        <v>10.709925303194229</v>
      </c>
      <c r="K339" s="1">
        <v>6.0020060942281503</v>
      </c>
      <c r="L339" s="1">
        <v>1.7469999999999999</v>
      </c>
      <c r="M339" s="1">
        <v>0.24097925221894098</v>
      </c>
      <c r="N339" s="1">
        <v>7.8999999999999995</v>
      </c>
      <c r="O339" s="1">
        <v>0.1645569620253165</v>
      </c>
      <c r="P339" s="1">
        <v>-20.319999999999997</v>
      </c>
      <c r="Q339" s="1">
        <v>4.6206596931607065</v>
      </c>
      <c r="R339" s="1">
        <v>6.2923089147251883</v>
      </c>
      <c r="S339" s="1">
        <v>7.956496851745859E-2</v>
      </c>
      <c r="T339" s="1">
        <v>1.4737739202856996</v>
      </c>
      <c r="U339" s="1">
        <v>-0.41993627219628438</v>
      </c>
      <c r="V339" s="1">
        <v>0.14201562410252724</v>
      </c>
      <c r="W339" s="1">
        <v>-0.92102631804633361</v>
      </c>
      <c r="X339" s="1">
        <v>0.11422626323331599</v>
      </c>
      <c r="Y339" s="1">
        <v>0</v>
      </c>
      <c r="Z339" s="1">
        <v>1</v>
      </c>
      <c r="AA339" s="1">
        <v>0</v>
      </c>
    </row>
    <row r="340" spans="1:27" ht="15" x14ac:dyDescent="0.2">
      <c r="A340" s="2" t="s">
        <v>498</v>
      </c>
      <c r="B340" s="1">
        <f t="shared" si="9"/>
        <v>3</v>
      </c>
      <c r="C340" s="1" t="s">
        <v>396</v>
      </c>
      <c r="D340" s="1" t="s">
        <v>134</v>
      </c>
      <c r="E340" s="1">
        <v>1.33775</v>
      </c>
      <c r="F340" s="1">
        <v>6.609356506571995</v>
      </c>
      <c r="G340" s="1">
        <v>1848</v>
      </c>
      <c r="H340" s="1">
        <v>4.4296039599838882E-2</v>
      </c>
      <c r="I340" s="1">
        <v>-21.833333333333332</v>
      </c>
      <c r="J340" s="1">
        <v>10.997790182072437</v>
      </c>
      <c r="K340" s="1">
        <v>6.8507781044810798</v>
      </c>
      <c r="L340" s="1">
        <v>1.75</v>
      </c>
      <c r="M340" s="1">
        <v>0.24279621084357961</v>
      </c>
      <c r="N340" s="1">
        <v>8</v>
      </c>
      <c r="O340" s="1">
        <v>0.16666666666666652</v>
      </c>
      <c r="P340" s="1">
        <v>-12.277777777777779</v>
      </c>
      <c r="Q340" s="1">
        <v>6.2495404494973856</v>
      </c>
      <c r="R340" s="1">
        <v>5.1381752141530628</v>
      </c>
      <c r="S340" s="1">
        <v>7.9999999999999849E-2</v>
      </c>
      <c r="T340" s="1">
        <v>1.2664786667999308</v>
      </c>
      <c r="U340" s="1">
        <v>-0.45733511271277544</v>
      </c>
      <c r="V340" s="1">
        <v>0.1120082183142283</v>
      </c>
      <c r="W340" s="1">
        <v>-1.1068760418624279</v>
      </c>
      <c r="X340" s="1">
        <v>0.1144875815482099</v>
      </c>
      <c r="Y340" s="1">
        <v>0</v>
      </c>
      <c r="Z340" s="1">
        <v>1</v>
      </c>
      <c r="AA340" s="1">
        <v>0</v>
      </c>
    </row>
    <row r="341" spans="1:27" ht="15" x14ac:dyDescent="0.2">
      <c r="A341" s="2" t="s">
        <v>499</v>
      </c>
      <c r="B341" s="1">
        <f t="shared" si="9"/>
        <v>3</v>
      </c>
      <c r="C341" s="1" t="s">
        <v>396</v>
      </c>
      <c r="D341" s="1" t="s">
        <v>368</v>
      </c>
      <c r="E341" s="1">
        <v>1.3372499999999998</v>
      </c>
      <c r="F341" s="1">
        <v>6.624291144762279</v>
      </c>
      <c r="G341" s="1">
        <v>1844</v>
      </c>
      <c r="H341" s="1">
        <v>4.8885717203521993E-2</v>
      </c>
      <c r="I341" s="1">
        <v>-22.366666666666667</v>
      </c>
      <c r="J341" s="1">
        <v>11.272003174039455</v>
      </c>
      <c r="K341" s="1">
        <v>7.1900651812973386</v>
      </c>
      <c r="L341" s="1">
        <v>1.7530000000000001</v>
      </c>
      <c r="M341" s="1">
        <v>0.24456287535110469</v>
      </c>
      <c r="N341" s="1">
        <v>8.1</v>
      </c>
      <c r="O341" s="1">
        <v>0.16872427983539079</v>
      </c>
      <c r="P341" s="1">
        <v>-15.664444444444447</v>
      </c>
      <c r="Q341" s="1">
        <v>6.3483948506451799</v>
      </c>
      <c r="R341" s="1">
        <v>5.7174471035874896</v>
      </c>
      <c r="S341" s="1">
        <v>8.0433542498573707E-2</v>
      </c>
      <c r="T341" s="1">
        <v>1.3994438257849293</v>
      </c>
      <c r="U341" s="1">
        <v>-0.46548000568423553</v>
      </c>
      <c r="V341" s="1">
        <v>0.12616695120062887</v>
      </c>
      <c r="W341" s="1">
        <v>-1.1031713398647751</v>
      </c>
      <c r="X341" s="1">
        <v>0.11474746008947287</v>
      </c>
      <c r="Y341" s="1">
        <v>0</v>
      </c>
      <c r="Z341" s="1">
        <v>1</v>
      </c>
      <c r="AA341" s="1">
        <v>0</v>
      </c>
    </row>
    <row r="342" spans="1:27" ht="15" x14ac:dyDescent="0.2">
      <c r="A342" s="2" t="s">
        <v>500</v>
      </c>
      <c r="B342" s="1">
        <f t="shared" si="9"/>
        <v>3</v>
      </c>
      <c r="C342" s="1" t="s">
        <v>396</v>
      </c>
      <c r="D342" s="1" t="s">
        <v>370</v>
      </c>
      <c r="E342" s="1">
        <v>1.3367499999999999</v>
      </c>
      <c r="F342" s="1">
        <v>6.6392369553020467</v>
      </c>
      <c r="G342" s="1">
        <v>1840</v>
      </c>
      <c r="H342" s="1">
        <v>5.1356873820186666E-2</v>
      </c>
      <c r="I342" s="1">
        <v>-22.9</v>
      </c>
      <c r="J342" s="1">
        <v>11.533538052133004</v>
      </c>
      <c r="K342" s="1">
        <v>7.0783709210190837</v>
      </c>
      <c r="L342" s="1">
        <v>1.7559999999999998</v>
      </c>
      <c r="M342" s="1">
        <v>0.24628032808163944</v>
      </c>
      <c r="N342" s="1">
        <v>8.1999999999999993</v>
      </c>
      <c r="O342" s="1">
        <v>0.17073170731707321</v>
      </c>
      <c r="P342" s="1">
        <v>-18.18</v>
      </c>
      <c r="Q342" s="1">
        <v>6.0212244601908012</v>
      </c>
      <c r="R342" s="1">
        <v>6.0723304456346252</v>
      </c>
      <c r="S342" s="1">
        <v>8.08656036446469E-2</v>
      </c>
      <c r="T342" s="1">
        <v>1.4707140414914439</v>
      </c>
      <c r="U342" s="1">
        <v>-0.45027432198451911</v>
      </c>
      <c r="V342" s="1">
        <v>0.13545877326358313</v>
      </c>
      <c r="W342" s="1">
        <v>-1.0679940387757689</v>
      </c>
      <c r="X342" s="1">
        <v>0.11500590650758796</v>
      </c>
      <c r="Y342" s="1">
        <v>0</v>
      </c>
      <c r="Z342" s="1">
        <v>1</v>
      </c>
      <c r="AA342" s="1">
        <v>0</v>
      </c>
    </row>
    <row r="343" spans="1:27" ht="15" x14ac:dyDescent="0.2">
      <c r="A343" s="2" t="s">
        <v>501</v>
      </c>
      <c r="B343" s="1">
        <f t="shared" si="9"/>
        <v>3</v>
      </c>
      <c r="C343" s="1" t="s">
        <v>396</v>
      </c>
      <c r="D343" s="1" t="s">
        <v>453</v>
      </c>
      <c r="E343" s="1">
        <v>1.3362499999999999</v>
      </c>
      <c r="F343" s="1">
        <v>6.6541939507327728</v>
      </c>
      <c r="G343" s="1">
        <v>1836</v>
      </c>
      <c r="H343" s="1">
        <v>5.2064433773291008E-2</v>
      </c>
      <c r="I343" s="1">
        <v>-23.433333333333337</v>
      </c>
      <c r="J343" s="1">
        <v>11.783239037812237</v>
      </c>
      <c r="K343" s="1">
        <v>6.497835421663785</v>
      </c>
      <c r="L343" s="1">
        <v>1.7589999999999999</v>
      </c>
      <c r="M343" s="1">
        <v>0.24794959165120634</v>
      </c>
      <c r="N343" s="1">
        <v>8.3000000000000007</v>
      </c>
      <c r="O343" s="1">
        <v>0.17269076305220882</v>
      </c>
      <c r="P343" s="1">
        <v>-19.824444444444445</v>
      </c>
      <c r="Q343" s="1">
        <v>5.230008906611662</v>
      </c>
      <c r="R343" s="1">
        <v>6.2558726304097378</v>
      </c>
      <c r="S343" s="1">
        <v>8.1296191017623698E-2</v>
      </c>
      <c r="T343" s="1">
        <v>1.487007209474243</v>
      </c>
      <c r="U343" s="1">
        <v>-0.41151672218991597</v>
      </c>
      <c r="V343" s="1">
        <v>0.14076430075413923</v>
      </c>
      <c r="W343" s="1">
        <v>-0.98839455989743841</v>
      </c>
      <c r="X343" s="1">
        <v>0.11526292832595884</v>
      </c>
      <c r="Y343" s="1">
        <v>0</v>
      </c>
      <c r="Z343" s="1">
        <v>1</v>
      </c>
      <c r="AA343" s="1">
        <v>0</v>
      </c>
    </row>
    <row r="344" spans="1:27" ht="15" x14ac:dyDescent="0.2">
      <c r="A344" s="2" t="s">
        <v>502</v>
      </c>
      <c r="B344" s="1">
        <f t="shared" si="9"/>
        <v>3</v>
      </c>
      <c r="C344" s="1" t="s">
        <v>396</v>
      </c>
      <c r="D344" s="1" t="s">
        <v>160</v>
      </c>
      <c r="E344" s="1">
        <v>1.33575</v>
      </c>
      <c r="F344" s="1">
        <v>6.669162143614682</v>
      </c>
      <c r="G344" s="1">
        <v>1832</v>
      </c>
      <c r="H344" s="1">
        <v>3.1011129749513904E-2</v>
      </c>
      <c r="I344" s="1">
        <v>-23.966666666666669</v>
      </c>
      <c r="J344" s="1">
        <v>12.02184354507337</v>
      </c>
      <c r="K344" s="1">
        <v>5.3302310449720309</v>
      </c>
      <c r="L344" s="1">
        <v>1.762</v>
      </c>
      <c r="M344" s="1">
        <v>0.24957163300343244</v>
      </c>
      <c r="N344" s="1">
        <v>8.4</v>
      </c>
      <c r="O344" s="1">
        <v>0.17460317460317465</v>
      </c>
      <c r="P344" s="1">
        <v>-5.5644444444444447</v>
      </c>
      <c r="Q344" s="1">
        <v>4.9500117448697463</v>
      </c>
      <c r="R344" s="1">
        <v>3.5426256610662614</v>
      </c>
      <c r="S344" s="1">
        <v>8.1725312145289497E-2</v>
      </c>
      <c r="T344" s="1">
        <v>0.89280893185980759</v>
      </c>
      <c r="U344" s="1">
        <v>-0.34177258794803184</v>
      </c>
      <c r="V344" s="1">
        <v>7.5803608395000513E-2</v>
      </c>
      <c r="W344" s="1">
        <v>-1.0670983221452162</v>
      </c>
      <c r="X344" s="1">
        <v>0.11551853294324964</v>
      </c>
      <c r="Y344" s="1">
        <v>0</v>
      </c>
      <c r="Z344" s="1">
        <v>1</v>
      </c>
      <c r="AA344" s="1">
        <v>0</v>
      </c>
    </row>
    <row r="345" spans="1:27" ht="15" x14ac:dyDescent="0.2">
      <c r="A345" s="2" t="s">
        <v>503</v>
      </c>
      <c r="B345" s="1">
        <f t="shared" si="9"/>
        <v>3</v>
      </c>
      <c r="C345" s="1" t="s">
        <v>396</v>
      </c>
      <c r="D345" s="1" t="s">
        <v>454</v>
      </c>
      <c r="E345" s="1">
        <v>1.3354999999999999</v>
      </c>
      <c r="F345" s="1">
        <v>6.6766504430300913</v>
      </c>
      <c r="G345" s="1">
        <v>1830</v>
      </c>
      <c r="H345" s="1">
        <v>2.2943636520030852E-2</v>
      </c>
      <c r="I345" s="1">
        <v>-24.233333333333331</v>
      </c>
      <c r="J345" s="1">
        <v>12.137190321029363</v>
      </c>
      <c r="K345" s="1">
        <v>4.4089193247074387</v>
      </c>
      <c r="L345" s="1">
        <v>1.7635000000000001</v>
      </c>
      <c r="M345" s="1">
        <v>0.25036523320940546</v>
      </c>
      <c r="N345" s="1">
        <v>8.4499999999999993</v>
      </c>
      <c r="O345" s="1">
        <v>0.17554240631163698</v>
      </c>
      <c r="P345" s="1">
        <v>-2.8911111111111114</v>
      </c>
      <c r="Q345" s="1">
        <v>3.7923316707120795</v>
      </c>
      <c r="R345" s="1">
        <v>2.5755140191361261</v>
      </c>
      <c r="S345" s="1">
        <v>8.1939325205557079E-2</v>
      </c>
      <c r="T345" s="1">
        <v>0.67472191289246464</v>
      </c>
      <c r="U345" s="1">
        <v>-0.28738939302950323</v>
      </c>
      <c r="V345" s="1">
        <v>5.4938716764133567E-2</v>
      </c>
      <c r="W345" s="1">
        <v>-1.0745020345764487</v>
      </c>
      <c r="X345" s="1">
        <v>0.1156458060800266</v>
      </c>
      <c r="Y345" s="1">
        <v>0</v>
      </c>
      <c r="Z345" s="1">
        <v>1</v>
      </c>
      <c r="AA345" s="1">
        <v>0</v>
      </c>
    </row>
    <row r="346" spans="1:27" ht="15" x14ac:dyDescent="0.2">
      <c r="A346" s="2" t="s">
        <v>504</v>
      </c>
      <c r="B346" s="1">
        <f t="shared" si="9"/>
        <v>3</v>
      </c>
      <c r="C346" s="1" t="s">
        <v>396</v>
      </c>
      <c r="D346" s="1" t="s">
        <v>455</v>
      </c>
      <c r="E346" s="1">
        <v>1.3211499999999998</v>
      </c>
      <c r="F346" s="1">
        <v>5.3334216402376846</v>
      </c>
      <c r="G346" s="1">
        <v>1838</v>
      </c>
      <c r="H346" s="1">
        <v>4.8618089091429492E-2</v>
      </c>
      <c r="I346" s="1">
        <v>-16.600000000000001</v>
      </c>
      <c r="J346" s="1">
        <v>10.183810681665287</v>
      </c>
      <c r="K346" s="1">
        <v>4.3529467788654461</v>
      </c>
      <c r="L346" s="1">
        <v>1.7714999999999999</v>
      </c>
      <c r="M346" s="1">
        <v>0.2208455342541478</v>
      </c>
      <c r="N346" s="1">
        <v>8.0500000000000007</v>
      </c>
      <c r="O346" s="1">
        <v>0.12577639751552799</v>
      </c>
      <c r="P346" s="1">
        <v>-20.517187499999999</v>
      </c>
      <c r="Q346" s="1">
        <v>2.5785649209629149</v>
      </c>
      <c r="R346" s="1">
        <v>6.0822777293171306</v>
      </c>
      <c r="S346" s="1">
        <v>6.2305955405023927E-2</v>
      </c>
      <c r="T346" s="1">
        <v>1.3858800288928184</v>
      </c>
      <c r="U346" s="1">
        <v>-0.39337286014207268</v>
      </c>
      <c r="V346" s="1">
        <v>0.14071842815587568</v>
      </c>
      <c r="W346" s="1">
        <v>-0.63377261791169137</v>
      </c>
      <c r="X346" s="1">
        <v>0.10667157986251917</v>
      </c>
      <c r="Y346" s="1">
        <v>0</v>
      </c>
      <c r="Z346" s="1">
        <v>1</v>
      </c>
      <c r="AA346" s="1">
        <v>0</v>
      </c>
    </row>
    <row r="347" spans="1:27" ht="15" x14ac:dyDescent="0.2">
      <c r="A347" s="2" t="s">
        <v>505</v>
      </c>
      <c r="B347" s="1">
        <f t="shared" si="9"/>
        <v>3</v>
      </c>
      <c r="C347" s="1" t="s">
        <v>396</v>
      </c>
      <c r="D347" s="1" t="s">
        <v>136</v>
      </c>
      <c r="E347" s="1">
        <v>1.3206499999999999</v>
      </c>
      <c r="F347" s="1">
        <v>5.3449059175406042</v>
      </c>
      <c r="G347" s="1">
        <v>1834</v>
      </c>
      <c r="H347" s="1">
        <v>5.2129052334879848E-2</v>
      </c>
      <c r="I347" s="1">
        <v>-17</v>
      </c>
      <c r="J347" s="1">
        <v>10.457055034760026</v>
      </c>
      <c r="K347" s="1">
        <v>6.0077636742836695</v>
      </c>
      <c r="L347" s="1">
        <v>1.7745</v>
      </c>
      <c r="M347" s="1">
        <v>0.22249662918794966</v>
      </c>
      <c r="N347" s="1">
        <v>8.15</v>
      </c>
      <c r="O347" s="1">
        <v>0.1273006134969325</v>
      </c>
      <c r="P347" s="1">
        <v>-21.364687500000002</v>
      </c>
      <c r="Q347" s="1">
        <v>4.6070779123659005</v>
      </c>
      <c r="R347" s="1">
        <v>6.2841319950227268</v>
      </c>
      <c r="S347" s="1">
        <v>6.2623274161735631E-2</v>
      </c>
      <c r="T347" s="1">
        <v>1.5080132817294454</v>
      </c>
      <c r="U347" s="1">
        <v>-0.49964233187298068</v>
      </c>
      <c r="V347" s="1">
        <v>0.14502853149620545</v>
      </c>
      <c r="W347" s="1">
        <v>-0.9049125209047526</v>
      </c>
      <c r="X347" s="1">
        <v>0.10690628911190576</v>
      </c>
      <c r="Y347" s="1">
        <v>0</v>
      </c>
      <c r="Z347" s="1">
        <v>1</v>
      </c>
      <c r="AA347" s="1">
        <v>0</v>
      </c>
    </row>
    <row r="348" spans="1:27" ht="15" x14ac:dyDescent="0.2">
      <c r="A348" s="2" t="s">
        <v>506</v>
      </c>
      <c r="B348" s="1">
        <f t="shared" si="9"/>
        <v>3</v>
      </c>
      <c r="C348" s="1" t="s">
        <v>396</v>
      </c>
      <c r="D348" s="1" t="s">
        <v>456</v>
      </c>
      <c r="E348" s="1">
        <v>1.3201499999999999</v>
      </c>
      <c r="F348" s="1">
        <v>5.3563988940650678</v>
      </c>
      <c r="G348" s="1">
        <v>1830</v>
      </c>
      <c r="H348" s="1">
        <v>5.3535336413667665E-2</v>
      </c>
      <c r="I348" s="1">
        <v>-17.399999999999999</v>
      </c>
      <c r="J348" s="1">
        <v>10.719608201795438</v>
      </c>
      <c r="K348" s="1">
        <v>6.9290647285718556</v>
      </c>
      <c r="L348" s="1">
        <v>1.7775000000000001</v>
      </c>
      <c r="M348" s="1">
        <v>0.22409540379043916</v>
      </c>
      <c r="N348" s="1">
        <v>8.25</v>
      </c>
      <c r="O348" s="1">
        <v>0.12878787878787873</v>
      </c>
      <c r="P348" s="1">
        <v>-21.109687500000007</v>
      </c>
      <c r="Q348" s="1">
        <v>5.8627431783198505</v>
      </c>
      <c r="R348" s="1">
        <v>6.33109222909974</v>
      </c>
      <c r="S348" s="1">
        <v>6.2939521800281228E-2</v>
      </c>
      <c r="T348" s="1">
        <v>1.5531546097133631</v>
      </c>
      <c r="U348" s="1">
        <v>-0.54739655791089525</v>
      </c>
      <c r="V348" s="1">
        <v>0.1447917566494705</v>
      </c>
      <c r="W348" s="1">
        <v>-1.017596943113579</v>
      </c>
      <c r="X348" s="1">
        <v>0.10713948455859564</v>
      </c>
      <c r="Y348" s="1">
        <v>0</v>
      </c>
      <c r="Z348" s="1">
        <v>1</v>
      </c>
      <c r="AA348" s="1">
        <v>0</v>
      </c>
    </row>
    <row r="349" spans="1:27" ht="15" x14ac:dyDescent="0.2">
      <c r="A349" s="2" t="s">
        <v>1426</v>
      </c>
      <c r="B349" s="1">
        <f t="shared" si="9"/>
        <v>3</v>
      </c>
      <c r="C349" s="1" t="s">
        <v>396</v>
      </c>
      <c r="D349" s="1" t="s">
        <v>457</v>
      </c>
      <c r="E349" s="1">
        <v>1.31965</v>
      </c>
      <c r="F349" s="1">
        <v>5.3679005796991639</v>
      </c>
      <c r="G349" s="1">
        <v>1826</v>
      </c>
      <c r="H349" s="1">
        <v>5.3165419675664842E-2</v>
      </c>
      <c r="I349" s="1">
        <v>-17.799999999999997</v>
      </c>
      <c r="J349" s="1">
        <v>10.972237693378684</v>
      </c>
      <c r="K349" s="1">
        <v>7.3562806599362762</v>
      </c>
      <c r="L349" s="1">
        <v>1.7805</v>
      </c>
      <c r="M349" s="1">
        <v>0.22564297019849738</v>
      </c>
      <c r="N349" s="1">
        <v>8.35</v>
      </c>
      <c r="O349" s="1">
        <v>0.13023952095808383</v>
      </c>
      <c r="P349" s="1">
        <v>-19.752187500000002</v>
      </c>
      <c r="Q349" s="1">
        <v>6.5603495833210177</v>
      </c>
      <c r="R349" s="1">
        <v>6.2153927580681776</v>
      </c>
      <c r="S349" s="1">
        <v>6.3254703734905882E-2</v>
      </c>
      <c r="T349" s="1">
        <v>1.539295840767855</v>
      </c>
      <c r="U349" s="1">
        <v>-0.5622629547727398</v>
      </c>
      <c r="V349" s="1">
        <v>0.14042137850626604</v>
      </c>
      <c r="W349" s="1">
        <v>-1.072027433260784</v>
      </c>
      <c r="X349" s="1">
        <v>0.10737117359680216</v>
      </c>
      <c r="Y349" s="1">
        <v>0</v>
      </c>
      <c r="Z349" s="1">
        <v>1</v>
      </c>
      <c r="AA349" s="1">
        <v>0</v>
      </c>
    </row>
    <row r="350" spans="1:27" ht="15" x14ac:dyDescent="0.2">
      <c r="A350" s="2" t="s">
        <v>510</v>
      </c>
      <c r="B350" s="1">
        <f t="shared" si="9"/>
        <v>3</v>
      </c>
      <c r="C350" s="1" t="s">
        <v>396</v>
      </c>
      <c r="D350" s="1" t="s">
        <v>1427</v>
      </c>
      <c r="E350" s="1">
        <v>1.3191499999999998</v>
      </c>
      <c r="F350" s="1">
        <v>5.3794109843459896</v>
      </c>
      <c r="G350" s="1">
        <v>1822</v>
      </c>
      <c r="H350" s="1">
        <v>5.0916365073142782E-2</v>
      </c>
      <c r="I350" s="1">
        <v>-18.2</v>
      </c>
      <c r="J350" s="1">
        <v>11.215614116043758</v>
      </c>
      <c r="K350" s="1">
        <v>7.3562806599362762</v>
      </c>
      <c r="L350" s="1">
        <v>1.7834999999999999</v>
      </c>
      <c r="M350" s="1">
        <v>0.22714037509874807</v>
      </c>
      <c r="N350" s="1">
        <v>8.4500000000000011</v>
      </c>
      <c r="O350" s="1">
        <v>0.13165680473372765</v>
      </c>
      <c r="P350" s="1">
        <v>-17.292187500000004</v>
      </c>
      <c r="Q350" s="1">
        <v>6.7860735823556979</v>
      </c>
      <c r="R350" s="1">
        <v>5.9090099776728051</v>
      </c>
      <c r="S350" s="1">
        <v>6.3568825343425728E-2</v>
      </c>
      <c r="T350" s="1">
        <v>1.4676062192402948</v>
      </c>
      <c r="U350" s="1">
        <v>-0.55183499505675115</v>
      </c>
      <c r="V350" s="1">
        <v>0.13162545143898727</v>
      </c>
      <c r="W350" s="1">
        <v>-1.0914901061416247</v>
      </c>
      <c r="X350" s="1">
        <v>0.10760136348782037</v>
      </c>
      <c r="Y350" s="1">
        <v>0</v>
      </c>
      <c r="Z350" s="1">
        <v>1</v>
      </c>
      <c r="AA350" s="1">
        <v>0</v>
      </c>
    </row>
    <row r="351" spans="1:27" ht="15" x14ac:dyDescent="0.2">
      <c r="A351" s="2" t="s">
        <v>507</v>
      </c>
      <c r="B351" s="1">
        <f t="shared" si="9"/>
        <v>3</v>
      </c>
      <c r="C351" s="1" t="s">
        <v>396</v>
      </c>
      <c r="D351" s="1" t="s">
        <v>458</v>
      </c>
      <c r="E351" s="1">
        <v>1.3186499999999999</v>
      </c>
      <c r="F351" s="1">
        <v>5.3909301179236371</v>
      </c>
      <c r="G351" s="1">
        <v>1818</v>
      </c>
      <c r="H351" s="1">
        <v>5.3535336413667665E-2</v>
      </c>
      <c r="I351" s="1">
        <v>-18.600000000000001</v>
      </c>
      <c r="J351" s="1">
        <v>11.450327506233174</v>
      </c>
      <c r="K351" s="1">
        <v>6.9290647285718556</v>
      </c>
      <c r="L351" s="1">
        <v>1.7865</v>
      </c>
      <c r="M351" s="1">
        <v>0.22858860426539196</v>
      </c>
      <c r="N351" s="1">
        <v>8.5500000000000007</v>
      </c>
      <c r="O351" s="1">
        <v>0.13304093567251457</v>
      </c>
      <c r="P351" s="1">
        <v>-21.109687500000007</v>
      </c>
      <c r="Q351" s="1">
        <v>5.8627431783198505</v>
      </c>
      <c r="R351" s="1">
        <v>6.33109222909974</v>
      </c>
      <c r="S351" s="1">
        <v>6.3881891967534132E-2</v>
      </c>
      <c r="T351" s="1">
        <v>1.5531546097133631</v>
      </c>
      <c r="U351" s="1">
        <v>-0.51716162743262095</v>
      </c>
      <c r="V351" s="1">
        <v>0.1447917566494705</v>
      </c>
      <c r="W351" s="1">
        <v>-1.017596943113579</v>
      </c>
      <c r="X351" s="1">
        <v>0.10783006136245267</v>
      </c>
      <c r="Y351" s="1">
        <v>0</v>
      </c>
      <c r="Z351" s="1">
        <v>1</v>
      </c>
      <c r="AA351" s="1">
        <v>0</v>
      </c>
    </row>
    <row r="352" spans="1:27" ht="15" x14ac:dyDescent="0.2">
      <c r="A352" s="2" t="s">
        <v>508</v>
      </c>
      <c r="B352" s="1">
        <f t="shared" si="9"/>
        <v>3</v>
      </c>
      <c r="C352" s="1" t="s">
        <v>396</v>
      </c>
      <c r="D352" s="1" t="s">
        <v>459</v>
      </c>
      <c r="E352" s="1">
        <v>1.3181500000000002</v>
      </c>
      <c r="F352" s="1">
        <v>5.4024579903652832</v>
      </c>
      <c r="G352" s="1">
        <v>1814</v>
      </c>
      <c r="H352" s="1">
        <v>3.8571435874438974E-2</v>
      </c>
      <c r="I352" s="1">
        <v>-19</v>
      </c>
      <c r="J352" s="1">
        <v>11.676900273617138</v>
      </c>
      <c r="K352" s="1">
        <v>6.0077636742836695</v>
      </c>
      <c r="L352" s="1">
        <v>1.7895000000000001</v>
      </c>
      <c r="M352" s="1">
        <v>0.22998858667333902</v>
      </c>
      <c r="N352" s="1">
        <v>8.65</v>
      </c>
      <c r="O352" s="1">
        <v>0.13439306358381509</v>
      </c>
      <c r="P352" s="1">
        <v>-9.0646875000000016</v>
      </c>
      <c r="Q352" s="1">
        <v>5.9138665362170517</v>
      </c>
      <c r="R352" s="1">
        <v>4.4298973424452814</v>
      </c>
      <c r="S352" s="1">
        <v>6.4193908913104114E-2</v>
      </c>
      <c r="T352" s="1">
        <v>1.1026768483717826</v>
      </c>
      <c r="U352" s="1">
        <v>-0.45335539566881311</v>
      </c>
      <c r="V352" s="1">
        <v>9.5628620454272159E-2</v>
      </c>
      <c r="W352" s="1">
        <v>-1.0466071897616005</v>
      </c>
      <c r="X352" s="1">
        <v>0.10805727422337079</v>
      </c>
      <c r="Y352" s="1">
        <v>0</v>
      </c>
      <c r="Z352" s="1">
        <v>1</v>
      </c>
      <c r="AA352" s="1">
        <v>0</v>
      </c>
    </row>
    <row r="353" spans="1:27" ht="15" x14ac:dyDescent="0.2">
      <c r="A353" s="2" t="s">
        <v>509</v>
      </c>
      <c r="B353" s="1">
        <f t="shared" si="9"/>
        <v>3</v>
      </c>
      <c r="C353" s="1" t="s">
        <v>396</v>
      </c>
      <c r="D353" s="1" t="s">
        <v>460</v>
      </c>
      <c r="E353" s="1">
        <v>1.31765</v>
      </c>
      <c r="F353" s="1">
        <v>5.4139946116191551</v>
      </c>
      <c r="G353" s="1">
        <v>1810</v>
      </c>
      <c r="H353" s="1">
        <v>2.4163146903868993E-2</v>
      </c>
      <c r="I353" s="1">
        <v>-19.399999999999999</v>
      </c>
      <c r="J353" s="1">
        <v>11.895797577295941</v>
      </c>
      <c r="K353" s="1">
        <v>4.3529467788654461</v>
      </c>
      <c r="L353" s="1">
        <v>1.7925</v>
      </c>
      <c r="M353" s="1">
        <v>0.23134119823325885</v>
      </c>
      <c r="N353" s="1">
        <v>8.75</v>
      </c>
      <c r="O353" s="1">
        <v>0.13571428571428568</v>
      </c>
      <c r="P353" s="1">
        <v>-3.2971875000000006</v>
      </c>
      <c r="Q353" s="1">
        <v>4.0457406222445673</v>
      </c>
      <c r="R353" s="1">
        <v>2.7229277414576369</v>
      </c>
      <c r="S353" s="1">
        <v>6.4504881450488105E-2</v>
      </c>
      <c r="T353" s="1">
        <v>0.70399192038703273</v>
      </c>
      <c r="U353" s="1">
        <v>-0.34083801195044672</v>
      </c>
      <c r="V353" s="1">
        <v>5.8027469341848228E-2</v>
      </c>
      <c r="W353" s="1">
        <v>-1.0150424345236002</v>
      </c>
      <c r="X353" s="1">
        <v>0.10828300894741728</v>
      </c>
      <c r="Y353" s="1">
        <v>0</v>
      </c>
      <c r="Z353" s="1">
        <v>1</v>
      </c>
      <c r="AA353" s="1">
        <v>0</v>
      </c>
    </row>
    <row r="354" spans="1:27" x14ac:dyDescent="0.2">
      <c r="A354" s="1" t="s">
        <v>137</v>
      </c>
      <c r="B354" s="1">
        <f t="shared" si="9"/>
        <v>3</v>
      </c>
      <c r="C354" s="1" t="s">
        <v>138</v>
      </c>
      <c r="D354" s="1" t="s">
        <v>139</v>
      </c>
      <c r="E354" s="1">
        <v>1.3938999999999999</v>
      </c>
      <c r="F354" s="1">
        <v>8.3148002008752329</v>
      </c>
      <c r="G354" s="1">
        <v>1647.1619999999998</v>
      </c>
      <c r="H354" s="1">
        <v>0.10339855895012089</v>
      </c>
      <c r="I354" s="1">
        <v>-15.6</v>
      </c>
      <c r="J354" s="1">
        <v>4.7497368348151667</v>
      </c>
      <c r="K354" s="1">
        <v>3.9504944377935249</v>
      </c>
      <c r="L354" s="1">
        <v>1.6930000000000001</v>
      </c>
      <c r="M354" s="1">
        <v>0.25996345897067913</v>
      </c>
      <c r="N354" s="1">
        <v>8.1999999999999993</v>
      </c>
      <c r="O354" s="1">
        <v>0.34146341463414637</v>
      </c>
      <c r="P354" s="1">
        <v>-7.6799999999999988</v>
      </c>
      <c r="Q354" s="1">
        <v>2.3073517287141114</v>
      </c>
      <c r="R354" s="1">
        <v>4.7982346731662116</v>
      </c>
      <c r="S354" s="1">
        <v>0.12226816302421734</v>
      </c>
      <c r="T354" s="1">
        <v>1.7146428199482244</v>
      </c>
      <c r="U354" s="1">
        <v>-0.34862810501499197</v>
      </c>
      <c r="V354" s="1">
        <v>0.1186423195997111</v>
      </c>
      <c r="W354" s="1">
        <v>-0.80424655667712763</v>
      </c>
      <c r="X354" s="1">
        <v>0.10553582758587245</v>
      </c>
      <c r="Y354" s="1">
        <v>0</v>
      </c>
      <c r="Z354" s="1">
        <v>1</v>
      </c>
      <c r="AA354" s="1">
        <v>0</v>
      </c>
    </row>
    <row r="355" spans="1:27" x14ac:dyDescent="0.2">
      <c r="A355" s="1" t="s">
        <v>686</v>
      </c>
      <c r="B355" s="1">
        <f t="shared" si="9"/>
        <v>3</v>
      </c>
      <c r="C355" s="1" t="s">
        <v>138</v>
      </c>
      <c r="D355" s="1" t="s">
        <v>649</v>
      </c>
      <c r="E355" s="1">
        <v>1.4221680000000001</v>
      </c>
      <c r="F355" s="1">
        <v>10.137198980711137</v>
      </c>
      <c r="G355" s="1">
        <v>1710.7707099999998</v>
      </c>
      <c r="H355" s="1">
        <v>6.9248376101532394E-2</v>
      </c>
      <c r="I355" s="1">
        <v>-19.786000000000001</v>
      </c>
      <c r="J355" s="1">
        <v>3.3237104266166146</v>
      </c>
      <c r="K355" s="1">
        <v>2.5286679204939402</v>
      </c>
      <c r="L355" s="1">
        <v>1.64428</v>
      </c>
      <c r="M355" s="1">
        <v>0.27303201570511826</v>
      </c>
      <c r="N355" s="1">
        <v>7.6609999999999996</v>
      </c>
      <c r="O355" s="1">
        <v>0.43584388461036422</v>
      </c>
      <c r="P355" s="1">
        <v>-5.7947120000000005</v>
      </c>
      <c r="Q355" s="1">
        <v>2.2929825085380249</v>
      </c>
      <c r="R355" s="1">
        <v>3.823428641319647</v>
      </c>
      <c r="S355" s="1">
        <v>0.15552095750115552</v>
      </c>
      <c r="T355" s="1">
        <v>1.2633206243863828</v>
      </c>
      <c r="U355" s="1">
        <v>-0.19773382282983309</v>
      </c>
      <c r="V355" s="1">
        <v>0.10316085304028846</v>
      </c>
      <c r="W355" s="1">
        <v>-0.8137951802042459</v>
      </c>
      <c r="X355" s="1">
        <v>0.10909621748161981</v>
      </c>
      <c r="Y355" s="1">
        <v>0</v>
      </c>
      <c r="Z355" s="1">
        <v>1</v>
      </c>
      <c r="AA355" s="1">
        <v>0</v>
      </c>
    </row>
    <row r="356" spans="1:27" x14ac:dyDescent="0.2">
      <c r="A356" s="1" t="s">
        <v>687</v>
      </c>
      <c r="B356" s="1">
        <f t="shared" si="9"/>
        <v>3</v>
      </c>
      <c r="C356" s="1" t="s">
        <v>138</v>
      </c>
      <c r="D356" s="1" t="s">
        <v>650</v>
      </c>
      <c r="E356" s="1">
        <v>1.4386470000000002</v>
      </c>
      <c r="F356" s="1">
        <v>9.0626939001050015</v>
      </c>
      <c r="G356" s="1">
        <v>1758.0659600000001</v>
      </c>
      <c r="H356" s="1">
        <v>0.18446475370416726</v>
      </c>
      <c r="I356" s="1">
        <v>-17.585623188405798</v>
      </c>
      <c r="J356" s="1">
        <v>4.1235239511972601</v>
      </c>
      <c r="K356" s="1">
        <v>3.9218171091725305</v>
      </c>
      <c r="L356" s="1">
        <v>1.6132899999999999</v>
      </c>
      <c r="M356" s="1">
        <v>0.26677195486032629</v>
      </c>
      <c r="N356" s="1">
        <v>7.1360000000000001</v>
      </c>
      <c r="O356" s="1">
        <v>0.43946188340807174</v>
      </c>
      <c r="P356" s="1">
        <v>-12.070702135265705</v>
      </c>
      <c r="Q356" s="1">
        <v>3.4160251220895956</v>
      </c>
      <c r="R356" s="1">
        <v>8.5994524278024507</v>
      </c>
      <c r="S356" s="1">
        <v>0.14423456037850818</v>
      </c>
      <c r="T356" s="1">
        <v>2.5652050956301853</v>
      </c>
      <c r="U356" s="1">
        <v>-0.33079257828161118</v>
      </c>
      <c r="V356" s="1">
        <v>0.20246996346558416</v>
      </c>
      <c r="W356" s="1">
        <v>-0.4222200051735967</v>
      </c>
      <c r="X356" s="1">
        <v>0.10530731131058695</v>
      </c>
      <c r="Y356" s="1">
        <v>0</v>
      </c>
      <c r="Z356" s="1">
        <v>1</v>
      </c>
      <c r="AA356" s="1">
        <v>0</v>
      </c>
    </row>
    <row r="357" spans="1:27" x14ac:dyDescent="0.2">
      <c r="A357" s="1" t="s">
        <v>688</v>
      </c>
      <c r="B357" s="1">
        <f t="shared" si="9"/>
        <v>3</v>
      </c>
      <c r="C357" s="1" t="s">
        <v>138</v>
      </c>
      <c r="D357" s="1" t="s">
        <v>651</v>
      </c>
      <c r="E357" s="1">
        <v>1.4436450000000001</v>
      </c>
      <c r="F357" s="1">
        <v>6.3983194408312904</v>
      </c>
      <c r="G357" s="1">
        <v>1795.2226599999999</v>
      </c>
      <c r="H357" s="1">
        <v>0.21189945317555564</v>
      </c>
      <c r="I357" s="1">
        <v>-11.705819314641744</v>
      </c>
      <c r="J357" s="1">
        <v>4.7262038741863455</v>
      </c>
      <c r="K357" s="1">
        <v>6.1738913253293228</v>
      </c>
      <c r="L357" s="1">
        <v>1.5981099999999999</v>
      </c>
      <c r="M357" s="1">
        <v>0.24058621718627185</v>
      </c>
      <c r="N357" s="1">
        <v>6.5059999999999993</v>
      </c>
      <c r="O357" s="1">
        <v>0.38518290808484473</v>
      </c>
      <c r="P357" s="1">
        <v>-18.120334219427221</v>
      </c>
      <c r="Q357" s="1">
        <v>1.9756990182362306</v>
      </c>
      <c r="R357" s="1">
        <v>10.188724826570294</v>
      </c>
      <c r="S357" s="1">
        <v>0.10533920997917101</v>
      </c>
      <c r="T357" s="1">
        <v>3.3261035654801345</v>
      </c>
      <c r="U357" s="1">
        <v>-0.66620630120201851</v>
      </c>
      <c r="V357" s="1">
        <v>0.25196625094572211</v>
      </c>
      <c r="W357" s="1">
        <v>-0.46491452531054123</v>
      </c>
      <c r="X357" s="1">
        <v>9.4173991471498547E-2</v>
      </c>
      <c r="Y357" s="1">
        <v>0</v>
      </c>
      <c r="Z357" s="1">
        <v>1</v>
      </c>
      <c r="AA357" s="1">
        <v>0</v>
      </c>
    </row>
    <row r="358" spans="1:27" x14ac:dyDescent="0.2">
      <c r="A358" s="1" t="s">
        <v>689</v>
      </c>
      <c r="B358" s="1">
        <f t="shared" si="9"/>
        <v>3</v>
      </c>
      <c r="C358" s="1" t="s">
        <v>138</v>
      </c>
      <c r="D358" s="1" t="s">
        <v>159</v>
      </c>
      <c r="E358" s="1">
        <v>1.4448000000000001</v>
      </c>
      <c r="F358" s="1">
        <v>7.6965669988925791</v>
      </c>
      <c r="G358" s="1">
        <v>1782.508</v>
      </c>
      <c r="H358" s="1">
        <v>0.20778359284088005</v>
      </c>
      <c r="I358" s="1">
        <v>-14.666666666666666</v>
      </c>
      <c r="J358" s="1">
        <v>4.7069688288276943</v>
      </c>
      <c r="K358" s="1">
        <v>5.2556525771980471</v>
      </c>
      <c r="L358" s="1">
        <v>1.6</v>
      </c>
      <c r="M358" s="1">
        <v>0.2566709956344892</v>
      </c>
      <c r="N358" s="1">
        <v>6.8</v>
      </c>
      <c r="O358" s="1">
        <v>0.41176470588235303</v>
      </c>
      <c r="P358" s="1">
        <v>-16.088888888888889</v>
      </c>
      <c r="Q358" s="1">
        <v>2.5492857681440926</v>
      </c>
      <c r="R358" s="1">
        <v>9.8411546719331415</v>
      </c>
      <c r="S358" s="1">
        <v>0.12500000000000006</v>
      </c>
      <c r="T358" s="1">
        <v>3.049915822768611</v>
      </c>
      <c r="U358" s="1">
        <v>-0.49392998786494913</v>
      </c>
      <c r="V358" s="1">
        <v>0.2367709894579989</v>
      </c>
      <c r="W358" s="1">
        <v>-0.43008845481032498</v>
      </c>
      <c r="X358" s="1">
        <v>0.10077424305588786</v>
      </c>
      <c r="Y358" s="1">
        <v>0</v>
      </c>
      <c r="Z358" s="1">
        <v>1</v>
      </c>
      <c r="AA358" s="1">
        <v>0</v>
      </c>
    </row>
    <row r="359" spans="1:27" x14ac:dyDescent="0.2">
      <c r="A359" s="1" t="s">
        <v>690</v>
      </c>
      <c r="B359" s="1">
        <f t="shared" si="9"/>
        <v>3</v>
      </c>
      <c r="C359" s="1" t="s">
        <v>138</v>
      </c>
      <c r="D359" s="1" t="s">
        <v>154</v>
      </c>
      <c r="E359" s="1">
        <v>1.4306999999999999</v>
      </c>
      <c r="F359" s="1">
        <v>7.1153980568952333</v>
      </c>
      <c r="G359" s="1">
        <v>1763.808</v>
      </c>
      <c r="H359" s="1">
        <v>0.20220383865343536</v>
      </c>
      <c r="I359" s="1">
        <v>-12.8</v>
      </c>
      <c r="J359" s="1">
        <v>4.4766058571198784</v>
      </c>
      <c r="K359" s="1">
        <v>5.5381764152571611</v>
      </c>
      <c r="L359" s="1">
        <v>1.621</v>
      </c>
      <c r="M359" s="1">
        <v>0.24188633694361483</v>
      </c>
      <c r="N359" s="1">
        <v>6.8000000000000007</v>
      </c>
      <c r="O359" s="1">
        <v>0.41176470588235303</v>
      </c>
      <c r="P359" s="1">
        <v>-16.619999999999997</v>
      </c>
      <c r="Q359" s="1">
        <v>1.8839447974927503</v>
      </c>
      <c r="R359" s="1">
        <v>9.6501319982162244</v>
      </c>
      <c r="S359" s="1">
        <v>0.11474398519432444</v>
      </c>
      <c r="T359" s="1">
        <v>3.15</v>
      </c>
      <c r="U359" s="1">
        <v>-0.56710020373595438</v>
      </c>
      <c r="V359" s="1">
        <v>0.23841793367248892</v>
      </c>
      <c r="W359" s="1">
        <v>-0.4680045870047892</v>
      </c>
      <c r="X359" s="1">
        <v>9.5138016081206325E-2</v>
      </c>
      <c r="Y359" s="1">
        <v>0</v>
      </c>
      <c r="Z359" s="1">
        <v>1</v>
      </c>
      <c r="AA359" s="1">
        <v>0</v>
      </c>
    </row>
    <row r="360" spans="1:27" x14ac:dyDescent="0.2">
      <c r="A360" s="1" t="s">
        <v>691</v>
      </c>
      <c r="B360" s="1">
        <f t="shared" si="9"/>
        <v>3</v>
      </c>
      <c r="C360" s="1" t="s">
        <v>138</v>
      </c>
      <c r="D360" s="1" t="s">
        <v>322</v>
      </c>
      <c r="E360" s="1">
        <v>1.4165999999999999</v>
      </c>
      <c r="F360" s="1">
        <v>6.5226598898771639</v>
      </c>
      <c r="G360" s="1">
        <v>1745.1080000000002</v>
      </c>
      <c r="H360" s="1">
        <v>0.18485826895248536</v>
      </c>
      <c r="I360" s="1">
        <v>-10.933333333333334</v>
      </c>
      <c r="J360" s="1">
        <v>4.0227132910788237</v>
      </c>
      <c r="K360" s="1">
        <v>5.2556525771980471</v>
      </c>
      <c r="L360" s="1">
        <v>1.6420000000000001</v>
      </c>
      <c r="M360" s="1">
        <v>0.2241785003072328</v>
      </c>
      <c r="N360" s="1">
        <v>6.8000000000000007</v>
      </c>
      <c r="O360" s="1">
        <v>0.41176470588235303</v>
      </c>
      <c r="P360" s="1">
        <v>-14.595555555555556</v>
      </c>
      <c r="Q360" s="1">
        <v>2.2995501226643187</v>
      </c>
      <c r="R360" s="1">
        <v>8.7900985010704566</v>
      </c>
      <c r="S360" s="1">
        <v>0.1047503045066992</v>
      </c>
      <c r="T360" s="1">
        <v>3.049915822768611</v>
      </c>
      <c r="U360" s="1">
        <v>-0.60915304434184214</v>
      </c>
      <c r="V360" s="1">
        <v>0.22315344152261729</v>
      </c>
      <c r="W360" s="1">
        <v>-0.51505238687036592</v>
      </c>
      <c r="X360" s="1">
        <v>8.7765038411366986E-2</v>
      </c>
      <c r="Y360" s="1">
        <v>0</v>
      </c>
      <c r="Z360" s="1">
        <v>1</v>
      </c>
      <c r="AA360" s="1">
        <v>0</v>
      </c>
    </row>
    <row r="361" spans="1:27" x14ac:dyDescent="0.2">
      <c r="A361" s="1" t="s">
        <v>692</v>
      </c>
      <c r="B361" s="1">
        <f t="shared" si="9"/>
        <v>3</v>
      </c>
      <c r="C361" s="1" t="s">
        <v>138</v>
      </c>
      <c r="D361" s="1" t="s">
        <v>652</v>
      </c>
      <c r="E361" s="1">
        <v>1.3971</v>
      </c>
      <c r="F361" s="1">
        <v>7.2618678373455978</v>
      </c>
      <c r="G361" s="1">
        <v>1698.8942000000002</v>
      </c>
      <c r="H361" s="1">
        <v>0.17800844011353623</v>
      </c>
      <c r="I361" s="1">
        <v>-11.619259259259259</v>
      </c>
      <c r="J361" s="1">
        <v>3.4047434030486889</v>
      </c>
      <c r="K361" s="1">
        <v>3.7283402580584202</v>
      </c>
      <c r="L361" s="1">
        <v>1.6762000000000001</v>
      </c>
      <c r="M361" s="1">
        <v>0.21734663558472667</v>
      </c>
      <c r="N361" s="1">
        <v>7.2200000000000006</v>
      </c>
      <c r="O361" s="1">
        <v>0.44598337950138506</v>
      </c>
      <c r="P361" s="1">
        <v>-11.685337722908091</v>
      </c>
      <c r="Q361" s="1">
        <v>3.2029643029360746</v>
      </c>
      <c r="R361" s="1">
        <v>8.3088290790156147</v>
      </c>
      <c r="S361" s="1">
        <v>0.11373609619642316</v>
      </c>
      <c r="T361" s="1">
        <v>2.4833246599226233</v>
      </c>
      <c r="U361" s="1">
        <v>-0.43511076959977474</v>
      </c>
      <c r="V361" s="1">
        <v>0.19602909726719331</v>
      </c>
      <c r="W361" s="1">
        <v>-0.43148850105513209</v>
      </c>
      <c r="X361" s="1">
        <v>8.5128575244200061E-2</v>
      </c>
      <c r="Y361" s="1">
        <v>0</v>
      </c>
      <c r="Z361" s="1">
        <v>1</v>
      </c>
      <c r="AA361" s="1">
        <v>0</v>
      </c>
    </row>
    <row r="362" spans="1:27" x14ac:dyDescent="0.2">
      <c r="A362" s="1" t="s">
        <v>693</v>
      </c>
      <c r="B362" s="1">
        <f t="shared" si="9"/>
        <v>3</v>
      </c>
      <c r="C362" s="1" t="s">
        <v>138</v>
      </c>
      <c r="D362" s="1" t="s">
        <v>653</v>
      </c>
      <c r="E362" s="1">
        <v>1.3743500000000002</v>
      </c>
      <c r="F362" s="1">
        <v>7.0105868228617201</v>
      </c>
      <c r="G362" s="1">
        <v>1644.9781000000003</v>
      </c>
      <c r="H362" s="1">
        <v>9.603228209062796E-2</v>
      </c>
      <c r="I362" s="1">
        <v>-10.42</v>
      </c>
      <c r="J362" s="1">
        <v>2.7515268488604652</v>
      </c>
      <c r="K362" s="1">
        <v>2.588189462690742</v>
      </c>
      <c r="L362" s="1">
        <v>1.7161</v>
      </c>
      <c r="M362" s="1">
        <v>0.20190044576473817</v>
      </c>
      <c r="N362" s="1">
        <v>7.7100000000000009</v>
      </c>
      <c r="O362" s="1">
        <v>0.42671854734111547</v>
      </c>
      <c r="P362" s="1">
        <v>-6.0160000000000009</v>
      </c>
      <c r="Q362" s="1">
        <v>1.9449030593836802</v>
      </c>
      <c r="R362" s="1">
        <v>4.3728064617324289</v>
      </c>
      <c r="S362" s="1">
        <v>0.10716158732008618</v>
      </c>
      <c r="T362" s="1">
        <v>1.4000000000000001</v>
      </c>
      <c r="U362" s="1">
        <v>-0.34258969356570551</v>
      </c>
      <c r="V362" s="1">
        <v>0.10365814005663036</v>
      </c>
      <c r="W362" s="1">
        <v>-0.74904733542024049</v>
      </c>
      <c r="X362" s="1">
        <v>7.8544958031642395E-2</v>
      </c>
      <c r="Y362" s="1">
        <v>0</v>
      </c>
      <c r="Z362" s="1">
        <v>1</v>
      </c>
      <c r="AA362" s="1">
        <v>0</v>
      </c>
    </row>
    <row r="363" spans="1:27" x14ac:dyDescent="0.2">
      <c r="A363" s="1" t="s">
        <v>694</v>
      </c>
      <c r="B363" s="1">
        <f t="shared" si="9"/>
        <v>3</v>
      </c>
      <c r="C363" s="1" t="s">
        <v>138</v>
      </c>
      <c r="D363" s="1" t="s">
        <v>654</v>
      </c>
      <c r="E363" s="1">
        <v>1.389</v>
      </c>
      <c r="F363" s="1">
        <v>7.9913606911447053</v>
      </c>
      <c r="G363" s="1">
        <v>1657.6235000000001</v>
      </c>
      <c r="H363" s="1">
        <v>0.10735876345771209</v>
      </c>
      <c r="I363" s="1">
        <v>-13.700000000000001</v>
      </c>
      <c r="J363" s="1">
        <v>4.0127920454466617</v>
      </c>
      <c r="K363" s="1">
        <v>3.9217174719573769</v>
      </c>
      <c r="L363" s="1">
        <v>1.696</v>
      </c>
      <c r="M363" s="1">
        <v>0.23614402384985306</v>
      </c>
      <c r="N363" s="1">
        <v>7.8500000000000005</v>
      </c>
      <c r="O363" s="1">
        <v>0.40127388535031849</v>
      </c>
      <c r="P363" s="1">
        <v>-10.100000000000001</v>
      </c>
      <c r="Q363" s="1">
        <v>2.4577225229874919</v>
      </c>
      <c r="R363" s="1">
        <v>5.3864747154121426</v>
      </c>
      <c r="S363" s="1">
        <v>0.12028301886792447</v>
      </c>
      <c r="T363" s="1">
        <v>1.75</v>
      </c>
      <c r="U363" s="1">
        <v>-0.38832296111016834</v>
      </c>
      <c r="V363" s="1">
        <v>0.13529966740535615</v>
      </c>
      <c r="W363" s="1">
        <v>-0.75625664712889029</v>
      </c>
      <c r="X363" s="1">
        <v>9.4606020394385607E-2</v>
      </c>
      <c r="Y363" s="1">
        <v>0</v>
      </c>
      <c r="Z363" s="1">
        <v>1</v>
      </c>
      <c r="AA363" s="1">
        <v>0</v>
      </c>
    </row>
    <row r="364" spans="1:27" x14ac:dyDescent="0.2">
      <c r="A364" s="1" t="s">
        <v>695</v>
      </c>
      <c r="B364" s="1">
        <f t="shared" si="9"/>
        <v>3</v>
      </c>
      <c r="C364" s="1" t="s">
        <v>138</v>
      </c>
      <c r="D364" s="1" t="s">
        <v>655</v>
      </c>
      <c r="E364" s="1">
        <v>1.3742799999999999</v>
      </c>
      <c r="F364" s="1">
        <v>7.005850336176028</v>
      </c>
      <c r="G364" s="1">
        <v>1610.9651000000001</v>
      </c>
      <c r="H364" s="1">
        <v>9.3043870494107561E-2</v>
      </c>
      <c r="I364" s="1">
        <v>-12.260000000000002</v>
      </c>
      <c r="J364" s="1">
        <v>4.7125470819929216</v>
      </c>
      <c r="K364" s="1">
        <v>4.5045710034633952</v>
      </c>
      <c r="L364" s="1">
        <v>1.7247999999999999</v>
      </c>
      <c r="M364" s="1">
        <v>0.23731194660193569</v>
      </c>
      <c r="N364" s="1">
        <v>8.41</v>
      </c>
      <c r="O364" s="1">
        <v>0.30796670630202133</v>
      </c>
      <c r="P364" s="1">
        <v>-7.8472000000000008</v>
      </c>
      <c r="Q364" s="1">
        <v>3.0346698651840205</v>
      </c>
      <c r="R364" s="1">
        <v>4.7867681986515791</v>
      </c>
      <c r="S364" s="1">
        <v>0.10157699443413719</v>
      </c>
      <c r="T364" s="1">
        <v>1.6579806995257818</v>
      </c>
      <c r="U364" s="1">
        <v>-0.46492892092786708</v>
      </c>
      <c r="V364" s="1">
        <v>0.12270843491789794</v>
      </c>
      <c r="W364" s="1">
        <v>-0.85728563558164872</v>
      </c>
      <c r="X364" s="1">
        <v>9.6563468363500507E-2</v>
      </c>
      <c r="Y364" s="1">
        <v>0</v>
      </c>
      <c r="Z364" s="1">
        <v>1</v>
      </c>
      <c r="AA364" s="1">
        <v>0</v>
      </c>
    </row>
    <row r="365" spans="1:27" x14ac:dyDescent="0.2">
      <c r="A365" s="1" t="s">
        <v>696</v>
      </c>
      <c r="B365" s="1">
        <f t="shared" si="9"/>
        <v>3</v>
      </c>
      <c r="C365" s="1" t="s">
        <v>138</v>
      </c>
      <c r="D365" s="1" t="s">
        <v>656</v>
      </c>
      <c r="E365" s="1">
        <v>1.3543499999999999</v>
      </c>
      <c r="F365" s="1">
        <v>5.6373906301915966</v>
      </c>
      <c r="G365" s="1">
        <v>1560.7889999999998</v>
      </c>
      <c r="H365" s="1">
        <v>8.6080677802150757E-2</v>
      </c>
      <c r="I365" s="1">
        <v>-9.6</v>
      </c>
      <c r="J365" s="1">
        <v>4.7655010229775421</v>
      </c>
      <c r="K365" s="1">
        <v>4.5268090699579231</v>
      </c>
      <c r="L365" s="1">
        <v>1.7605</v>
      </c>
      <c r="M365" s="1">
        <v>0.22071418169206972</v>
      </c>
      <c r="N365" s="1">
        <v>8.8999999999999986</v>
      </c>
      <c r="O365" s="1">
        <v>0.23595505617977536</v>
      </c>
      <c r="P365" s="1">
        <v>-6.2999999999999989</v>
      </c>
      <c r="Q365" s="1">
        <v>2.7541241802068397</v>
      </c>
      <c r="R365" s="1">
        <v>4.3582870721902172</v>
      </c>
      <c r="S365" s="1">
        <v>7.9238852598693565E-2</v>
      </c>
      <c r="T365" s="1">
        <v>1.6039014932345439</v>
      </c>
      <c r="U365" s="1">
        <v>-0.55157124345919628</v>
      </c>
      <c r="V365" s="1">
        <v>0.11189839140934954</v>
      </c>
      <c r="W365" s="1">
        <v>-0.9184670393445139</v>
      </c>
      <c r="X365" s="1">
        <v>9.0709838165438053E-2</v>
      </c>
      <c r="Y365" s="1">
        <v>0</v>
      </c>
      <c r="Z365" s="1">
        <v>1</v>
      </c>
      <c r="AA365" s="1">
        <v>0</v>
      </c>
    </row>
    <row r="366" spans="1:27" x14ac:dyDescent="0.2">
      <c r="A366" s="1" t="s">
        <v>697</v>
      </c>
      <c r="B366" s="1">
        <f t="shared" si="9"/>
        <v>3</v>
      </c>
      <c r="C366" s="1" t="s">
        <v>138</v>
      </c>
      <c r="D366" s="1" t="s">
        <v>657</v>
      </c>
      <c r="E366" s="1">
        <v>1.3684499999999999</v>
      </c>
      <c r="F366" s="1">
        <v>6.609667872410391</v>
      </c>
      <c r="G366" s="1">
        <v>1579.4889999999998</v>
      </c>
      <c r="H366" s="1">
        <v>9.4356785823716621E-2</v>
      </c>
      <c r="I366" s="1">
        <v>-12.4</v>
      </c>
      <c r="J366" s="1">
        <v>5.4506880299646578</v>
      </c>
      <c r="K366" s="1">
        <v>3.9217174719573764</v>
      </c>
      <c r="L366" s="1">
        <v>1.7394999999999998</v>
      </c>
      <c r="M366" s="1">
        <v>0.24888702256244694</v>
      </c>
      <c r="N366" s="1">
        <v>8.8999999999999986</v>
      </c>
      <c r="O366" s="1">
        <v>0.23595505617977536</v>
      </c>
      <c r="P366" s="1">
        <v>-5.9</v>
      </c>
      <c r="Q366" s="1">
        <v>1.8309560344257314</v>
      </c>
      <c r="R366" s="1">
        <v>4.0946337351486495</v>
      </c>
      <c r="S366" s="1">
        <v>9.2267893072721985E-2</v>
      </c>
      <c r="T366" s="1">
        <v>1.75</v>
      </c>
      <c r="U366" s="1">
        <v>-0.4051591262501934</v>
      </c>
      <c r="V366" s="1">
        <v>0.10479623084825138</v>
      </c>
      <c r="W366" s="1">
        <v>-0.8730530259565249</v>
      </c>
      <c r="X366" s="1">
        <v>0.10313172158718974</v>
      </c>
      <c r="Y366" s="1">
        <v>0</v>
      </c>
      <c r="Z366" s="1">
        <v>1</v>
      </c>
      <c r="AA366" s="1">
        <v>0</v>
      </c>
    </row>
    <row r="367" spans="1:27" x14ac:dyDescent="0.2">
      <c r="A367" s="1" t="s">
        <v>698</v>
      </c>
      <c r="B367" s="1">
        <f t="shared" si="9"/>
        <v>3</v>
      </c>
      <c r="C367" s="1" t="s">
        <v>138</v>
      </c>
      <c r="D367" s="1" t="s">
        <v>658</v>
      </c>
      <c r="E367" s="1">
        <v>1.3416250000000001</v>
      </c>
      <c r="F367" s="1">
        <v>4.7423833038293175</v>
      </c>
      <c r="G367" s="1">
        <v>1526.9524999999999</v>
      </c>
      <c r="H367" s="1">
        <v>7.8659986155785427E-2</v>
      </c>
      <c r="I367" s="1">
        <v>-8</v>
      </c>
      <c r="J367" s="1">
        <v>4.7037219305566946</v>
      </c>
      <c r="K367" s="1">
        <v>4.3223597412329839</v>
      </c>
      <c r="L367" s="1">
        <v>1.7837499999999999</v>
      </c>
      <c r="M367" s="1">
        <v>0.20808276598507616</v>
      </c>
      <c r="N367" s="1">
        <v>9.25</v>
      </c>
      <c r="O367" s="1">
        <v>0.1891891891891892</v>
      </c>
      <c r="P367" s="1">
        <v>-5.125</v>
      </c>
      <c r="Q367" s="1">
        <v>2.4232355049602585</v>
      </c>
      <c r="R367" s="1">
        <v>3.9761108731940622</v>
      </c>
      <c r="S367" s="1">
        <v>6.5171688857743548E-2</v>
      </c>
      <c r="T367" s="1">
        <v>1.5155444566227676</v>
      </c>
      <c r="U367" s="1">
        <v>-0.60158259064579545</v>
      </c>
      <c r="V367" s="1">
        <v>0.10249237776537333</v>
      </c>
      <c r="W367" s="1">
        <v>-0.9687267757223359</v>
      </c>
      <c r="X367" s="1">
        <v>8.624029548667192E-2</v>
      </c>
      <c r="Y367" s="1">
        <v>0</v>
      </c>
      <c r="Z367" s="1">
        <v>1</v>
      </c>
      <c r="AA367" s="1">
        <v>0</v>
      </c>
    </row>
    <row r="368" spans="1:27" x14ac:dyDescent="0.2">
      <c r="A368" s="1" t="s">
        <v>699</v>
      </c>
      <c r="B368" s="1">
        <f t="shared" si="9"/>
        <v>3</v>
      </c>
      <c r="C368" s="1" t="s">
        <v>138</v>
      </c>
      <c r="D368" s="1" t="s">
        <v>455</v>
      </c>
      <c r="E368" s="1">
        <v>1.3310500000000001</v>
      </c>
      <c r="F368" s="1">
        <v>3.9855752976973138</v>
      </c>
      <c r="G368" s="1">
        <v>1512.9275</v>
      </c>
      <c r="H368" s="1">
        <v>8.8563699135285209E-2</v>
      </c>
      <c r="I368" s="1">
        <v>-5.9</v>
      </c>
      <c r="J368" s="1">
        <v>3.5528157846981032</v>
      </c>
      <c r="K368" s="1">
        <v>3.9217174719573764</v>
      </c>
      <c r="L368" s="1">
        <v>1.7994999999999999</v>
      </c>
      <c r="M368" s="1">
        <v>0.17906632849310331</v>
      </c>
      <c r="N368" s="1">
        <v>9.25</v>
      </c>
      <c r="O368" s="1">
        <v>0.1891891891891892</v>
      </c>
      <c r="P368" s="1">
        <v>-5.44</v>
      </c>
      <c r="Q368" s="1">
        <v>1.7678642481819697</v>
      </c>
      <c r="R368" s="1">
        <v>3.9037433155080197</v>
      </c>
      <c r="S368" s="1">
        <v>5.584884690191716E-2</v>
      </c>
      <c r="T368" s="1">
        <v>1.7146428199482247</v>
      </c>
      <c r="U368" s="1">
        <v>-0.69596306059796098</v>
      </c>
      <c r="V368" s="1">
        <v>0.10139156769672709</v>
      </c>
      <c r="W368" s="1">
        <v>-0.9042579501432656</v>
      </c>
      <c r="X368" s="1">
        <v>7.2210121590963711E-2</v>
      </c>
      <c r="Y368" s="1">
        <v>0</v>
      </c>
      <c r="Z368" s="1">
        <v>1</v>
      </c>
      <c r="AA368" s="1">
        <v>0</v>
      </c>
    </row>
    <row r="369" spans="1:27" x14ac:dyDescent="0.2">
      <c r="A369" s="1" t="s">
        <v>700</v>
      </c>
      <c r="B369" s="1">
        <f t="shared" si="9"/>
        <v>3</v>
      </c>
      <c r="C369" s="1" t="s">
        <v>138</v>
      </c>
      <c r="D369" s="1" t="s">
        <v>665</v>
      </c>
      <c r="E369" s="1">
        <v>1.385054</v>
      </c>
      <c r="F369" s="1">
        <v>7.729229329686782</v>
      </c>
      <c r="G369" s="1">
        <v>1660.1917900000001</v>
      </c>
      <c r="H369" s="1">
        <v>9.0439099135306636E-2</v>
      </c>
      <c r="I369" s="1">
        <v>-12.489999999999998</v>
      </c>
      <c r="J369" s="1">
        <v>3.4589702224795174</v>
      </c>
      <c r="K369" s="1">
        <v>3.2766285258137229</v>
      </c>
      <c r="L369" s="1">
        <v>1.6999000000000002</v>
      </c>
      <c r="M369" s="1">
        <v>0.2213445052401346</v>
      </c>
      <c r="N369" s="1">
        <v>7.6890000000000001</v>
      </c>
      <c r="O369" s="1">
        <v>0.43061516452074389</v>
      </c>
      <c r="P369" s="1">
        <v>-8.924415999999999</v>
      </c>
      <c r="Q369" s="1">
        <v>2.0963162721476367</v>
      </c>
      <c r="R369" s="1">
        <v>4.8306616132526194</v>
      </c>
      <c r="S369" s="1">
        <v>0.1177128066356844</v>
      </c>
      <c r="T369" s="1">
        <v>1.5782788093362972</v>
      </c>
      <c r="U369" s="1">
        <v>-0.3615375812512559</v>
      </c>
      <c r="V369" s="1">
        <v>0.12712968929404331</v>
      </c>
      <c r="W369" s="1">
        <v>-0.76451395239804998</v>
      </c>
      <c r="X369" s="1">
        <v>8.766953800058272E-2</v>
      </c>
      <c r="Y369" s="1">
        <v>0</v>
      </c>
      <c r="Z369" s="1">
        <v>1</v>
      </c>
      <c r="AA369" s="1">
        <v>0</v>
      </c>
    </row>
    <row r="370" spans="1:27" x14ac:dyDescent="0.2">
      <c r="A370" s="1" t="s">
        <v>701</v>
      </c>
      <c r="B370" s="1">
        <f t="shared" si="9"/>
        <v>3</v>
      </c>
      <c r="C370" s="1" t="s">
        <v>138</v>
      </c>
      <c r="D370" s="1" t="s">
        <v>666</v>
      </c>
      <c r="E370" s="1">
        <v>1.331253</v>
      </c>
      <c r="F370" s="1">
        <v>4.0002163375406461</v>
      </c>
      <c r="G370" s="1">
        <v>1515.9103399999999</v>
      </c>
      <c r="H370" s="1">
        <v>5.1875073182165284E-2</v>
      </c>
      <c r="I370" s="1">
        <v>-5.7919999999999998</v>
      </c>
      <c r="J370" s="1">
        <v>3.3535330623090625</v>
      </c>
      <c r="K370" s="1">
        <v>3.8187240855545097</v>
      </c>
      <c r="L370" s="1">
        <v>1.7985099999999998</v>
      </c>
      <c r="M370" s="1">
        <v>0.17647628707562946</v>
      </c>
      <c r="N370" s="1">
        <v>9.1939999999999991</v>
      </c>
      <c r="O370" s="1">
        <v>0.19643245594953232</v>
      </c>
      <c r="P370" s="1">
        <v>-2.351432</v>
      </c>
      <c r="Q370" s="1">
        <v>2.0792416233544015</v>
      </c>
      <c r="R370" s="1">
        <v>3.1936229466435866</v>
      </c>
      <c r="S370" s="1">
        <v>5.6430044870476148E-2</v>
      </c>
      <c r="T370" s="1">
        <v>0.96027652267458874</v>
      </c>
      <c r="U370" s="1">
        <v>-0.69287464056683001</v>
      </c>
      <c r="V370" s="1">
        <v>8.0575392645645824E-2</v>
      </c>
      <c r="W370" s="1">
        <v>-1.2182935758253428</v>
      </c>
      <c r="X370" s="1">
        <v>7.0632121867678921E-2</v>
      </c>
      <c r="Y370" s="1">
        <v>0</v>
      </c>
      <c r="Z370" s="1">
        <v>1</v>
      </c>
      <c r="AA370" s="1">
        <v>0</v>
      </c>
    </row>
    <row r="371" spans="1:27" x14ac:dyDescent="0.2">
      <c r="A371" s="1" t="s">
        <v>702</v>
      </c>
      <c r="B371" s="1">
        <f t="shared" si="9"/>
        <v>3</v>
      </c>
      <c r="C371" s="1" t="s">
        <v>138</v>
      </c>
      <c r="D371" s="1" t="s">
        <v>667</v>
      </c>
      <c r="E371" s="1">
        <v>1.3605860000000001</v>
      </c>
      <c r="F371" s="1">
        <v>6.0698845938441162</v>
      </c>
      <c r="G371" s="1">
        <v>1598.2307799999999</v>
      </c>
      <c r="H371" s="1">
        <v>0.10143348507240163</v>
      </c>
      <c r="I371" s="1">
        <v>-9.2439999999999998</v>
      </c>
      <c r="J371" s="1">
        <v>3.5550127988517843</v>
      </c>
      <c r="K371" s="1">
        <v>3.891584449516194</v>
      </c>
      <c r="L371" s="1">
        <v>1.7438199999999999</v>
      </c>
      <c r="M371" s="1">
        <v>0.20407843492147809</v>
      </c>
      <c r="N371" s="1">
        <v>8.298</v>
      </c>
      <c r="O371" s="1">
        <v>0.3256206314774644</v>
      </c>
      <c r="P371" s="1">
        <v>-7.0819839999999985</v>
      </c>
      <c r="Q371" s="1">
        <v>2.1784853831119255</v>
      </c>
      <c r="R371" s="1">
        <v>4.6010280214029908</v>
      </c>
      <c r="S371" s="1">
        <v>8.9561996077576811E-2</v>
      </c>
      <c r="T371" s="1">
        <v>1.708688385867944</v>
      </c>
      <c r="U371" s="1">
        <v>-0.51451741927056394</v>
      </c>
      <c r="V371" s="1">
        <v>0.11402969613219177</v>
      </c>
      <c r="W371" s="1">
        <v>-0.8179138230492311</v>
      </c>
      <c r="X371" s="1">
        <v>8.0957777479071832E-2</v>
      </c>
      <c r="Y371" s="1">
        <v>0</v>
      </c>
      <c r="Z371" s="1">
        <v>1</v>
      </c>
      <c r="AA371" s="1">
        <v>0</v>
      </c>
    </row>
    <row r="372" spans="1:27" x14ac:dyDescent="0.2">
      <c r="A372" s="1" t="s">
        <v>703</v>
      </c>
      <c r="B372" s="1">
        <f t="shared" si="9"/>
        <v>3</v>
      </c>
      <c r="C372" s="1" t="s">
        <v>138</v>
      </c>
      <c r="D372" s="1" t="s">
        <v>668</v>
      </c>
      <c r="E372" s="1">
        <v>1.3950629999999999</v>
      </c>
      <c r="F372" s="1">
        <v>8.3912339442734805</v>
      </c>
      <c r="G372" s="1">
        <v>1665.6645000000001</v>
      </c>
      <c r="H372" s="1">
        <v>0.10680315835990098</v>
      </c>
      <c r="I372" s="1">
        <v>-14.904</v>
      </c>
      <c r="J372" s="1">
        <v>4.1381996085254276</v>
      </c>
      <c r="K372" s="1">
        <v>3.9328753297793808</v>
      </c>
      <c r="L372" s="1">
        <v>1.6869700000000001</v>
      </c>
      <c r="M372" s="1">
        <v>0.24575621884298263</v>
      </c>
      <c r="N372" s="1">
        <v>7.8500000000000005</v>
      </c>
      <c r="O372" s="1">
        <v>0.40127388535031838</v>
      </c>
      <c r="P372" s="1">
        <v>-10.130184</v>
      </c>
      <c r="Q372" s="1">
        <v>2.4832644608358505</v>
      </c>
      <c r="R372" s="1">
        <v>5.3815677887607754</v>
      </c>
      <c r="S372" s="1">
        <v>0.12627966116765554</v>
      </c>
      <c r="T372" s="1">
        <v>1.7493138654912674</v>
      </c>
      <c r="U372" s="1">
        <v>-0.36432113195010452</v>
      </c>
      <c r="V372" s="1">
        <v>0.13555024861651854</v>
      </c>
      <c r="W372" s="1">
        <v>-0.75748029181931398</v>
      </c>
      <c r="X372" s="1">
        <v>9.8731325166500794E-2</v>
      </c>
      <c r="Y372" s="1">
        <v>0</v>
      </c>
      <c r="Z372" s="1">
        <v>1</v>
      </c>
      <c r="AA372" s="1">
        <v>0</v>
      </c>
    </row>
    <row r="373" spans="1:27" x14ac:dyDescent="0.2">
      <c r="A373" s="1" t="s">
        <v>704</v>
      </c>
      <c r="B373" s="1">
        <f t="shared" si="9"/>
        <v>3</v>
      </c>
      <c r="C373" s="1" t="s">
        <v>138</v>
      </c>
      <c r="D373" s="1" t="s">
        <v>669</v>
      </c>
      <c r="E373" s="1">
        <v>1.407297</v>
      </c>
      <c r="F373" s="1">
        <v>7.1024808551428791</v>
      </c>
      <c r="G373" s="1">
        <v>1720.55872</v>
      </c>
      <c r="H373" s="1">
        <v>0.17098479708713332</v>
      </c>
      <c r="I373" s="1">
        <v>-11.765815602836881</v>
      </c>
      <c r="J373" s="1">
        <v>3.7936684914084275</v>
      </c>
      <c r="K373" s="1">
        <v>4.5332840444656792</v>
      </c>
      <c r="L373" s="1">
        <v>1.6589499999999999</v>
      </c>
      <c r="M373" s="1">
        <v>0.22436264729227984</v>
      </c>
      <c r="N373" s="1">
        <v>7.0520000000000005</v>
      </c>
      <c r="O373" s="1">
        <v>0.43278502552467385</v>
      </c>
      <c r="P373" s="1">
        <v>-13.036877776771796</v>
      </c>
      <c r="Q373" s="1">
        <v>2.3562498491938699</v>
      </c>
      <c r="R373" s="1">
        <v>8.1262848423221801</v>
      </c>
      <c r="S373" s="1">
        <v>0.11232624070724034</v>
      </c>
      <c r="T373" s="1">
        <v>2.8032223876837263</v>
      </c>
      <c r="U373" s="1">
        <v>-0.50857442436897504</v>
      </c>
      <c r="V373" s="1">
        <v>0.20656303507999768</v>
      </c>
      <c r="W373" s="1">
        <v>-0.5253915844727105</v>
      </c>
      <c r="X373" s="1">
        <v>8.8087126014384787E-2</v>
      </c>
      <c r="Y373" s="1">
        <v>0</v>
      </c>
      <c r="Z373" s="1">
        <v>1</v>
      </c>
      <c r="AA373" s="1">
        <v>0</v>
      </c>
    </row>
    <row r="374" spans="1:27" x14ac:dyDescent="0.2">
      <c r="A374" s="1" t="s">
        <v>705</v>
      </c>
      <c r="B374" s="1">
        <f t="shared" si="9"/>
        <v>3</v>
      </c>
      <c r="C374" s="1" t="s">
        <v>138</v>
      </c>
      <c r="D374" s="1" t="s">
        <v>672</v>
      </c>
      <c r="E374" s="1">
        <v>1.440979</v>
      </c>
      <c r="F374" s="1">
        <v>8.1902148374174146</v>
      </c>
      <c r="G374" s="1">
        <v>1770.6563999999998</v>
      </c>
      <c r="H374" s="1">
        <v>0.17592746179960631</v>
      </c>
      <c r="I374" s="1">
        <v>-15.650068965517242</v>
      </c>
      <c r="J374" s="1">
        <v>4.5276248815219287</v>
      </c>
      <c r="K374" s="1">
        <v>4.8212880802905751</v>
      </c>
      <c r="L374" s="1">
        <v>1.6074099999999998</v>
      </c>
      <c r="M374" s="1">
        <v>0.2597764267596272</v>
      </c>
      <c r="N374" s="1">
        <v>6.94</v>
      </c>
      <c r="O374" s="1">
        <v>0.42363112391930841</v>
      </c>
      <c r="P374" s="1">
        <v>-13.468946539833535</v>
      </c>
      <c r="Q374" s="1">
        <v>2.4167237040653964</v>
      </c>
      <c r="R374" s="1">
        <v>8.3454423196947332</v>
      </c>
      <c r="S374" s="1">
        <v>0.13181174513122318</v>
      </c>
      <c r="T374" s="1">
        <v>2.9048035299753163</v>
      </c>
      <c r="U374" s="1">
        <v>-0.43533640124252249</v>
      </c>
      <c r="V374" s="1">
        <v>0.21244389584207302</v>
      </c>
      <c r="W374" s="1">
        <v>-0.52419683010620921</v>
      </c>
      <c r="X374" s="1">
        <v>0.10225247432561461</v>
      </c>
      <c r="Y374" s="1">
        <v>0</v>
      </c>
      <c r="Z374" s="1">
        <v>1</v>
      </c>
      <c r="AA374" s="1">
        <v>0</v>
      </c>
    </row>
    <row r="375" spans="1:27" x14ac:dyDescent="0.2">
      <c r="A375" s="1" t="s">
        <v>706</v>
      </c>
      <c r="B375" s="1">
        <f t="shared" si="9"/>
        <v>3</v>
      </c>
      <c r="C375" s="1" t="s">
        <v>138</v>
      </c>
      <c r="D375" s="1" t="s">
        <v>677</v>
      </c>
      <c r="E375" s="1">
        <v>1.37127</v>
      </c>
      <c r="F375" s="1">
        <v>6.8017239493316337</v>
      </c>
      <c r="G375" s="1">
        <v>1583.229</v>
      </c>
      <c r="H375" s="1">
        <v>4.6566955108706204E-2</v>
      </c>
      <c r="I375" s="1">
        <v>-12.96</v>
      </c>
      <c r="J375" s="1">
        <v>5.5353048696526193</v>
      </c>
      <c r="K375" s="1">
        <v>3.6087322424831196</v>
      </c>
      <c r="L375" s="1">
        <v>1.7352999999999998</v>
      </c>
      <c r="M375" s="1">
        <v>0.25393879183771817</v>
      </c>
      <c r="N375" s="1">
        <v>8.8999999999999986</v>
      </c>
      <c r="O375" s="1">
        <v>0.23595505617977536</v>
      </c>
      <c r="P375" s="1">
        <v>-1.9223999999999999</v>
      </c>
      <c r="Q375" s="1">
        <v>1.9823663857682818</v>
      </c>
      <c r="R375" s="1">
        <v>3.0238056610231792</v>
      </c>
      <c r="S375" s="1">
        <v>9.4911542672736715E-2</v>
      </c>
      <c r="T375" s="1">
        <v>0.83120394609265413</v>
      </c>
      <c r="U375" s="1">
        <v>-0.36523501333001668</v>
      </c>
      <c r="V375" s="1">
        <v>7.6096583366140669E-2</v>
      </c>
      <c r="W375" s="1">
        <v>-1.2809128737602049</v>
      </c>
      <c r="X375" s="1">
        <v>0.10526286988936324</v>
      </c>
      <c r="Y375" s="1">
        <v>0</v>
      </c>
      <c r="Z375" s="1">
        <v>1</v>
      </c>
      <c r="AA375" s="1">
        <v>0</v>
      </c>
    </row>
    <row r="376" spans="1:27" x14ac:dyDescent="0.2">
      <c r="A376" s="1" t="s">
        <v>707</v>
      </c>
      <c r="B376" s="1">
        <f t="shared" si="9"/>
        <v>3</v>
      </c>
      <c r="C376" s="1" t="s">
        <v>138</v>
      </c>
      <c r="D376" s="1" t="s">
        <v>678</v>
      </c>
      <c r="E376" s="1">
        <v>1.3911999999999998</v>
      </c>
      <c r="F376" s="1">
        <v>8.1368602645198358</v>
      </c>
      <c r="G376" s="1">
        <v>1633.4050999999999</v>
      </c>
      <c r="H376" s="1">
        <v>9.7387605306418573E-2</v>
      </c>
      <c r="I376" s="1">
        <v>-15.620000000000001</v>
      </c>
      <c r="J376" s="1">
        <v>5.0664484602135254</v>
      </c>
      <c r="K376" s="1">
        <v>3.6006670158958261</v>
      </c>
      <c r="L376" s="1">
        <v>1.6995999999999998</v>
      </c>
      <c r="M376" s="1">
        <v>0.265118539525247</v>
      </c>
      <c r="N376" s="1">
        <v>8.4099999999999984</v>
      </c>
      <c r="O376" s="1">
        <v>0.30796670630202133</v>
      </c>
      <c r="P376" s="1">
        <v>-5.9392000000000005</v>
      </c>
      <c r="Q376" s="1">
        <v>1.8002305570387367</v>
      </c>
      <c r="R376" s="1">
        <v>4.1824792234222548</v>
      </c>
      <c r="S376" s="1">
        <v>0.11791009649329248</v>
      </c>
      <c r="T376" s="1">
        <v>1.68</v>
      </c>
      <c r="U376" s="1">
        <v>-0.31956348025314157</v>
      </c>
      <c r="V376" s="1">
        <v>0.10429002828650491</v>
      </c>
      <c r="W376" s="1">
        <v>-0.83692664774149161</v>
      </c>
      <c r="X376" s="1">
        <v>0.1082475731640356</v>
      </c>
      <c r="Y376" s="1">
        <v>0</v>
      </c>
      <c r="Z376" s="1">
        <v>1</v>
      </c>
      <c r="AA376" s="1">
        <v>0</v>
      </c>
    </row>
    <row r="377" spans="1:27" x14ac:dyDescent="0.2">
      <c r="A377" s="1" t="s">
        <v>708</v>
      </c>
      <c r="B377" s="1">
        <f t="shared" si="9"/>
        <v>3</v>
      </c>
      <c r="C377" s="1" t="s">
        <v>138</v>
      </c>
      <c r="D377" s="1" t="s">
        <v>679</v>
      </c>
      <c r="E377" s="1">
        <v>1.37618</v>
      </c>
      <c r="F377" s="1">
        <v>7.1342411603133318</v>
      </c>
      <c r="G377" s="1">
        <v>1611.7889499999999</v>
      </c>
      <c r="H377" s="1">
        <v>9.9143457414530789E-2</v>
      </c>
      <c r="I377" s="1">
        <v>-12.729999999999999</v>
      </c>
      <c r="J377" s="1">
        <v>4.8527595242294872</v>
      </c>
      <c r="K377" s="1">
        <v>4.463764770239063</v>
      </c>
      <c r="L377" s="1">
        <v>1.7223999999999999</v>
      </c>
      <c r="M377" s="1">
        <v>0.24233910126102218</v>
      </c>
      <c r="N377" s="1">
        <v>8.4450000000000003</v>
      </c>
      <c r="O377" s="1">
        <v>0.30254588513913555</v>
      </c>
      <c r="P377" s="1">
        <v>-8.0079999999999991</v>
      </c>
      <c r="Q377" s="1">
        <v>2.8353395529988994</v>
      </c>
      <c r="R377" s="1">
        <v>4.8541550335775749</v>
      </c>
      <c r="S377" s="1">
        <v>0.103111936832327</v>
      </c>
      <c r="T377" s="1">
        <v>1.7373543104387199</v>
      </c>
      <c r="U377" s="1">
        <v>-0.44799608206625463</v>
      </c>
      <c r="V377" s="1">
        <v>0.12278716341702821</v>
      </c>
      <c r="W377" s="1">
        <v>-0.83879425114828132</v>
      </c>
      <c r="X377" s="1">
        <v>9.8854485392140493E-2</v>
      </c>
      <c r="Y377" s="1">
        <v>0</v>
      </c>
      <c r="Z377" s="1">
        <v>1</v>
      </c>
      <c r="AA377" s="1">
        <v>0</v>
      </c>
    </row>
    <row r="378" spans="1:27" x14ac:dyDescent="0.2">
      <c r="A378" s="1" t="s">
        <v>709</v>
      </c>
      <c r="B378" s="1">
        <f t="shared" si="9"/>
        <v>3</v>
      </c>
      <c r="C378" s="1" t="s">
        <v>138</v>
      </c>
      <c r="D378" s="1" t="s">
        <v>680</v>
      </c>
      <c r="E378" s="1">
        <v>1.368425</v>
      </c>
      <c r="F378" s="1">
        <v>6.6079617078027617</v>
      </c>
      <c r="G378" s="1">
        <v>1601.50395</v>
      </c>
      <c r="H378" s="1">
        <v>9.7135727085724238E-2</v>
      </c>
      <c r="I378" s="1">
        <v>-11.190000000000001</v>
      </c>
      <c r="J378" s="1">
        <v>4.5208931639666075</v>
      </c>
      <c r="K378" s="1">
        <v>4.5143165062813129</v>
      </c>
      <c r="L378" s="1">
        <v>1.7339499999999999</v>
      </c>
      <c r="M378" s="1">
        <v>0.22793836337922577</v>
      </c>
      <c r="N378" s="1">
        <v>8.4450000000000003</v>
      </c>
      <c r="O378" s="1">
        <v>0.30254588513913555</v>
      </c>
      <c r="P378" s="1">
        <v>-8.016</v>
      </c>
      <c r="Q378" s="1">
        <v>2.9432305124811409</v>
      </c>
      <c r="R378" s="1">
        <v>4.849622879579873</v>
      </c>
      <c r="S378" s="1">
        <v>9.5764007035958221E-2</v>
      </c>
      <c r="T378" s="1">
        <v>1.7146428199482247</v>
      </c>
      <c r="U378" s="1">
        <v>-0.49839998916817119</v>
      </c>
      <c r="V378" s="1">
        <v>0.12330136860554303</v>
      </c>
      <c r="W378" s="1">
        <v>-0.84569060311053657</v>
      </c>
      <c r="X378" s="1">
        <v>9.250092954339599E-2</v>
      </c>
      <c r="Y378" s="1">
        <v>0</v>
      </c>
      <c r="Z378" s="1">
        <v>1</v>
      </c>
      <c r="AA378" s="1">
        <v>0</v>
      </c>
    </row>
    <row r="379" spans="1:27" x14ac:dyDescent="0.2">
      <c r="A379" s="1" t="s">
        <v>710</v>
      </c>
      <c r="B379" s="1">
        <f t="shared" si="9"/>
        <v>3</v>
      </c>
      <c r="C379" s="1" t="s">
        <v>138</v>
      </c>
      <c r="D379" s="1" t="s">
        <v>681</v>
      </c>
      <c r="E379" s="1">
        <v>1.35503</v>
      </c>
      <c r="F379" s="1">
        <v>5.6847449871958498</v>
      </c>
      <c r="G379" s="1">
        <v>1583.7389499999999</v>
      </c>
      <c r="H379" s="1">
        <v>6.5918239667306866E-2</v>
      </c>
      <c r="I379" s="1">
        <v>-8.5299999999999994</v>
      </c>
      <c r="J379" s="1">
        <v>3.5031806975946878</v>
      </c>
      <c r="K379" s="1">
        <v>3.9081263262137602</v>
      </c>
      <c r="L379" s="1">
        <v>1.7538999999999998</v>
      </c>
      <c r="M379" s="1">
        <v>0.19907232354096835</v>
      </c>
      <c r="N379" s="1">
        <v>8.4450000000000003</v>
      </c>
      <c r="O379" s="1">
        <v>0.30254588513913555</v>
      </c>
      <c r="P379" s="1">
        <v>-4.4800000000000004</v>
      </c>
      <c r="Q379" s="1">
        <v>2.6958840627890508</v>
      </c>
      <c r="R379" s="1">
        <v>3.776640887273413</v>
      </c>
      <c r="S379" s="1">
        <v>8.3300074120531364E-2</v>
      </c>
      <c r="T379" s="1">
        <v>1.2144546101028231</v>
      </c>
      <c r="U379" s="1">
        <v>-0.54558051498600357</v>
      </c>
      <c r="V379" s="1">
        <v>9.8438749992063576E-2</v>
      </c>
      <c r="W379" s="1">
        <v>-0.99999372108140983</v>
      </c>
      <c r="X379" s="1">
        <v>7.8960382572308863E-2</v>
      </c>
      <c r="Y379" s="1">
        <v>0</v>
      </c>
      <c r="Z379" s="1">
        <v>1</v>
      </c>
      <c r="AA379" s="1">
        <v>0</v>
      </c>
    </row>
    <row r="380" spans="1:27" x14ac:dyDescent="0.2">
      <c r="A380" s="1" t="s">
        <v>711</v>
      </c>
      <c r="B380" s="1">
        <f t="shared" si="9"/>
        <v>3</v>
      </c>
      <c r="C380" s="1" t="s">
        <v>138</v>
      </c>
      <c r="D380" s="1" t="s">
        <v>682</v>
      </c>
      <c r="E380" s="1">
        <v>1.4152400000000001</v>
      </c>
      <c r="F380" s="1">
        <v>9.6972951584183615</v>
      </c>
      <c r="G380" s="1">
        <v>1699.2081000000001</v>
      </c>
      <c r="H380" s="1">
        <v>8.118395968619016E-2</v>
      </c>
      <c r="I380" s="1">
        <v>-18.54</v>
      </c>
      <c r="J380" s="1">
        <v>3.7070338547145756</v>
      </c>
      <c r="K380" s="1">
        <v>3.0698478970570333</v>
      </c>
      <c r="L380" s="1">
        <v>1.6551999999999998</v>
      </c>
      <c r="M380" s="1">
        <v>0.26700741562735664</v>
      </c>
      <c r="N380" s="1">
        <v>7.71</v>
      </c>
      <c r="O380" s="1">
        <v>0.42671854734111547</v>
      </c>
      <c r="P380" s="1">
        <v>-7.524</v>
      </c>
      <c r="Q380" s="1">
        <v>2.2517468163183891</v>
      </c>
      <c r="R380" s="1">
        <v>4.4089780718720721</v>
      </c>
      <c r="S380" s="1">
        <v>0.14789753504108255</v>
      </c>
      <c r="T380" s="1">
        <v>1.4498620624045586</v>
      </c>
      <c r="U380" s="1">
        <v>-0.24791763662725602</v>
      </c>
      <c r="V380" s="1">
        <v>0.11734564329364765</v>
      </c>
      <c r="W380" s="1">
        <v>-0.79237014309846043</v>
      </c>
      <c r="X380" s="1">
        <v>0.10696054429642533</v>
      </c>
      <c r="Y380" s="1">
        <v>0</v>
      </c>
      <c r="Z380" s="1">
        <v>1</v>
      </c>
      <c r="AA380" s="1">
        <v>0</v>
      </c>
    </row>
    <row r="381" spans="1:27" x14ac:dyDescent="0.2">
      <c r="A381" s="1" t="s">
        <v>712</v>
      </c>
      <c r="B381" s="1">
        <f t="shared" si="9"/>
        <v>3</v>
      </c>
      <c r="C381" s="1" t="s">
        <v>138</v>
      </c>
      <c r="D381" s="1" t="s">
        <v>683</v>
      </c>
      <c r="E381" s="1">
        <v>1.3726799999999999</v>
      </c>
      <c r="F381" s="1">
        <v>6.8974560713348954</v>
      </c>
      <c r="G381" s="1">
        <v>1585.0989999999999</v>
      </c>
      <c r="H381" s="1">
        <v>4.0295400491433528E-2</v>
      </c>
      <c r="I381" s="1">
        <v>-13.24</v>
      </c>
      <c r="J381" s="1">
        <v>5.5718578589192314</v>
      </c>
      <c r="K381" s="1">
        <v>3.4088036390189096</v>
      </c>
      <c r="L381" s="1">
        <v>1.7331999999999999</v>
      </c>
      <c r="M381" s="1">
        <v>0.25640156005765635</v>
      </c>
      <c r="N381" s="1">
        <v>8.9</v>
      </c>
      <c r="O381" s="1">
        <v>0.23595505617977536</v>
      </c>
      <c r="P381" s="1">
        <v>-1.3184</v>
      </c>
      <c r="Q381" s="1">
        <v>1.6951132039318202</v>
      </c>
      <c r="R381" s="1">
        <v>2.7972255941984945</v>
      </c>
      <c r="S381" s="1">
        <v>9.6238172167089797E-2</v>
      </c>
      <c r="T381" s="1">
        <v>0.68585712797928988</v>
      </c>
      <c r="U381" s="1">
        <v>-0.34224381179979579</v>
      </c>
      <c r="V381" s="1">
        <v>6.933570508763863E-2</v>
      </c>
      <c r="W381" s="1">
        <v>-1.4146090915060616</v>
      </c>
      <c r="X381" s="1">
        <v>0.10629094399945591</v>
      </c>
      <c r="Y381" s="1">
        <v>0</v>
      </c>
      <c r="Z381" s="1">
        <v>1</v>
      </c>
      <c r="AA381" s="1">
        <v>0</v>
      </c>
    </row>
    <row r="382" spans="1:27" x14ac:dyDescent="0.2">
      <c r="A382" s="1" t="s">
        <v>713</v>
      </c>
      <c r="B382" s="1">
        <f t="shared" si="9"/>
        <v>3</v>
      </c>
      <c r="C382" s="1" t="s">
        <v>138</v>
      </c>
      <c r="D382" s="1" t="s">
        <v>684</v>
      </c>
      <c r="E382" s="1">
        <v>1.35944</v>
      </c>
      <c r="F382" s="1">
        <v>5.9907020537868449</v>
      </c>
      <c r="G382" s="1">
        <v>1574.3236000000002</v>
      </c>
      <c r="H382" s="1">
        <v>8.8863688409643093E-2</v>
      </c>
      <c r="I382" s="1">
        <v>-10.24</v>
      </c>
      <c r="J382" s="1">
        <v>4.7524309568893273</v>
      </c>
      <c r="K382" s="1">
        <v>4.5606174002427764</v>
      </c>
      <c r="L382" s="1">
        <v>1.7512000000000001</v>
      </c>
      <c r="M382" s="1">
        <v>0.22489677632193836</v>
      </c>
      <c r="N382" s="1">
        <v>8.7600000000000016</v>
      </c>
      <c r="O382" s="1">
        <v>0.25570776255707756</v>
      </c>
      <c r="P382" s="1">
        <v>-6.7840000000000007</v>
      </c>
      <c r="Q382" s="1">
        <v>2.860106976460846</v>
      </c>
      <c r="R382" s="1">
        <v>4.502326316280433</v>
      </c>
      <c r="S382" s="1">
        <v>8.4970306075833557E-2</v>
      </c>
      <c r="T382" s="1">
        <v>1.6326665305566841</v>
      </c>
      <c r="U382" s="1">
        <v>-0.53131089965514477</v>
      </c>
      <c r="V382" s="1">
        <v>0.11541230437002803</v>
      </c>
      <c r="W382" s="1">
        <v>-0.89866797831629441</v>
      </c>
      <c r="X382" s="1">
        <v>9.212449211266964E-2</v>
      </c>
      <c r="Y382" s="1">
        <v>0</v>
      </c>
      <c r="Z382" s="1">
        <v>1</v>
      </c>
      <c r="AA382" s="1">
        <v>0</v>
      </c>
    </row>
    <row r="383" spans="1:27" x14ac:dyDescent="0.2">
      <c r="A383" s="1" t="s">
        <v>714</v>
      </c>
      <c r="B383" s="1">
        <f t="shared" si="9"/>
        <v>3</v>
      </c>
      <c r="C383" s="1" t="s">
        <v>138</v>
      </c>
      <c r="D383" s="1" t="s">
        <v>685</v>
      </c>
      <c r="E383" s="1">
        <v>1.3707199999999999</v>
      </c>
      <c r="F383" s="1">
        <v>6.7643282362554018</v>
      </c>
      <c r="G383" s="1">
        <v>1589.2836</v>
      </c>
      <c r="H383" s="1">
        <v>9.643036153612615E-2</v>
      </c>
      <c r="I383" s="1">
        <v>-12.479999999999999</v>
      </c>
      <c r="J383" s="1">
        <v>5.270901251209323</v>
      </c>
      <c r="K383" s="1">
        <v>4.2125752297349033</v>
      </c>
      <c r="L383" s="1">
        <v>1.7343999999999999</v>
      </c>
      <c r="M383" s="1">
        <v>0.2468210687927592</v>
      </c>
      <c r="N383" s="1">
        <v>8.7600000000000016</v>
      </c>
      <c r="O383" s="1">
        <v>0.25570776255707756</v>
      </c>
      <c r="P383" s="1">
        <v>-6.6432000000000002</v>
      </c>
      <c r="Q383" s="1">
        <v>2.2687727777210305</v>
      </c>
      <c r="R383" s="1">
        <v>4.4015505070358243</v>
      </c>
      <c r="S383" s="1">
        <v>9.5479704797047926E-2</v>
      </c>
      <c r="T383" s="1">
        <v>1.7485994395515514</v>
      </c>
      <c r="U383" s="1">
        <v>-0.42947877056339645</v>
      </c>
      <c r="V383" s="1">
        <v>0.11167739251970379</v>
      </c>
      <c r="W383" s="1">
        <v>-0.86432349596090741</v>
      </c>
      <c r="X383" s="1">
        <v>0.10177455225507478</v>
      </c>
      <c r="Y383" s="1">
        <v>0</v>
      </c>
      <c r="Z383" s="1">
        <v>1</v>
      </c>
      <c r="AA383" s="1">
        <v>0</v>
      </c>
    </row>
    <row r="384" spans="1:27" x14ac:dyDescent="0.2">
      <c r="A384" s="1" t="s">
        <v>752</v>
      </c>
      <c r="B384" s="1">
        <f>LEN(TRIM(C384))-LEN(SUBSTITUTE(TRIM(C384)," ",""))+1</f>
        <v>3</v>
      </c>
      <c r="C384" s="1" t="s">
        <v>659</v>
      </c>
      <c r="D384" s="1" t="s">
        <v>380</v>
      </c>
      <c r="E384" s="1">
        <v>1.3938999999999999</v>
      </c>
      <c r="F384" s="1">
        <v>8.3148002008752329</v>
      </c>
      <c r="G384" s="1">
        <v>1647.1619999999998</v>
      </c>
      <c r="H384" s="1">
        <v>7.7022659597554277E-2</v>
      </c>
      <c r="I384" s="1">
        <v>-15.6</v>
      </c>
      <c r="J384" s="1">
        <v>4.7497368348151667</v>
      </c>
      <c r="K384" s="1">
        <v>3.9504944377935249</v>
      </c>
      <c r="L384" s="1">
        <v>1.6930000000000001</v>
      </c>
      <c r="M384" s="1">
        <v>0.25996345897067913</v>
      </c>
      <c r="N384" s="1">
        <v>8.1999999999999993</v>
      </c>
      <c r="O384" s="1">
        <v>0.34146341463414637</v>
      </c>
      <c r="P384" s="1">
        <v>-6.2399999999999993</v>
      </c>
      <c r="Q384" s="1">
        <v>2.8484606369054846</v>
      </c>
      <c r="R384" s="1">
        <v>4.2429752424684359</v>
      </c>
      <c r="S384" s="1">
        <v>0.12226816302421734</v>
      </c>
      <c r="T384" s="1">
        <v>1.4000000000000001</v>
      </c>
      <c r="U384" s="1">
        <v>-0.34862810501499197</v>
      </c>
      <c r="V384" s="1">
        <v>0.11120251795710381</v>
      </c>
      <c r="W384" s="1">
        <v>-0.9001069350391927</v>
      </c>
      <c r="X384" s="1">
        <v>0.10553582758587245</v>
      </c>
      <c r="Y384" s="1">
        <v>0</v>
      </c>
      <c r="Z384" s="1">
        <v>1</v>
      </c>
      <c r="AA384" s="1">
        <v>0</v>
      </c>
    </row>
    <row r="385" spans="1:27" x14ac:dyDescent="0.2">
      <c r="A385" s="1" t="s">
        <v>756</v>
      </c>
      <c r="B385" s="1">
        <f>LEN(TRIM(C385))-LEN(SUBSTITUTE(TRIM(C385)," ",""))+1</f>
        <v>3</v>
      </c>
      <c r="C385" s="1" t="s">
        <v>659</v>
      </c>
      <c r="D385" s="1" t="s">
        <v>755</v>
      </c>
      <c r="E385" s="1">
        <v>1.3749</v>
      </c>
      <c r="F385" s="1">
        <v>7.0477852934758891</v>
      </c>
      <c r="G385" s="1">
        <v>1638.9234999999999</v>
      </c>
      <c r="H385" s="1">
        <v>0.10444060428498504</v>
      </c>
      <c r="I385" s="1">
        <v>-10.9</v>
      </c>
      <c r="J385" s="1">
        <v>3.3049205739321486</v>
      </c>
      <c r="K385" s="1">
        <v>3.3333451908316594</v>
      </c>
      <c r="L385" s="1">
        <v>1.7169999999999999</v>
      </c>
      <c r="M385" s="1">
        <v>0.21062051182161717</v>
      </c>
      <c r="N385" s="1">
        <v>7.8500000000000014</v>
      </c>
      <c r="O385" s="1">
        <v>0.40127388535031838</v>
      </c>
      <c r="P385" s="1">
        <v>-7.7000000000000011</v>
      </c>
      <c r="Q385" s="1">
        <v>1.9809593635408074</v>
      </c>
      <c r="R385" s="1">
        <v>4.8661463891430534</v>
      </c>
      <c r="S385" s="1">
        <v>0.1065812463599301</v>
      </c>
      <c r="T385" s="1">
        <v>1.6039014932345441</v>
      </c>
      <c r="U385" s="1">
        <v>-0.40626587406797771</v>
      </c>
      <c r="V385" s="1">
        <v>0.11772850122209148</v>
      </c>
      <c r="W385" s="1">
        <v>-0.7593124463396963</v>
      </c>
      <c r="X385" s="1">
        <v>8.2999581835518199E-2</v>
      </c>
      <c r="Y385" s="1">
        <v>0</v>
      </c>
      <c r="Z385" s="1">
        <v>1</v>
      </c>
      <c r="AA385" s="1">
        <v>0</v>
      </c>
    </row>
    <row r="386" spans="1:27" x14ac:dyDescent="0.2">
      <c r="A386" s="1" t="s">
        <v>775</v>
      </c>
      <c r="B386" s="1">
        <f>LEN(TRIM(C386))-LEN(SUBSTITUTE(TRIM(C386)," ",""))+1</f>
        <v>3</v>
      </c>
      <c r="C386" s="1" t="s">
        <v>773</v>
      </c>
      <c r="D386" s="1" t="s">
        <v>774</v>
      </c>
      <c r="E386" s="1">
        <v>1.37632</v>
      </c>
      <c r="F386" s="1">
        <v>6.2252964426877444</v>
      </c>
      <c r="G386" s="1">
        <v>1711.8672000000001</v>
      </c>
      <c r="H386" s="1">
        <v>6.9985087317109285E-2</v>
      </c>
      <c r="I386" s="1">
        <v>-12.78</v>
      </c>
      <c r="J386" s="1">
        <v>5.373350909814099</v>
      </c>
      <c r="K386" s="1">
        <v>3.2237048750743478</v>
      </c>
      <c r="L386" s="1">
        <v>1.7029000000000001</v>
      </c>
      <c r="M386" s="1">
        <v>0.1801127147094285</v>
      </c>
      <c r="N386" s="1">
        <v>7.06</v>
      </c>
      <c r="O386" s="1">
        <v>0.43342776203966005</v>
      </c>
      <c r="P386" s="1">
        <v>-1.5192000000000023</v>
      </c>
      <c r="Q386" s="1">
        <v>2.6156730669837169</v>
      </c>
      <c r="R386" s="1">
        <v>2.2623075778446191</v>
      </c>
      <c r="S386" s="1">
        <v>9.5660344118855989E-2</v>
      </c>
      <c r="T386" s="1">
        <v>1.0374969879474354</v>
      </c>
      <c r="U386" s="1">
        <v>-0.35894062625527767</v>
      </c>
      <c r="V386" s="1">
        <v>5.4333139058957383E-2</v>
      </c>
      <c r="W386" s="1">
        <v>-1.2111112930406791</v>
      </c>
      <c r="X386" s="1">
        <v>6.9105430032309734E-2</v>
      </c>
      <c r="Y386" s="1">
        <v>0</v>
      </c>
      <c r="Z386" s="1">
        <v>1</v>
      </c>
      <c r="AA386" s="1">
        <v>0</v>
      </c>
    </row>
    <row r="387" spans="1:27" x14ac:dyDescent="0.2">
      <c r="A387" s="1" t="s">
        <v>808</v>
      </c>
      <c r="B387" s="1">
        <f>LEN(TRIM(C387))-LEN(SUBSTITUTE(TRIM(C387)," ",""))+1</f>
        <v>3</v>
      </c>
      <c r="C387" s="1" t="s">
        <v>773</v>
      </c>
      <c r="D387" s="1" t="s">
        <v>807</v>
      </c>
      <c r="E387" s="1">
        <v>1.3677600000000001</v>
      </c>
      <c r="F387" s="1">
        <v>6.8900976779551986</v>
      </c>
      <c r="G387" s="1">
        <v>1675.3011000000001</v>
      </c>
      <c r="H387" s="1">
        <v>4.5567823552161262E-2</v>
      </c>
      <c r="I387" s="1">
        <v>-12.64</v>
      </c>
      <c r="J387" s="1">
        <v>4.5108314089533428</v>
      </c>
      <c r="K387" s="1">
        <v>1.6835268791405873</v>
      </c>
      <c r="L387" s="1">
        <v>1.7206999999999999</v>
      </c>
      <c r="M387" s="1">
        <v>0.18071665667558146</v>
      </c>
      <c r="N387" s="1">
        <v>7.43</v>
      </c>
      <c r="O387" s="1">
        <v>0.4616419919246299</v>
      </c>
      <c r="P387" s="1">
        <v>0.96320000000000006</v>
      </c>
      <c r="Q387" s="1">
        <v>0.35975615421560198</v>
      </c>
      <c r="R387" s="1">
        <v>0.43594073931522059</v>
      </c>
      <c r="S387" s="1">
        <v>0.10501540070901377</v>
      </c>
      <c r="T387" s="1">
        <v>0.17349351572897473</v>
      </c>
      <c r="U387" s="1">
        <v>-0.20141646084089407</v>
      </c>
      <c r="V387" s="1">
        <v>1.7349351572897489E-3</v>
      </c>
      <c r="W387" s="1">
        <v>-0.69050762436353263</v>
      </c>
      <c r="X387" s="1">
        <v>6.9139686230563518E-2</v>
      </c>
      <c r="Y387" s="1">
        <v>0</v>
      </c>
      <c r="Z387" s="1">
        <v>1</v>
      </c>
      <c r="AA387" s="1">
        <v>0</v>
      </c>
    </row>
    <row r="388" spans="1:27" ht="15" x14ac:dyDescent="0.2">
      <c r="A388" s="2" t="s">
        <v>864</v>
      </c>
      <c r="B388" s="1">
        <f t="shared" ref="B388:B432" si="10">LEN(TRIM(C388))-LEN(SUBSTITUTE(TRIM(C388)," ",""))+1</f>
        <v>3</v>
      </c>
      <c r="C388" s="1" t="s">
        <v>773</v>
      </c>
      <c r="D388" s="1" t="s">
        <v>337</v>
      </c>
      <c r="E388" s="1">
        <v>1.3960000000000001</v>
      </c>
      <c r="F388" s="1">
        <v>4.727793696275068</v>
      </c>
      <c r="G388" s="1">
        <v>1755.3810000000001</v>
      </c>
      <c r="H388" s="1">
        <v>8.4760691240147928E-2</v>
      </c>
      <c r="I388" s="1">
        <v>-8.8999999999999986</v>
      </c>
      <c r="J388" s="1">
        <v>4.7929635926011374</v>
      </c>
      <c r="K388" s="1">
        <v>3.732968081226105</v>
      </c>
      <c r="L388" s="1">
        <v>1.6665000000000001</v>
      </c>
      <c r="M388" s="1">
        <v>0.17240287120578932</v>
      </c>
      <c r="N388" s="1">
        <v>6.4</v>
      </c>
      <c r="O388" s="1">
        <v>0.375</v>
      </c>
      <c r="P388" s="1">
        <v>-4.8600000000000012</v>
      </c>
      <c r="Q388" s="1">
        <v>2.7640535450674615</v>
      </c>
      <c r="R388" s="1">
        <v>3.2676937395489789</v>
      </c>
      <c r="S388" s="1">
        <v>7.5907590759075882E-2</v>
      </c>
      <c r="T388" s="1">
        <v>1.57797338380595</v>
      </c>
      <c r="U388" s="1">
        <v>-0.55173772615821615</v>
      </c>
      <c r="V388" s="1">
        <v>8.2826626153671104E-2</v>
      </c>
      <c r="W388" s="1">
        <v>-0.89553036261283103</v>
      </c>
      <c r="X388" s="1">
        <v>6.460349103644808E-2</v>
      </c>
      <c r="Y388" s="1">
        <v>0</v>
      </c>
      <c r="Z388" s="1">
        <v>1</v>
      </c>
      <c r="AA388" s="1">
        <v>0</v>
      </c>
    </row>
    <row r="389" spans="1:27" ht="15" x14ac:dyDescent="0.2">
      <c r="A389" s="2" t="s">
        <v>865</v>
      </c>
      <c r="B389" s="1">
        <f t="shared" si="10"/>
        <v>3</v>
      </c>
      <c r="C389" s="1" t="s">
        <v>773</v>
      </c>
      <c r="D389" s="1" t="s">
        <v>339</v>
      </c>
      <c r="E389" s="1">
        <v>1.3928</v>
      </c>
      <c r="F389" s="1">
        <v>4.9684089603676043</v>
      </c>
      <c r="G389" s="1">
        <v>1792.404</v>
      </c>
      <c r="H389" s="1">
        <v>7.5340413115040139E-2</v>
      </c>
      <c r="I389" s="1">
        <v>-14.1</v>
      </c>
      <c r="J389" s="1">
        <v>7.0903102894020087</v>
      </c>
      <c r="K389" s="1">
        <v>4.5268090699579231</v>
      </c>
      <c r="L389" s="1">
        <v>1.6675</v>
      </c>
      <c r="M389" s="1">
        <v>0.17377787546175139</v>
      </c>
      <c r="N389" s="1">
        <v>6.3000000000000007</v>
      </c>
      <c r="O389" s="1">
        <v>0.36507936507936511</v>
      </c>
      <c r="P389" s="1">
        <v>-7.5000000000000018</v>
      </c>
      <c r="Q389" s="1">
        <v>4.5727453460694711</v>
      </c>
      <c r="R389" s="1">
        <v>3.459038980341905</v>
      </c>
      <c r="S389" s="1">
        <v>7.646176911544228E-2</v>
      </c>
      <c r="T389" s="1">
        <v>1.5198684153570665</v>
      </c>
      <c r="U389" s="1">
        <v>-0.45454210198025563</v>
      </c>
      <c r="V389" s="1">
        <v>8.3494011761323317E-2</v>
      </c>
      <c r="W389" s="1">
        <v>-0.84460990471774011</v>
      </c>
      <c r="X389" s="1">
        <v>6.8041303176306606E-2</v>
      </c>
      <c r="Y389" s="1">
        <v>0</v>
      </c>
      <c r="Z389" s="1">
        <v>1</v>
      </c>
      <c r="AA389" s="1">
        <v>0</v>
      </c>
    </row>
    <row r="390" spans="1:27" ht="15" x14ac:dyDescent="0.2">
      <c r="A390" s="2" t="s">
        <v>866</v>
      </c>
      <c r="B390" s="1">
        <f t="shared" si="10"/>
        <v>3</v>
      </c>
      <c r="C390" s="1" t="s">
        <v>773</v>
      </c>
      <c r="D390" s="1" t="s">
        <v>341</v>
      </c>
      <c r="E390" s="1">
        <v>1.3896000000000002</v>
      </c>
      <c r="F390" s="1">
        <v>5.2101324122049428</v>
      </c>
      <c r="G390" s="1">
        <v>1829.4270000000001</v>
      </c>
      <c r="H390" s="1">
        <v>5.8879100584361771E-2</v>
      </c>
      <c r="I390" s="1">
        <v>-19.3</v>
      </c>
      <c r="J390" s="1">
        <v>8.0032805773632614</v>
      </c>
      <c r="K390" s="1">
        <v>4.2805057475543542</v>
      </c>
      <c r="L390" s="1">
        <v>1.6685000000000001</v>
      </c>
      <c r="M390" s="1">
        <v>0.17513637543354602</v>
      </c>
      <c r="N390" s="1">
        <v>6.2</v>
      </c>
      <c r="O390" s="1">
        <v>0.35483870967741943</v>
      </c>
      <c r="P390" s="1">
        <v>-10.780000000000001</v>
      </c>
      <c r="Q390" s="1">
        <v>5.0470688523141831</v>
      </c>
      <c r="R390" s="1">
        <v>3.6274800970532817</v>
      </c>
      <c r="S390" s="1">
        <v>7.7015283188492711E-2</v>
      </c>
      <c r="T390" s="1">
        <v>1.452583904633395</v>
      </c>
      <c r="U390" s="1">
        <v>-0.34056720083712416</v>
      </c>
      <c r="V390" s="1">
        <v>8.4144221429638275E-2</v>
      </c>
      <c r="W390" s="1">
        <v>-0.76002828736727446</v>
      </c>
      <c r="X390" s="1">
        <v>7.1268378979154723E-2</v>
      </c>
      <c r="Y390" s="1">
        <v>0</v>
      </c>
      <c r="Z390" s="1">
        <v>1</v>
      </c>
      <c r="AA390" s="1">
        <v>0</v>
      </c>
    </row>
    <row r="391" spans="1:27" ht="15" x14ac:dyDescent="0.2">
      <c r="A391" s="2" t="s">
        <v>867</v>
      </c>
      <c r="B391" s="1">
        <f t="shared" si="10"/>
        <v>3</v>
      </c>
      <c r="C391" s="1" t="s">
        <v>773</v>
      </c>
      <c r="D391" s="1" t="s">
        <v>342</v>
      </c>
      <c r="E391" s="1">
        <v>1.3879999999999999</v>
      </c>
      <c r="F391" s="1">
        <v>5.331412103746402</v>
      </c>
      <c r="G391" s="1">
        <v>1847.9385000000002</v>
      </c>
      <c r="H391" s="1">
        <v>8.4760691240147928E-2</v>
      </c>
      <c r="I391" s="1">
        <v>-21.9</v>
      </c>
      <c r="J391" s="1">
        <v>8.1161875286368286</v>
      </c>
      <c r="K391" s="1">
        <v>3.732968081226105</v>
      </c>
      <c r="L391" s="1">
        <v>1.669</v>
      </c>
      <c r="M391" s="1">
        <v>0.17580955605427134</v>
      </c>
      <c r="N391" s="1">
        <v>6.15</v>
      </c>
      <c r="O391" s="1">
        <v>0.34959349593495936</v>
      </c>
      <c r="P391" s="1">
        <v>-4.8600000000000012</v>
      </c>
      <c r="Q391" s="1">
        <v>2.7640535450674615</v>
      </c>
      <c r="R391" s="1">
        <v>3.2676937395489789</v>
      </c>
      <c r="S391" s="1">
        <v>7.7291791491911344E-2</v>
      </c>
      <c r="T391" s="1">
        <v>1.57797338380595</v>
      </c>
      <c r="U391" s="1">
        <v>-0.27382956233762279</v>
      </c>
      <c r="V391" s="1">
        <v>8.2826626153671104E-2</v>
      </c>
      <c r="W391" s="1">
        <v>-0.89553036261283103</v>
      </c>
      <c r="X391" s="1">
        <v>7.2811496389156127E-2</v>
      </c>
      <c r="Y391" s="1">
        <v>0</v>
      </c>
      <c r="Z391" s="1">
        <v>1</v>
      </c>
      <c r="AA391" s="1">
        <v>0</v>
      </c>
    </row>
    <row r="392" spans="1:27" ht="15" x14ac:dyDescent="0.2">
      <c r="A392" s="2" t="s">
        <v>868</v>
      </c>
      <c r="B392" s="1">
        <f t="shared" si="10"/>
        <v>3</v>
      </c>
      <c r="C392" s="1" t="s">
        <v>773</v>
      </c>
      <c r="D392" s="1" t="s">
        <v>317</v>
      </c>
      <c r="E392" s="1">
        <v>1.3868</v>
      </c>
      <c r="F392" s="1">
        <v>5.4225555235073557</v>
      </c>
      <c r="G392" s="1">
        <v>1726.2194999999999</v>
      </c>
      <c r="H392" s="1">
        <v>7.975506741194259E-2</v>
      </c>
      <c r="I392" s="1">
        <v>-9.8000000000000007</v>
      </c>
      <c r="J392" s="1">
        <v>4.5596052460711993</v>
      </c>
      <c r="K392" s="1">
        <v>3.3333451908316585</v>
      </c>
      <c r="L392" s="1">
        <v>1.6844999999999999</v>
      </c>
      <c r="M392" s="1">
        <v>0.17698799394309203</v>
      </c>
      <c r="N392" s="1">
        <v>6.75</v>
      </c>
      <c r="O392" s="1">
        <v>0.40740740740740744</v>
      </c>
      <c r="P392" s="1">
        <v>-3.36</v>
      </c>
      <c r="Q392" s="1">
        <v>2.4883343826744833</v>
      </c>
      <c r="R392" s="1">
        <v>2.889349016731201</v>
      </c>
      <c r="S392" s="1">
        <v>8.5782131196200595E-2</v>
      </c>
      <c r="T392" s="1">
        <v>1.3829316685939332</v>
      </c>
      <c r="U392" s="1">
        <v>-0.46194094954350629</v>
      </c>
      <c r="V392" s="1">
        <v>7.2265136822675408E-2</v>
      </c>
      <c r="W392" s="1">
        <v>-0.95803511103691197</v>
      </c>
      <c r="X392" s="1">
        <v>6.6587615946965384E-2</v>
      </c>
      <c r="Y392" s="1">
        <v>0</v>
      </c>
      <c r="Z392" s="1">
        <v>1</v>
      </c>
      <c r="AA392" s="1">
        <v>0</v>
      </c>
    </row>
    <row r="393" spans="1:27" ht="15" x14ac:dyDescent="0.2">
      <c r="A393" s="2" t="s">
        <v>869</v>
      </c>
      <c r="B393" s="1">
        <f t="shared" si="10"/>
        <v>3</v>
      </c>
      <c r="C393" s="1" t="s">
        <v>773</v>
      </c>
      <c r="D393" s="1" t="s">
        <v>821</v>
      </c>
      <c r="E393" s="1">
        <v>1.3852</v>
      </c>
      <c r="F393" s="1">
        <v>5.5443257291365899</v>
      </c>
      <c r="G393" s="1">
        <v>1744.7309999999998</v>
      </c>
      <c r="H393" s="1">
        <v>5.552778814566265E-2</v>
      </c>
      <c r="I393" s="1">
        <v>-12.399999999999999</v>
      </c>
      <c r="J393" s="1">
        <v>5.9126981996377932</v>
      </c>
      <c r="K393" s="1">
        <v>3.9504944377935249</v>
      </c>
      <c r="L393" s="1">
        <v>1.6849999999999998</v>
      </c>
      <c r="M393" s="1">
        <v>0.17760912138738813</v>
      </c>
      <c r="N393" s="1">
        <v>6.6999999999999993</v>
      </c>
      <c r="O393" s="1">
        <v>0.40298507462686556</v>
      </c>
      <c r="P393" s="1">
        <v>-8.1599999999999984</v>
      </c>
      <c r="Q393" s="1">
        <v>4.8364416671763957</v>
      </c>
      <c r="R393" s="1">
        <v>3.2462956290447447</v>
      </c>
      <c r="S393" s="1">
        <v>8.605341246290793E-2</v>
      </c>
      <c r="T393" s="1">
        <v>1.2649110640673515</v>
      </c>
      <c r="U393" s="1">
        <v>-0.44202254416669029</v>
      </c>
      <c r="V393" s="1">
        <v>7.3525505778607156E-2</v>
      </c>
      <c r="W393" s="1">
        <v>-0.79978936697163228</v>
      </c>
      <c r="X393" s="1">
        <v>6.8197929744732377E-2</v>
      </c>
      <c r="Y393" s="1">
        <v>0</v>
      </c>
      <c r="Z393" s="1">
        <v>1</v>
      </c>
      <c r="AA393" s="1">
        <v>0</v>
      </c>
    </row>
    <row r="394" spans="1:27" ht="15" x14ac:dyDescent="0.2">
      <c r="A394" s="2" t="s">
        <v>870</v>
      </c>
      <c r="B394" s="1">
        <f t="shared" si="10"/>
        <v>3</v>
      </c>
      <c r="C394" s="1" t="s">
        <v>773</v>
      </c>
      <c r="D394" s="1" t="s">
        <v>822</v>
      </c>
      <c r="E394" s="1">
        <v>1.3820000000000001</v>
      </c>
      <c r="F394" s="1">
        <v>5.7887120115774131</v>
      </c>
      <c r="G394" s="1">
        <v>1781.7539999999999</v>
      </c>
      <c r="H394" s="1">
        <v>7.0793020801873524E-2</v>
      </c>
      <c r="I394" s="1">
        <v>-17.600000000000001</v>
      </c>
      <c r="J394" s="1">
        <v>7.2910904534232737</v>
      </c>
      <c r="K394" s="1">
        <v>4.3855471509283657</v>
      </c>
      <c r="L394" s="1">
        <v>1.6859999999999999</v>
      </c>
      <c r="M394" s="1">
        <v>0.17884071124886522</v>
      </c>
      <c r="N394" s="1">
        <v>6.6</v>
      </c>
      <c r="O394" s="1">
        <v>0.39393939393939387</v>
      </c>
      <c r="P394" s="1">
        <v>-5.759999999999998</v>
      </c>
      <c r="Q394" s="1">
        <v>4.5593894328078628</v>
      </c>
      <c r="R394" s="1">
        <v>3.1209646941198885</v>
      </c>
      <c r="S394" s="1">
        <v>8.6595492289442466E-2</v>
      </c>
      <c r="T394" s="1">
        <v>1.3190905958272918</v>
      </c>
      <c r="U394" s="1">
        <v>-0.36739997041005973</v>
      </c>
      <c r="V394" s="1">
        <v>7.3034238546040825E-2</v>
      </c>
      <c r="W394" s="1">
        <v>-0.90219771692889461</v>
      </c>
      <c r="X394" s="1">
        <v>7.1274067596509977E-2</v>
      </c>
      <c r="Y394" s="1">
        <v>0</v>
      </c>
      <c r="Z394" s="1">
        <v>1</v>
      </c>
      <c r="AA394" s="1">
        <v>0</v>
      </c>
    </row>
    <row r="395" spans="1:27" ht="15" x14ac:dyDescent="0.2">
      <c r="A395" s="2" t="s">
        <v>871</v>
      </c>
      <c r="B395" s="1">
        <f t="shared" si="10"/>
        <v>3</v>
      </c>
      <c r="C395" s="1" t="s">
        <v>773</v>
      </c>
      <c r="D395" s="1" t="s">
        <v>321</v>
      </c>
      <c r="E395" s="1">
        <v>1.3788</v>
      </c>
      <c r="F395" s="1">
        <v>6.0342326660864529</v>
      </c>
      <c r="G395" s="1">
        <v>1818.777</v>
      </c>
      <c r="H395" s="1">
        <v>7.8486915296441459E-2</v>
      </c>
      <c r="I395" s="1">
        <v>-22.8</v>
      </c>
      <c r="J395" s="1">
        <v>7.6052613367326174</v>
      </c>
      <c r="K395" s="1">
        <v>3.9504944377935249</v>
      </c>
      <c r="L395" s="1">
        <v>1.6869999999999998</v>
      </c>
      <c r="M395" s="1">
        <v>0.18005832388423473</v>
      </c>
      <c r="N395" s="1">
        <v>6.5</v>
      </c>
      <c r="O395" s="1">
        <v>0.38461538461538458</v>
      </c>
      <c r="P395" s="1">
        <v>-3.9999999999999987</v>
      </c>
      <c r="Q395" s="1">
        <v>3.4117444218463961</v>
      </c>
      <c r="R395" s="1">
        <v>2.9728513069136557</v>
      </c>
      <c r="S395" s="1">
        <v>8.7136929460580825E-2</v>
      </c>
      <c r="T395" s="1">
        <v>1.3638181696985856</v>
      </c>
      <c r="U395" s="1">
        <v>-0.27393900253463954</v>
      </c>
      <c r="V395" s="1">
        <v>7.2525857457874945E-2</v>
      </c>
      <c r="W395" s="1">
        <v>-0.96397082370582043</v>
      </c>
      <c r="X395" s="1">
        <v>7.4176765022323815E-2</v>
      </c>
      <c r="Y395" s="1">
        <v>0</v>
      </c>
      <c r="Z395" s="1">
        <v>1</v>
      </c>
      <c r="AA395" s="1">
        <v>0</v>
      </c>
    </row>
    <row r="396" spans="1:27" ht="15" x14ac:dyDescent="0.2">
      <c r="A396" s="2" t="s">
        <v>872</v>
      </c>
      <c r="B396" s="1">
        <f t="shared" si="10"/>
        <v>3</v>
      </c>
      <c r="C396" s="1" t="s">
        <v>773</v>
      </c>
      <c r="D396" s="1" t="s">
        <v>320</v>
      </c>
      <c r="E396" s="1">
        <v>1.3772</v>
      </c>
      <c r="F396" s="1">
        <v>6.1574208539064754</v>
      </c>
      <c r="G396" s="1">
        <v>1837.2884999999999</v>
      </c>
      <c r="H396" s="1">
        <v>4.3502570385639788E-2</v>
      </c>
      <c r="I396" s="1">
        <v>-25.4</v>
      </c>
      <c r="J396" s="1">
        <v>7.4236109811869859</v>
      </c>
      <c r="K396" s="1">
        <v>3.3333451908316585</v>
      </c>
      <c r="L396" s="1">
        <v>1.6875</v>
      </c>
      <c r="M396" s="1">
        <v>0.180661977183911</v>
      </c>
      <c r="N396" s="1">
        <v>6.4499999999999993</v>
      </c>
      <c r="O396" s="1">
        <v>0.37984496124031009</v>
      </c>
      <c r="P396" s="1">
        <v>-9.6</v>
      </c>
      <c r="Q396" s="1">
        <v>4.3216663452885857</v>
      </c>
      <c r="R396" s="1">
        <v>3.3010935626056046</v>
      </c>
      <c r="S396" s="1">
        <v>8.7407407407407378E-2</v>
      </c>
      <c r="T396" s="1">
        <v>1.2338962679253067</v>
      </c>
      <c r="U396" s="1">
        <v>-0.21601003544716949</v>
      </c>
      <c r="V396" s="1">
        <v>7.3764829017628708E-2</v>
      </c>
      <c r="W396" s="1">
        <v>-0.73560726027651979</v>
      </c>
      <c r="X396" s="1">
        <v>7.5569140251870601E-2</v>
      </c>
      <c r="Y396" s="1">
        <v>0</v>
      </c>
      <c r="Z396" s="1">
        <v>1</v>
      </c>
      <c r="AA396" s="1">
        <v>0</v>
      </c>
    </row>
    <row r="397" spans="1:27" ht="15" x14ac:dyDescent="0.2">
      <c r="A397" s="2" t="s">
        <v>873</v>
      </c>
      <c r="B397" s="1">
        <f t="shared" si="10"/>
        <v>3</v>
      </c>
      <c r="C397" s="1" t="s">
        <v>773</v>
      </c>
      <c r="D397" s="1" t="s">
        <v>307</v>
      </c>
      <c r="E397" s="1">
        <v>1.3776000000000002</v>
      </c>
      <c r="F397" s="1">
        <v>6.1265969802555107</v>
      </c>
      <c r="G397" s="1">
        <v>1697.0580000000002</v>
      </c>
      <c r="H397" s="1">
        <v>6.7630514463959665E-2</v>
      </c>
      <c r="I397" s="1">
        <v>-10.7</v>
      </c>
      <c r="J397" s="1">
        <v>4.2664387959983676</v>
      </c>
      <c r="K397" s="1">
        <v>2.6566032544351721</v>
      </c>
      <c r="L397" s="1">
        <v>1.7025000000000001</v>
      </c>
      <c r="M397" s="1">
        <v>0.17966287874794831</v>
      </c>
      <c r="N397" s="1">
        <v>7.1000000000000005</v>
      </c>
      <c r="O397" s="1">
        <v>0.43661971830985924</v>
      </c>
      <c r="P397" s="1">
        <v>-1.5000000000000009</v>
      </c>
      <c r="Q397" s="1">
        <v>2.0639767440550298</v>
      </c>
      <c r="R397" s="1">
        <v>2.2065334768959857</v>
      </c>
      <c r="S397" s="1">
        <v>9.544787077826733E-2</v>
      </c>
      <c r="T397" s="1">
        <v>1.0440306508910551</v>
      </c>
      <c r="U397" s="1">
        <v>-0.35160481007833333</v>
      </c>
      <c r="V397" s="1">
        <v>5.4187175604565326E-2</v>
      </c>
      <c r="W397" s="1">
        <v>-1.1367823330272406</v>
      </c>
      <c r="X397" s="1">
        <v>6.7908877298238995E-2</v>
      </c>
      <c r="Y397" s="1">
        <v>0</v>
      </c>
      <c r="Z397" s="1">
        <v>1</v>
      </c>
      <c r="AA397" s="1">
        <v>0</v>
      </c>
    </row>
    <row r="398" spans="1:27" ht="15" x14ac:dyDescent="0.2">
      <c r="A398" s="2" t="s">
        <v>874</v>
      </c>
      <c r="B398" s="1">
        <f t="shared" si="10"/>
        <v>3</v>
      </c>
      <c r="C398" s="1" t="s">
        <v>773</v>
      </c>
      <c r="D398" s="1" t="s">
        <v>823</v>
      </c>
      <c r="E398" s="1">
        <v>1.3759999999999999</v>
      </c>
      <c r="F398" s="1">
        <v>6.2499999999999947</v>
      </c>
      <c r="G398" s="1">
        <v>1715.5695000000001</v>
      </c>
      <c r="H398" s="1">
        <v>7.0309846100629E-2</v>
      </c>
      <c r="I398" s="1">
        <v>-13.3</v>
      </c>
      <c r="J398" s="1">
        <v>5.5859197989230029</v>
      </c>
      <c r="K398" s="1">
        <v>3.3333451908316594</v>
      </c>
      <c r="L398" s="1">
        <v>1.7029999999999998</v>
      </c>
      <c r="M398" s="1">
        <v>0.18022485955050702</v>
      </c>
      <c r="N398" s="1">
        <v>7.05</v>
      </c>
      <c r="O398" s="1">
        <v>0.43262411347517732</v>
      </c>
      <c r="P398" s="1">
        <v>-1.5400000000000025</v>
      </c>
      <c r="Q398" s="1">
        <v>2.7316969085167564</v>
      </c>
      <c r="R398" s="1">
        <v>2.2754281933590499</v>
      </c>
      <c r="S398" s="1">
        <v>9.5713446858484985E-2</v>
      </c>
      <c r="T398" s="1">
        <v>1.0356157588603994</v>
      </c>
      <c r="U398" s="1">
        <v>-0.35765264175024114</v>
      </c>
      <c r="V398" s="1">
        <v>5.4369108876272748E-2</v>
      </c>
      <c r="W398" s="1">
        <v>-1.2205593988736161</v>
      </c>
      <c r="X398" s="1">
        <v>6.940007446189364E-2</v>
      </c>
      <c r="Y398" s="1">
        <v>0</v>
      </c>
      <c r="Z398" s="1">
        <v>1</v>
      </c>
      <c r="AA398" s="1">
        <v>0</v>
      </c>
    </row>
    <row r="399" spans="1:27" ht="15" x14ac:dyDescent="0.2">
      <c r="A399" s="2" t="s">
        <v>875</v>
      </c>
      <c r="B399" s="1">
        <f t="shared" si="10"/>
        <v>3</v>
      </c>
      <c r="C399" s="1" t="s">
        <v>773</v>
      </c>
      <c r="D399" s="1" t="s">
        <v>824</v>
      </c>
      <c r="E399" s="1">
        <v>1.3728</v>
      </c>
      <c r="F399" s="1">
        <v>6.4976689976689928</v>
      </c>
      <c r="G399" s="1">
        <v>1752.5925000000002</v>
      </c>
      <c r="H399" s="1">
        <v>6.8734562406604152E-2</v>
      </c>
      <c r="I399" s="1">
        <v>-18.5</v>
      </c>
      <c r="J399" s="1">
        <v>6.860211367006122</v>
      </c>
      <c r="K399" s="1">
        <v>3.9217174719573769</v>
      </c>
      <c r="L399" s="1">
        <v>1.7040000000000002</v>
      </c>
      <c r="M399" s="1">
        <v>0.18133946068079054</v>
      </c>
      <c r="N399" s="1">
        <v>6.95</v>
      </c>
      <c r="O399" s="1">
        <v>0.42446043165467628</v>
      </c>
      <c r="P399" s="1">
        <v>-2.1000000000000014</v>
      </c>
      <c r="Q399" s="1">
        <v>3.6244171945293497</v>
      </c>
      <c r="R399" s="1">
        <v>2.3897687217248782</v>
      </c>
      <c r="S399" s="1">
        <v>9.6244131455399062E-2</v>
      </c>
      <c r="T399" s="1">
        <v>1.0111874208078344</v>
      </c>
      <c r="U399" s="1">
        <v>-0.31592168804297466</v>
      </c>
      <c r="V399" s="1">
        <v>5.4717456081217801E-2</v>
      </c>
      <c r="W399" s="1">
        <v>-1.1831849987279699</v>
      </c>
      <c r="X399" s="1">
        <v>7.2253435005087421E-2</v>
      </c>
      <c r="Y399" s="1">
        <v>0</v>
      </c>
      <c r="Z399" s="1">
        <v>1</v>
      </c>
      <c r="AA399" s="1">
        <v>0</v>
      </c>
    </row>
    <row r="400" spans="1:27" ht="15" x14ac:dyDescent="0.2">
      <c r="A400" s="2" t="s">
        <v>876</v>
      </c>
      <c r="B400" s="1">
        <f t="shared" si="10"/>
        <v>3</v>
      </c>
      <c r="C400" s="1" t="s">
        <v>773</v>
      </c>
      <c r="D400" s="1" t="s">
        <v>825</v>
      </c>
      <c r="E400" s="1">
        <v>1.3696000000000002</v>
      </c>
      <c r="F400" s="1">
        <v>6.7464953271027976</v>
      </c>
      <c r="G400" s="1">
        <v>1789.6155000000001</v>
      </c>
      <c r="H400" s="1">
        <v>7.0557913064857258E-2</v>
      </c>
      <c r="I400" s="1">
        <v>-23.7</v>
      </c>
      <c r="J400" s="1">
        <v>7.0286912010700826</v>
      </c>
      <c r="K400" s="1">
        <v>3.7329680812261055</v>
      </c>
      <c r="L400" s="1">
        <v>1.7050000000000001</v>
      </c>
      <c r="M400" s="1">
        <v>0.18244177153272761</v>
      </c>
      <c r="N400" s="1">
        <v>6.8500000000000005</v>
      </c>
      <c r="O400" s="1">
        <v>0.41605839416058399</v>
      </c>
      <c r="P400" s="1">
        <v>-1.7400000000000029</v>
      </c>
      <c r="Q400" s="1">
        <v>3.2289552489930871</v>
      </c>
      <c r="R400" s="1">
        <v>2.3363329094328322</v>
      </c>
      <c r="S400" s="1">
        <v>9.6774193548387066E-2</v>
      </c>
      <c r="T400" s="1">
        <v>1.0246950765959602</v>
      </c>
      <c r="U400" s="1">
        <v>-0.24832845935168654</v>
      </c>
      <c r="V400" s="1">
        <v>5.4545852271277243E-2</v>
      </c>
      <c r="W400" s="1">
        <v>-1.226549786670303</v>
      </c>
      <c r="X400" s="1">
        <v>7.4950374992120691E-2</v>
      </c>
      <c r="Y400" s="1">
        <v>0</v>
      </c>
      <c r="Z400" s="1">
        <v>1</v>
      </c>
      <c r="AA400" s="1">
        <v>0</v>
      </c>
    </row>
    <row r="401" spans="1:27" ht="15" x14ac:dyDescent="0.2">
      <c r="A401" s="2" t="s">
        <v>877</v>
      </c>
      <c r="B401" s="1">
        <f t="shared" si="10"/>
        <v>3</v>
      </c>
      <c r="C401" s="1" t="s">
        <v>773</v>
      </c>
      <c r="D401" s="1" t="s">
        <v>311</v>
      </c>
      <c r="E401" s="1">
        <v>1.3664000000000001</v>
      </c>
      <c r="F401" s="1">
        <v>6.9964871194379272</v>
      </c>
      <c r="G401" s="1">
        <v>1826.6385000000002</v>
      </c>
      <c r="H401" s="1">
        <v>6.7630514463959665E-2</v>
      </c>
      <c r="I401" s="1">
        <v>-28.9</v>
      </c>
      <c r="J401" s="1">
        <v>6.1824347954507379</v>
      </c>
      <c r="K401" s="1">
        <v>2.6566032544351721</v>
      </c>
      <c r="L401" s="1">
        <v>1.706</v>
      </c>
      <c r="M401" s="1">
        <v>0.18353201355621854</v>
      </c>
      <c r="N401" s="1">
        <v>6.75</v>
      </c>
      <c r="O401" s="1">
        <v>0.40740740740740744</v>
      </c>
      <c r="P401" s="1">
        <v>-1.5000000000000009</v>
      </c>
      <c r="Q401" s="1">
        <v>2.0639767440550298</v>
      </c>
      <c r="R401" s="1">
        <v>2.2065334768959857</v>
      </c>
      <c r="S401" s="1">
        <v>9.7303634232121961E-2</v>
      </c>
      <c r="T401" s="1">
        <v>1.0440306508910551</v>
      </c>
      <c r="U401" s="1">
        <v>-0.15521744973934362</v>
      </c>
      <c r="V401" s="1">
        <v>5.4187175604565326E-2</v>
      </c>
      <c r="W401" s="1">
        <v>-1.1367823330272406</v>
      </c>
      <c r="X401" s="1">
        <v>7.7506486363232666E-2</v>
      </c>
      <c r="Y401" s="1">
        <v>0</v>
      </c>
      <c r="Z401" s="1">
        <v>1</v>
      </c>
      <c r="AA401" s="1">
        <v>0</v>
      </c>
    </row>
    <row r="402" spans="1:27" ht="15" x14ac:dyDescent="0.2">
      <c r="A402" s="2" t="s">
        <v>878</v>
      </c>
      <c r="B402" s="1">
        <f t="shared" si="10"/>
        <v>3</v>
      </c>
      <c r="C402" s="1" t="s">
        <v>773</v>
      </c>
      <c r="D402" s="1" t="s">
        <v>277</v>
      </c>
      <c r="E402" s="1">
        <v>1.3684000000000001</v>
      </c>
      <c r="F402" s="1">
        <v>6.8401052323881828</v>
      </c>
      <c r="G402" s="1">
        <v>1667.8964999999998</v>
      </c>
      <c r="H402" s="1">
        <v>3.981558553849928E-2</v>
      </c>
      <c r="I402" s="1">
        <v>-11.6</v>
      </c>
      <c r="J402" s="1">
        <v>3.9</v>
      </c>
      <c r="K402" s="1">
        <v>1.3514451150306503</v>
      </c>
      <c r="L402" s="1">
        <v>1.7204999999999999</v>
      </c>
      <c r="M402" s="1">
        <v>0.18051246494356002</v>
      </c>
      <c r="N402" s="1">
        <v>7.45</v>
      </c>
      <c r="O402" s="1">
        <v>0.4630872483221477</v>
      </c>
      <c r="P402" s="1">
        <v>0.72000000000000008</v>
      </c>
      <c r="Q402" s="1">
        <v>0.38399999999999995</v>
      </c>
      <c r="R402" s="1">
        <v>0.37652965171007247</v>
      </c>
      <c r="S402" s="1">
        <v>0.10491136297587905</v>
      </c>
      <c r="T402" s="1">
        <v>0.15000000000000002</v>
      </c>
      <c r="U402" s="1">
        <v>-0.17757399583788119</v>
      </c>
      <c r="V402" s="1">
        <v>1.5000000000000013E-3</v>
      </c>
      <c r="W402" s="1">
        <v>-0.74060664834551471</v>
      </c>
      <c r="X402" s="1">
        <v>6.8580700833734493E-2</v>
      </c>
      <c r="Y402" s="1">
        <v>0</v>
      </c>
      <c r="Z402" s="1">
        <v>1</v>
      </c>
      <c r="AA402" s="1">
        <v>0</v>
      </c>
    </row>
    <row r="403" spans="1:27" ht="15" x14ac:dyDescent="0.2">
      <c r="A403" s="2" t="s">
        <v>879</v>
      </c>
      <c r="B403" s="1">
        <f t="shared" si="10"/>
        <v>3</v>
      </c>
      <c r="C403" s="1" t="s">
        <v>773</v>
      </c>
      <c r="D403" s="1" t="s">
        <v>280</v>
      </c>
      <c r="E403" s="1">
        <v>1.3668</v>
      </c>
      <c r="F403" s="1">
        <v>6.9651741293532297</v>
      </c>
      <c r="G403" s="1">
        <v>1686.4080000000001</v>
      </c>
      <c r="H403" s="1">
        <v>4.4769080639485724E-2</v>
      </c>
      <c r="I403" s="1">
        <v>-14.2</v>
      </c>
      <c r="J403" s="1">
        <v>5.2</v>
      </c>
      <c r="K403" s="1">
        <v>2.0802886222707739</v>
      </c>
      <c r="L403" s="1">
        <v>1.7210000000000001</v>
      </c>
      <c r="M403" s="1">
        <v>0.18102209809854702</v>
      </c>
      <c r="N403" s="1">
        <v>7.4</v>
      </c>
      <c r="O403" s="1">
        <v>0.45945945945945948</v>
      </c>
      <c r="P403" s="1">
        <v>1.2800000000000002</v>
      </c>
      <c r="Q403" s="1">
        <v>0.28799999999999992</v>
      </c>
      <c r="R403" s="1">
        <v>0.51101884381986606</v>
      </c>
      <c r="S403" s="1">
        <v>0.10517141196978508</v>
      </c>
      <c r="T403" s="1">
        <v>0.2</v>
      </c>
      <c r="U403" s="1">
        <v>-0.22078671276531467</v>
      </c>
      <c r="V403" s="1">
        <v>2.0000000000000018E-3</v>
      </c>
      <c r="W403" s="1">
        <v>-0.76178647327354787</v>
      </c>
      <c r="X403" s="1">
        <v>6.9965821054839103E-2</v>
      </c>
      <c r="Y403" s="1">
        <v>0</v>
      </c>
      <c r="Z403" s="1">
        <v>1</v>
      </c>
      <c r="AA403" s="1">
        <v>0</v>
      </c>
    </row>
    <row r="404" spans="1:27" ht="15" x14ac:dyDescent="0.2">
      <c r="A404" s="2" t="s">
        <v>880</v>
      </c>
      <c r="B404" s="1">
        <f t="shared" si="10"/>
        <v>3</v>
      </c>
      <c r="C404" s="1" t="s">
        <v>773</v>
      </c>
      <c r="D404" s="1" t="s">
        <v>291</v>
      </c>
      <c r="E404" s="1">
        <v>1.3635999999999999</v>
      </c>
      <c r="F404" s="1">
        <v>7.2161924317981798</v>
      </c>
      <c r="G404" s="1">
        <v>1723.431</v>
      </c>
      <c r="H404" s="1">
        <v>6.0222954525090369E-2</v>
      </c>
      <c r="I404" s="1">
        <v>-19.399999999999999</v>
      </c>
      <c r="J404" s="1">
        <v>6.3686733312362636</v>
      </c>
      <c r="K404" s="1">
        <v>2.7978651734647295</v>
      </c>
      <c r="L404" s="1">
        <v>1.722</v>
      </c>
      <c r="M404" s="1">
        <v>0.18203296404772401</v>
      </c>
      <c r="N404" s="1">
        <v>7.3</v>
      </c>
      <c r="O404" s="1">
        <v>0.45205479452054798</v>
      </c>
      <c r="P404" s="1">
        <v>1.92</v>
      </c>
      <c r="Q404" s="1">
        <v>3.919183588453088E-2</v>
      </c>
      <c r="R404" s="1">
        <v>0.61953581859833573</v>
      </c>
      <c r="S404" s="1">
        <v>0.10569105691056913</v>
      </c>
      <c r="T404" s="1">
        <v>0.24494897427831783</v>
      </c>
      <c r="U404" s="1">
        <v>-0.22198525492393731</v>
      </c>
      <c r="V404" s="1">
        <v>2.44948974278318E-3</v>
      </c>
      <c r="W404" s="1">
        <v>-0.58881126635864534</v>
      </c>
      <c r="X404" s="1">
        <v>7.2618379072579772E-2</v>
      </c>
      <c r="Y404" s="1">
        <v>0</v>
      </c>
      <c r="Z404" s="1">
        <v>1</v>
      </c>
      <c r="AA404" s="1">
        <v>0</v>
      </c>
    </row>
    <row r="405" spans="1:27" ht="15" x14ac:dyDescent="0.2">
      <c r="A405" s="2" t="s">
        <v>881</v>
      </c>
      <c r="B405" s="1">
        <f t="shared" si="10"/>
        <v>3</v>
      </c>
      <c r="C405" s="1" t="s">
        <v>773</v>
      </c>
      <c r="D405" s="1" t="s">
        <v>298</v>
      </c>
      <c r="E405" s="1">
        <v>1.3592</v>
      </c>
      <c r="F405" s="1">
        <v>6.188132056289791</v>
      </c>
      <c r="G405" s="1">
        <v>1638.7350000000001</v>
      </c>
      <c r="H405" s="1">
        <v>9.1608574558289357E-2</v>
      </c>
      <c r="I405" s="1">
        <v>-10.161157024793388</v>
      </c>
      <c r="J405" s="1">
        <v>3.9848259286764751</v>
      </c>
      <c r="K405" s="1">
        <v>2.744532108983333</v>
      </c>
      <c r="L405" s="1">
        <v>1.7384999999999999</v>
      </c>
      <c r="M405" s="1">
        <v>0.17956266315690458</v>
      </c>
      <c r="N405" s="1">
        <v>7.8</v>
      </c>
      <c r="O405" s="1">
        <v>0.39860139860139859</v>
      </c>
      <c r="P405" s="1">
        <v>-0.80396694214876063</v>
      </c>
      <c r="Q405" s="1">
        <v>1.4165479356664663</v>
      </c>
      <c r="R405" s="1">
        <v>2.4184220474542122</v>
      </c>
      <c r="S405" s="1">
        <v>9.3419091693465961E-2</v>
      </c>
      <c r="T405" s="1">
        <v>1.1496008176027463</v>
      </c>
      <c r="U405" s="1">
        <v>-0.36646291752977234</v>
      </c>
      <c r="V405" s="1">
        <v>5.3200308054172134E-2</v>
      </c>
      <c r="W405" s="1">
        <v>-0.84772526587211594</v>
      </c>
      <c r="X405" s="1">
        <v>6.8596265841777776E-2</v>
      </c>
      <c r="Y405" s="1">
        <v>0</v>
      </c>
      <c r="Z405" s="1">
        <v>1</v>
      </c>
      <c r="AA405" s="1">
        <v>0</v>
      </c>
    </row>
    <row r="406" spans="1:27" ht="15" x14ac:dyDescent="0.2">
      <c r="A406" s="2" t="s">
        <v>882</v>
      </c>
      <c r="B406" s="1">
        <f t="shared" si="10"/>
        <v>3</v>
      </c>
      <c r="C406" s="1" t="s">
        <v>773</v>
      </c>
      <c r="D406" s="1" t="s">
        <v>299</v>
      </c>
      <c r="E406" s="1">
        <v>1.3576000000000001</v>
      </c>
      <c r="F406" s="1">
        <v>6.2918519312155201</v>
      </c>
      <c r="G406" s="1">
        <v>1657.2465</v>
      </c>
      <c r="H406" s="1">
        <v>0.10155460197114088</v>
      </c>
      <c r="I406" s="1">
        <v>-12.235537190082644</v>
      </c>
      <c r="J406" s="1">
        <v>5.2646857154049505</v>
      </c>
      <c r="K406" s="1">
        <v>3.5196625918495861</v>
      </c>
      <c r="L406" s="1">
        <v>1.7390000000000001</v>
      </c>
      <c r="M406" s="1">
        <v>0.1800249982641299</v>
      </c>
      <c r="N406" s="1">
        <v>7.75</v>
      </c>
      <c r="O406" s="1">
        <v>0.39589442815249265</v>
      </c>
      <c r="P406" s="1">
        <v>-0.10859504132231468</v>
      </c>
      <c r="Q406" s="1">
        <v>1.4626795133065102</v>
      </c>
      <c r="R406" s="1">
        <v>2.4576468780826892</v>
      </c>
      <c r="S406" s="1">
        <v>9.3627476606199966E-2</v>
      </c>
      <c r="T406" s="1">
        <v>1.1517658580553769</v>
      </c>
      <c r="U406" s="1">
        <v>-0.38982469735498743</v>
      </c>
      <c r="V406" s="1">
        <v>5.1295876210799285E-2</v>
      </c>
      <c r="W406" s="1">
        <v>-0.77361046534078026</v>
      </c>
      <c r="X406" s="1">
        <v>6.9885031649883203E-2</v>
      </c>
      <c r="Y406" s="1">
        <v>0</v>
      </c>
      <c r="Z406" s="1">
        <v>1</v>
      </c>
      <c r="AA406" s="1">
        <v>0</v>
      </c>
    </row>
    <row r="407" spans="1:27" ht="15" x14ac:dyDescent="0.2">
      <c r="A407" s="2" t="s">
        <v>883</v>
      </c>
      <c r="B407" s="1">
        <f t="shared" si="10"/>
        <v>3</v>
      </c>
      <c r="C407" s="1" t="s">
        <v>773</v>
      </c>
      <c r="D407" s="1" t="s">
        <v>301</v>
      </c>
      <c r="E407" s="1">
        <v>1.3544</v>
      </c>
      <c r="F407" s="1">
        <v>6.5000268485206441</v>
      </c>
      <c r="G407" s="1">
        <v>1694.2695000000001</v>
      </c>
      <c r="H407" s="1">
        <v>0.11097061260656105</v>
      </c>
      <c r="I407" s="1">
        <v>-16.423966942148759</v>
      </c>
      <c r="J407" s="1">
        <v>6.6763351801526056</v>
      </c>
      <c r="K407" s="1">
        <v>4.348933403321797</v>
      </c>
      <c r="L407" s="1">
        <v>1.74</v>
      </c>
      <c r="M407" s="1">
        <v>0.18094197965093667</v>
      </c>
      <c r="N407" s="1">
        <v>7.6499999999999995</v>
      </c>
      <c r="O407" s="1">
        <v>0.3903743315508022</v>
      </c>
      <c r="P407" s="1">
        <v>0.92016528925619834</v>
      </c>
      <c r="Q407" s="1">
        <v>1.3545011840617571</v>
      </c>
      <c r="R407" s="1">
        <v>2.3819227534861995</v>
      </c>
      <c r="S407" s="1">
        <v>9.4043887147335414E-2</v>
      </c>
      <c r="T407" s="1">
        <v>1.0952737888721349</v>
      </c>
      <c r="U407" s="1">
        <v>-0.37061748084163915</v>
      </c>
      <c r="V407" s="1">
        <v>4.640128388508457E-2</v>
      </c>
      <c r="W407" s="1">
        <v>-0.76846164415986484</v>
      </c>
      <c r="X407" s="1">
        <v>7.2353146720623304E-2</v>
      </c>
      <c r="Y407" s="1">
        <v>0</v>
      </c>
      <c r="Z407" s="1">
        <v>1</v>
      </c>
      <c r="AA407" s="1">
        <v>0</v>
      </c>
    </row>
    <row r="408" spans="1:27" ht="15" x14ac:dyDescent="0.2">
      <c r="A408" s="2" t="s">
        <v>884</v>
      </c>
      <c r="B408" s="1">
        <f t="shared" si="10"/>
        <v>3</v>
      </c>
      <c r="C408" s="1" t="s">
        <v>773</v>
      </c>
      <c r="D408" s="1" t="s">
        <v>826</v>
      </c>
      <c r="E408" s="1">
        <v>1.3512</v>
      </c>
      <c r="F408" s="1">
        <v>6.7091877926691526</v>
      </c>
      <c r="G408" s="1">
        <v>1731.2925</v>
      </c>
      <c r="H408" s="1">
        <v>0.11169084082886421</v>
      </c>
      <c r="I408" s="1">
        <v>-20.665289256198346</v>
      </c>
      <c r="J408" s="1">
        <v>7.2152478888012794</v>
      </c>
      <c r="K408" s="1">
        <v>4.502252971312676</v>
      </c>
      <c r="L408" s="1">
        <v>1.7410000000000001</v>
      </c>
      <c r="M408" s="1">
        <v>0.18184883832458204</v>
      </c>
      <c r="N408" s="1">
        <v>7.55</v>
      </c>
      <c r="O408" s="1">
        <v>0.38470800722456344</v>
      </c>
      <c r="P408" s="1">
        <v>1.4662809917355373</v>
      </c>
      <c r="Q408" s="1">
        <v>1.3024730109675486</v>
      </c>
      <c r="R408" s="1">
        <v>2.1634023007417684</v>
      </c>
      <c r="S408" s="1">
        <v>9.4459819330583117E-2</v>
      </c>
      <c r="T408" s="1">
        <v>0.98089590251978354</v>
      </c>
      <c r="U408" s="1">
        <v>-0.32004436027840855</v>
      </c>
      <c r="V408" s="1">
        <v>4.0060077718470553E-2</v>
      </c>
      <c r="W408" s="1">
        <v>-0.94035235369437908</v>
      </c>
      <c r="X408" s="1">
        <v>7.4686648334269218E-2</v>
      </c>
      <c r="Y408" s="1">
        <v>0</v>
      </c>
      <c r="Z408" s="1">
        <v>1</v>
      </c>
      <c r="AA408" s="1">
        <v>0</v>
      </c>
    </row>
    <row r="409" spans="1:27" ht="15" x14ac:dyDescent="0.2">
      <c r="A409" s="2" t="s">
        <v>885</v>
      </c>
      <c r="B409" s="1">
        <f t="shared" si="10"/>
        <v>3</v>
      </c>
      <c r="C409" s="1" t="s">
        <v>773</v>
      </c>
      <c r="D409" s="1" t="s">
        <v>827</v>
      </c>
      <c r="E409" s="1">
        <v>1.3480000000000001</v>
      </c>
      <c r="F409" s="1">
        <v>6.9193417858106399</v>
      </c>
      <c r="G409" s="1">
        <v>1768.3155000000002</v>
      </c>
      <c r="H409" s="1">
        <v>0.10752916334164109</v>
      </c>
      <c r="I409" s="1">
        <v>-24.959504132231405</v>
      </c>
      <c r="J409" s="1">
        <v>7.0597072215660104</v>
      </c>
      <c r="K409" s="1">
        <v>4.0309797425222884</v>
      </c>
      <c r="L409" s="1">
        <v>1.742</v>
      </c>
      <c r="M409" s="1">
        <v>0.18274572498419758</v>
      </c>
      <c r="N409" s="1">
        <v>7.45</v>
      </c>
      <c r="O409" s="1">
        <v>0.3788895668090298</v>
      </c>
      <c r="P409" s="1">
        <v>0.46611570247933831</v>
      </c>
      <c r="Q409" s="1">
        <v>1.4163705939728468</v>
      </c>
      <c r="R409" s="1">
        <v>2.4395964560017038</v>
      </c>
      <c r="S409" s="1">
        <v>9.4875273979751595E-2</v>
      </c>
      <c r="T409" s="1">
        <v>1.1314194537918965</v>
      </c>
      <c r="U409" s="1">
        <v>-0.25121336813873352</v>
      </c>
      <c r="V409" s="1">
        <v>4.9015965791258234E-2</v>
      </c>
      <c r="W409" s="1">
        <v>-0.75249075974959423</v>
      </c>
      <c r="X409" s="1">
        <v>7.6896978565749077E-2</v>
      </c>
      <c r="Y409" s="1">
        <v>0</v>
      </c>
      <c r="Z409" s="1">
        <v>1</v>
      </c>
      <c r="AA409" s="1">
        <v>0</v>
      </c>
    </row>
    <row r="410" spans="1:27" ht="15" x14ac:dyDescent="0.2">
      <c r="A410" s="2" t="s">
        <v>886</v>
      </c>
      <c r="B410" s="1">
        <f t="shared" si="10"/>
        <v>3</v>
      </c>
      <c r="C410" s="1" t="s">
        <v>773</v>
      </c>
      <c r="D410" s="1" t="s">
        <v>434</v>
      </c>
      <c r="E410" s="1">
        <v>1.3448</v>
      </c>
      <c r="F410" s="1">
        <v>7.130495916932567</v>
      </c>
      <c r="G410" s="1">
        <v>1805.3385000000001</v>
      </c>
      <c r="H410" s="1">
        <v>9.1608574558289357E-2</v>
      </c>
      <c r="I410" s="1">
        <v>-29.306611570247934</v>
      </c>
      <c r="J410" s="1">
        <v>6.1295795345302295</v>
      </c>
      <c r="K410" s="1">
        <v>2.744532108983333</v>
      </c>
      <c r="L410" s="1">
        <v>1.7430000000000001</v>
      </c>
      <c r="M410" s="1">
        <v>0.18363278574372274</v>
      </c>
      <c r="N410" s="1">
        <v>7.35</v>
      </c>
      <c r="O410" s="1">
        <v>0.37291280148423001</v>
      </c>
      <c r="P410" s="1">
        <v>-0.80396694214876063</v>
      </c>
      <c r="Q410" s="1">
        <v>1.4165479356664663</v>
      </c>
      <c r="R410" s="1">
        <v>2.4184220474542122</v>
      </c>
      <c r="S410" s="1">
        <v>9.529025191675794E-2</v>
      </c>
      <c r="T410" s="1">
        <v>1.1496008176027463</v>
      </c>
      <c r="U410" s="1">
        <v>-0.15620682903840952</v>
      </c>
      <c r="V410" s="1">
        <v>5.3200308054172134E-2</v>
      </c>
      <c r="W410" s="1">
        <v>-0.84772526587211594</v>
      </c>
      <c r="X410" s="1">
        <v>7.8993673678885698E-2</v>
      </c>
      <c r="Y410" s="1">
        <v>0</v>
      </c>
      <c r="Z410" s="1">
        <v>1</v>
      </c>
      <c r="AA410" s="1">
        <v>0</v>
      </c>
    </row>
    <row r="411" spans="1:27" ht="15" x14ac:dyDescent="0.2">
      <c r="A411" s="2" t="s">
        <v>887</v>
      </c>
      <c r="B411" s="1">
        <f t="shared" si="10"/>
        <v>3</v>
      </c>
      <c r="C411" s="1" t="s">
        <v>773</v>
      </c>
      <c r="D411" s="1" t="s">
        <v>323</v>
      </c>
      <c r="E411" s="1">
        <v>1.35</v>
      </c>
      <c r="F411" s="1">
        <v>5.530864197530871</v>
      </c>
      <c r="G411" s="1">
        <v>1609.5735</v>
      </c>
      <c r="H411" s="1">
        <v>9.167695485057481E-2</v>
      </c>
      <c r="I411" s="1">
        <v>-8.8111111111111118</v>
      </c>
      <c r="J411" s="1">
        <v>3.9974953578212538</v>
      </c>
      <c r="K411" s="1">
        <v>3.5112208574677846</v>
      </c>
      <c r="L411" s="1">
        <v>1.7565</v>
      </c>
      <c r="M411" s="1">
        <v>0.17678447330011757</v>
      </c>
      <c r="N411" s="1">
        <v>8.15</v>
      </c>
      <c r="O411" s="1">
        <v>0.33946830265848665</v>
      </c>
      <c r="P411" s="1">
        <v>1.3305555555555557</v>
      </c>
      <c r="Q411" s="1">
        <v>1.6558859082718356</v>
      </c>
      <c r="R411" s="1">
        <v>1.4163544658516369</v>
      </c>
      <c r="S411" s="1">
        <v>8.2170983964322875E-2</v>
      </c>
      <c r="T411" s="1">
        <v>0.61516230030661456</v>
      </c>
      <c r="U411" s="1">
        <v>-0.49555792875739946</v>
      </c>
      <c r="V411" s="1">
        <v>2.4625056207762591E-2</v>
      </c>
      <c r="W411" s="1">
        <v>-0.91221629149975003</v>
      </c>
      <c r="X411" s="1">
        <v>6.7928793509485497E-2</v>
      </c>
      <c r="Y411" s="1">
        <v>0</v>
      </c>
      <c r="Z411" s="1">
        <v>1</v>
      </c>
      <c r="AA411" s="1">
        <v>0</v>
      </c>
    </row>
    <row r="412" spans="1:27" ht="15" x14ac:dyDescent="0.2">
      <c r="A412" s="2" t="s">
        <v>888</v>
      </c>
      <c r="B412" s="1">
        <f t="shared" si="10"/>
        <v>3</v>
      </c>
      <c r="C412" s="1" t="s">
        <v>773</v>
      </c>
      <c r="D412" s="1" t="s">
        <v>828</v>
      </c>
      <c r="E412" s="1">
        <v>1.3484</v>
      </c>
      <c r="F412" s="1">
        <v>5.6165331751211189</v>
      </c>
      <c r="G412" s="1">
        <v>1628.085</v>
      </c>
      <c r="H412" s="1">
        <v>0.11703330334613479</v>
      </c>
      <c r="I412" s="1">
        <v>-10.444444444444446</v>
      </c>
      <c r="J412" s="1">
        <v>5.2234041215747373</v>
      </c>
      <c r="K412" s="1">
        <v>4.3279932192560686</v>
      </c>
      <c r="L412" s="1">
        <v>1.7570000000000001</v>
      </c>
      <c r="M412" s="1">
        <v>0.17720327310746825</v>
      </c>
      <c r="N412" s="1">
        <v>8.1</v>
      </c>
      <c r="O412" s="1">
        <v>0.33744855967078191</v>
      </c>
      <c r="P412" s="1">
        <v>-1.4644444444444435</v>
      </c>
      <c r="Q412" s="1">
        <v>1.8443862703490839</v>
      </c>
      <c r="R412" s="1">
        <v>3.1259020404538678</v>
      </c>
      <c r="S412" s="1">
        <v>8.233731739707828E-2</v>
      </c>
      <c r="T412" s="1">
        <v>1.4863389981249824</v>
      </c>
      <c r="U412" s="1">
        <v>-0.51560398216351921</v>
      </c>
      <c r="V412" s="1">
        <v>6.9025920871289628E-2</v>
      </c>
      <c r="W412" s="1">
        <v>-0.7338269092954085</v>
      </c>
      <c r="X412" s="1">
        <v>6.9128503891448242E-2</v>
      </c>
      <c r="Y412" s="1">
        <v>0</v>
      </c>
      <c r="Z412" s="1">
        <v>1</v>
      </c>
      <c r="AA412" s="1">
        <v>0</v>
      </c>
    </row>
    <row r="413" spans="1:27" ht="15" x14ac:dyDescent="0.2">
      <c r="A413" s="2" t="s">
        <v>889</v>
      </c>
      <c r="B413" s="1">
        <f t="shared" si="10"/>
        <v>3</v>
      </c>
      <c r="C413" s="1" t="s">
        <v>773</v>
      </c>
      <c r="D413" s="1" t="s">
        <v>322</v>
      </c>
      <c r="E413" s="1">
        <v>1.3452</v>
      </c>
      <c r="F413" s="1">
        <v>5.7884825056992826</v>
      </c>
      <c r="G413" s="1">
        <v>1665.1080000000002</v>
      </c>
      <c r="H413" s="1">
        <v>0.12620727082209116</v>
      </c>
      <c r="I413" s="1">
        <v>-13.77777777777778</v>
      </c>
      <c r="J413" s="1">
        <v>6.7353865589708688</v>
      </c>
      <c r="K413" s="1">
        <v>5.2556525771980471</v>
      </c>
      <c r="L413" s="1">
        <v>1.758</v>
      </c>
      <c r="M413" s="1">
        <v>0.17803370467414306</v>
      </c>
      <c r="N413" s="1">
        <v>8</v>
      </c>
      <c r="O413" s="1">
        <v>0.33333333333333326</v>
      </c>
      <c r="P413" s="1">
        <v>-0.33777777777777818</v>
      </c>
      <c r="Q413" s="1">
        <v>2.0057149611540015</v>
      </c>
      <c r="R413" s="1">
        <v>3.05635973675327</v>
      </c>
      <c r="S413" s="1">
        <v>8.2669700417140557E-2</v>
      </c>
      <c r="T413" s="1">
        <v>1.4189182170154391</v>
      </c>
      <c r="U413" s="1">
        <v>-0.49174668749819761</v>
      </c>
      <c r="V413" s="1">
        <v>6.3688544316330378E-2</v>
      </c>
      <c r="W413" s="1">
        <v>-0.67907683503553384</v>
      </c>
      <c r="X413" s="1">
        <v>7.1424298761831387E-2</v>
      </c>
      <c r="Y413" s="1">
        <v>0</v>
      </c>
      <c r="Z413" s="1">
        <v>1</v>
      </c>
      <c r="AA413" s="1">
        <v>0</v>
      </c>
    </row>
    <row r="414" spans="1:27" ht="15" x14ac:dyDescent="0.2">
      <c r="A414" s="2" t="s">
        <v>890</v>
      </c>
      <c r="B414" s="1">
        <f t="shared" si="10"/>
        <v>3</v>
      </c>
      <c r="C414" s="1" t="s">
        <v>773</v>
      </c>
      <c r="D414" s="1" t="s">
        <v>829</v>
      </c>
      <c r="E414" s="1">
        <v>1.3420000000000001</v>
      </c>
      <c r="F414" s="1">
        <v>5.961251862891209</v>
      </c>
      <c r="G414" s="1">
        <v>1702.1310000000001</v>
      </c>
      <c r="H414" s="1">
        <v>0.12762040353540699</v>
      </c>
      <c r="I414" s="1">
        <v>-17.200000000000003</v>
      </c>
      <c r="J414" s="1">
        <v>7.5524830353996819</v>
      </c>
      <c r="K414" s="1">
        <v>5.5381764152571611</v>
      </c>
      <c r="L414" s="1">
        <v>1.7589999999999999</v>
      </c>
      <c r="M414" s="1">
        <v>0.1788546896226095</v>
      </c>
      <c r="N414" s="1">
        <v>7.9</v>
      </c>
      <c r="O414" s="1">
        <v>0.32911392405063294</v>
      </c>
      <c r="P414" s="1">
        <v>0.50000000000000044</v>
      </c>
      <c r="Q414" s="1">
        <v>2.063976744055029</v>
      </c>
      <c r="R414" s="1">
        <v>2.8404478984490766</v>
      </c>
      <c r="S414" s="1">
        <v>8.3001705514496871E-2</v>
      </c>
      <c r="T414" s="1">
        <v>1.2940306508910548</v>
      </c>
      <c r="U414" s="1">
        <v>-0.43700515403161555</v>
      </c>
      <c r="V414" s="1">
        <v>5.6687175604565307E-2</v>
      </c>
      <c r="W414" s="1">
        <v>-0.73742267989932075</v>
      </c>
      <c r="X414" s="1">
        <v>7.359188965489577E-2</v>
      </c>
      <c r="Y414" s="1">
        <v>0</v>
      </c>
      <c r="Z414" s="1">
        <v>1</v>
      </c>
      <c r="AA414" s="1">
        <v>0</v>
      </c>
    </row>
    <row r="415" spans="1:27" ht="15" x14ac:dyDescent="0.2">
      <c r="A415" s="2" t="s">
        <v>891</v>
      </c>
      <c r="B415" s="1">
        <f t="shared" si="10"/>
        <v>3</v>
      </c>
      <c r="C415" s="1" t="s">
        <v>773</v>
      </c>
      <c r="D415" s="1" t="s">
        <v>737</v>
      </c>
      <c r="E415" s="1">
        <v>1.3388</v>
      </c>
      <c r="F415" s="1">
        <v>6.1348471267801958</v>
      </c>
      <c r="G415" s="1">
        <v>1739.1540000000002</v>
      </c>
      <c r="H415" s="1">
        <v>0.12620727082209116</v>
      </c>
      <c r="I415" s="1">
        <v>-20.711111111111112</v>
      </c>
      <c r="J415" s="1">
        <v>7.8645634350986935</v>
      </c>
      <c r="K415" s="1">
        <v>5.2556525771980471</v>
      </c>
      <c r="L415" s="1">
        <v>1.7600000000000002</v>
      </c>
      <c r="M415" s="1">
        <v>0.17966635745180559</v>
      </c>
      <c r="N415" s="1">
        <v>7.8000000000000007</v>
      </c>
      <c r="O415" s="1">
        <v>0.32478632478632469</v>
      </c>
      <c r="P415" s="1">
        <v>-0.33777777777777818</v>
      </c>
      <c r="Q415" s="1">
        <v>2.0057149611540015</v>
      </c>
      <c r="R415" s="1">
        <v>3.05635973675327</v>
      </c>
      <c r="S415" s="1">
        <v>8.3333333333333148E-2</v>
      </c>
      <c r="T415" s="1">
        <v>1.4189182170154391</v>
      </c>
      <c r="U415" s="1">
        <v>-0.36556477541421012</v>
      </c>
      <c r="V415" s="1">
        <v>6.3688544316330378E-2</v>
      </c>
      <c r="W415" s="1">
        <v>-0.67907683503553384</v>
      </c>
      <c r="X415" s="1">
        <v>7.564143363464193E-2</v>
      </c>
      <c r="Y415" s="1">
        <v>0</v>
      </c>
      <c r="Z415" s="1">
        <v>1</v>
      </c>
      <c r="AA415" s="1">
        <v>0</v>
      </c>
    </row>
    <row r="416" spans="1:27" ht="15" x14ac:dyDescent="0.2">
      <c r="A416" s="2" t="s">
        <v>892</v>
      </c>
      <c r="B416" s="1">
        <f t="shared" si="10"/>
        <v>3</v>
      </c>
      <c r="C416" s="1" t="s">
        <v>773</v>
      </c>
      <c r="D416" s="1" t="s">
        <v>830</v>
      </c>
      <c r="E416" s="1">
        <v>1.3355999999999999</v>
      </c>
      <c r="F416" s="1">
        <v>6.3092742338025314</v>
      </c>
      <c r="G416" s="1">
        <v>1776.1770000000001</v>
      </c>
      <c r="H416" s="1">
        <v>0.11703330334613479</v>
      </c>
      <c r="I416" s="1">
        <v>-24.311111111111114</v>
      </c>
      <c r="J416" s="1">
        <v>7.7026851178463316</v>
      </c>
      <c r="K416" s="1">
        <v>4.3279932192560686</v>
      </c>
      <c r="L416" s="1">
        <v>1.7610000000000001</v>
      </c>
      <c r="M416" s="1">
        <v>0.18046883387443932</v>
      </c>
      <c r="N416" s="1">
        <v>7.6999999999999993</v>
      </c>
      <c r="O416" s="1">
        <v>0.32034632034632038</v>
      </c>
      <c r="P416" s="1">
        <v>-1.4644444444444435</v>
      </c>
      <c r="Q416" s="1">
        <v>1.8443862703490839</v>
      </c>
      <c r="R416" s="1">
        <v>3.1259020404538678</v>
      </c>
      <c r="S416" s="1">
        <v>8.3664584516373264E-2</v>
      </c>
      <c r="T416" s="1">
        <v>1.4863389981249824</v>
      </c>
      <c r="U416" s="1">
        <v>-0.27475219343073776</v>
      </c>
      <c r="V416" s="1">
        <v>6.9025920871289628E-2</v>
      </c>
      <c r="W416" s="1">
        <v>-0.7338269092954085</v>
      </c>
      <c r="X416" s="1">
        <v>7.7581430889210809E-2</v>
      </c>
      <c r="Y416" s="1">
        <v>0</v>
      </c>
      <c r="Z416" s="1">
        <v>1</v>
      </c>
      <c r="AA416" s="1">
        <v>0</v>
      </c>
    </row>
    <row r="417" spans="1:27" ht="15" x14ac:dyDescent="0.2">
      <c r="A417" s="2" t="s">
        <v>893</v>
      </c>
      <c r="B417" s="1">
        <f t="shared" si="10"/>
        <v>3</v>
      </c>
      <c r="C417" s="1" t="s">
        <v>773</v>
      </c>
      <c r="D417" s="1" t="s">
        <v>324</v>
      </c>
      <c r="E417" s="1">
        <v>1.3340000000000001</v>
      </c>
      <c r="F417" s="1">
        <v>6.3968015992003915</v>
      </c>
      <c r="G417" s="1">
        <v>1794.6885000000002</v>
      </c>
      <c r="H417" s="1">
        <v>0.10755636568355581</v>
      </c>
      <c r="I417" s="1">
        <v>-26.144444444444442</v>
      </c>
      <c r="J417" s="1">
        <v>7.4278234852744767</v>
      </c>
      <c r="K417" s="1">
        <v>3.5112208574677855</v>
      </c>
      <c r="L417" s="1">
        <v>1.7615000000000001</v>
      </c>
      <c r="M417" s="1">
        <v>0.18086666359503617</v>
      </c>
      <c r="N417" s="1">
        <v>7.65</v>
      </c>
      <c r="O417" s="1">
        <v>0.31808278867102391</v>
      </c>
      <c r="P417" s="1">
        <v>-2.1361111111111115</v>
      </c>
      <c r="Q417" s="1">
        <v>1.5738686199010639</v>
      </c>
      <c r="R417" s="1">
        <v>3.0831959393036534</v>
      </c>
      <c r="S417" s="1">
        <v>8.3830069069921534E-2</v>
      </c>
      <c r="T417" s="1">
        <v>1.4900432830577195</v>
      </c>
      <c r="U417" s="1">
        <v>-0.21594020829008859</v>
      </c>
      <c r="V417" s="1">
        <v>7.1073459639640651E-2</v>
      </c>
      <c r="W417" s="1">
        <v>-0.8225362118774413</v>
      </c>
      <c r="X417" s="1">
        <v>7.8512637356776646E-2</v>
      </c>
      <c r="Y417" s="1">
        <v>0</v>
      </c>
      <c r="Z417" s="1">
        <v>1</v>
      </c>
      <c r="AA417" s="1">
        <v>0</v>
      </c>
    </row>
    <row r="418" spans="1:27" ht="15" x14ac:dyDescent="0.2">
      <c r="A418" s="2" t="s">
        <v>894</v>
      </c>
      <c r="B418" s="1">
        <f t="shared" si="10"/>
        <v>3</v>
      </c>
      <c r="C418" s="1" t="s">
        <v>773</v>
      </c>
      <c r="D418" s="1" t="s">
        <v>347</v>
      </c>
      <c r="E418" s="1">
        <v>1.3408</v>
      </c>
      <c r="F418" s="1">
        <v>4.867358178814019</v>
      </c>
      <c r="G418" s="1">
        <v>1580.4119999999998</v>
      </c>
      <c r="H418" s="1">
        <v>9.6609809843909988E-2</v>
      </c>
      <c r="I418" s="1">
        <v>-7.5295857988165666</v>
      </c>
      <c r="J418" s="1">
        <v>3.9461055010919819</v>
      </c>
      <c r="K418" s="1">
        <v>4.0051202400877788</v>
      </c>
      <c r="L418" s="1">
        <v>1.7744999999999997</v>
      </c>
      <c r="M418" s="1">
        <v>0.17208936631878211</v>
      </c>
      <c r="N418" s="1">
        <v>8.5</v>
      </c>
      <c r="O418" s="1">
        <v>0.28506787330316741</v>
      </c>
      <c r="P418" s="1">
        <v>1.3807100591715973</v>
      </c>
      <c r="Q418" s="1">
        <v>2.0763573381202836</v>
      </c>
      <c r="R418" s="1">
        <v>1.6026892410545832</v>
      </c>
      <c r="S418" s="1">
        <v>7.1157639204976419E-2</v>
      </c>
      <c r="T418" s="1">
        <v>0.68447051337372422</v>
      </c>
      <c r="U418" s="1">
        <v>-0.61011832182582082</v>
      </c>
      <c r="V418" s="1">
        <v>2.8662673256127629E-2</v>
      </c>
      <c r="W418" s="1">
        <v>-0.9999370107764699</v>
      </c>
      <c r="X418" s="1">
        <v>6.6528784087066292E-2</v>
      </c>
      <c r="Y418" s="1">
        <v>0</v>
      </c>
      <c r="Z418" s="1">
        <v>1</v>
      </c>
      <c r="AA418" s="1">
        <v>0</v>
      </c>
    </row>
    <row r="419" spans="1:27" ht="15" x14ac:dyDescent="0.2">
      <c r="A419" s="2" t="s">
        <v>895</v>
      </c>
      <c r="B419" s="1">
        <f t="shared" si="10"/>
        <v>3</v>
      </c>
      <c r="C419" s="1" t="s">
        <v>773</v>
      </c>
      <c r="D419" s="1" t="s">
        <v>755</v>
      </c>
      <c r="E419" s="1">
        <v>1.3391999999999999</v>
      </c>
      <c r="F419" s="1">
        <v>4.9375057439573533</v>
      </c>
      <c r="G419" s="1">
        <v>1598.9234999999999</v>
      </c>
      <c r="H419" s="1">
        <v>0.12393348410203375</v>
      </c>
      <c r="I419" s="1">
        <v>-8.7875739644970405</v>
      </c>
      <c r="J419" s="1">
        <v>5.0972602435157652</v>
      </c>
      <c r="K419" s="1">
        <v>4.8597378431203904</v>
      </c>
      <c r="L419" s="1">
        <v>1.7749999999999999</v>
      </c>
      <c r="M419" s="1">
        <v>0.17246738822165766</v>
      </c>
      <c r="N419" s="1">
        <v>8.4500000000000011</v>
      </c>
      <c r="O419" s="1">
        <v>0.28356850250341376</v>
      </c>
      <c r="P419" s="1">
        <v>-2.718698224852071</v>
      </c>
      <c r="Q419" s="1">
        <v>2.1846068692423644</v>
      </c>
      <c r="R419" s="1">
        <v>3.5302478406362043</v>
      </c>
      <c r="S419" s="1">
        <v>7.1289274106175471E-2</v>
      </c>
      <c r="T419" s="1">
        <v>1.693758290004358</v>
      </c>
      <c r="U419" s="1">
        <v>-0.63352604461622808</v>
      </c>
      <c r="V419" s="1">
        <v>8.028341579089758E-2</v>
      </c>
      <c r="W419" s="1">
        <v>-0.71576311689479155</v>
      </c>
      <c r="X419" s="1">
        <v>6.7644911649129988E-2</v>
      </c>
      <c r="Y419" s="1">
        <v>0</v>
      </c>
      <c r="Z419" s="1">
        <v>1</v>
      </c>
      <c r="AA419" s="1">
        <v>0</v>
      </c>
    </row>
    <row r="420" spans="1:27" ht="15" x14ac:dyDescent="0.2">
      <c r="A420" s="2" t="s">
        <v>896</v>
      </c>
      <c r="B420" s="1">
        <f t="shared" si="10"/>
        <v>3</v>
      </c>
      <c r="C420" s="1" t="s">
        <v>773</v>
      </c>
      <c r="D420" s="1" t="s">
        <v>166</v>
      </c>
      <c r="E420" s="1">
        <v>1.3359999999999999</v>
      </c>
      <c r="F420" s="1">
        <v>5.0783049286043322</v>
      </c>
      <c r="G420" s="1">
        <v>1635.9465</v>
      </c>
      <c r="H420" s="1">
        <v>0.13332177697821157</v>
      </c>
      <c r="I420" s="1">
        <v>-11.388757396449703</v>
      </c>
      <c r="J420" s="1">
        <v>6.6227104605858562</v>
      </c>
      <c r="K420" s="1">
        <v>5.8753260556105298</v>
      </c>
      <c r="L420" s="1">
        <v>1.776</v>
      </c>
      <c r="M420" s="1">
        <v>0.17321662737739693</v>
      </c>
      <c r="N420" s="1">
        <v>8.35</v>
      </c>
      <c r="O420" s="1">
        <v>0.28051589129433441</v>
      </c>
      <c r="P420" s="1">
        <v>-1.7378698224852076</v>
      </c>
      <c r="Q420" s="1">
        <v>2.558362601214526</v>
      </c>
      <c r="R420" s="1">
        <v>3.5082016490109007</v>
      </c>
      <c r="S420" s="1">
        <v>7.1552321552321663E-2</v>
      </c>
      <c r="T420" s="1">
        <v>1.6342149059963162</v>
      </c>
      <c r="U420" s="1">
        <v>-0.6119184521339317</v>
      </c>
      <c r="V420" s="1">
        <v>7.5575863105597482E-2</v>
      </c>
      <c r="W420" s="1">
        <v>-0.62799161874388598</v>
      </c>
      <c r="X420" s="1">
        <v>6.9777181830186663E-2</v>
      </c>
      <c r="Y420" s="1">
        <v>0</v>
      </c>
      <c r="Z420" s="1">
        <v>1</v>
      </c>
      <c r="AA420" s="1">
        <v>0</v>
      </c>
    </row>
    <row r="421" spans="1:27" ht="15" x14ac:dyDescent="0.2">
      <c r="A421" s="2" t="s">
        <v>897</v>
      </c>
      <c r="B421" s="1">
        <f t="shared" si="10"/>
        <v>3</v>
      </c>
      <c r="C421" s="1" t="s">
        <v>773</v>
      </c>
      <c r="D421" s="1" t="s">
        <v>350</v>
      </c>
      <c r="E421" s="1">
        <v>1.3327999999999998</v>
      </c>
      <c r="F421" s="1">
        <v>5.219780219780235</v>
      </c>
      <c r="G421" s="1">
        <v>1672.9694999999999</v>
      </c>
      <c r="H421" s="1">
        <v>0.13460137877738748</v>
      </c>
      <c r="I421" s="1">
        <v>-14.103550295857987</v>
      </c>
      <c r="J421" s="1">
        <v>7.579176536220344</v>
      </c>
      <c r="K421" s="1">
        <v>6.2695441539479013</v>
      </c>
      <c r="L421" s="1">
        <v>1.7769999999999999</v>
      </c>
      <c r="M421" s="1">
        <v>0.17395689121158719</v>
      </c>
      <c r="N421" s="1">
        <v>8.25</v>
      </c>
      <c r="O421" s="1">
        <v>0.27738927738927732</v>
      </c>
      <c r="P421" s="1">
        <v>-0.41751479289940829</v>
      </c>
      <c r="Q421" s="1">
        <v>2.7836647746426362</v>
      </c>
      <c r="R421" s="1">
        <v>3.1978027146952774</v>
      </c>
      <c r="S421" s="1">
        <v>7.1815072940565272E-2</v>
      </c>
      <c r="T421" s="1">
        <v>1.4395863967927607</v>
      </c>
      <c r="U421" s="1">
        <v>-0.55600708813521815</v>
      </c>
      <c r="V421" s="1">
        <v>6.5011713911661995E-2</v>
      </c>
      <c r="W421" s="1">
        <v>-0.66225794152679252</v>
      </c>
      <c r="X421" s="1">
        <v>7.1785177194418071E-2</v>
      </c>
      <c r="Y421" s="1">
        <v>0</v>
      </c>
      <c r="Z421" s="1">
        <v>1</v>
      </c>
      <c r="AA421" s="1">
        <v>0</v>
      </c>
    </row>
    <row r="422" spans="1:27" ht="15" x14ac:dyDescent="0.2">
      <c r="A422" s="2" t="s">
        <v>898</v>
      </c>
      <c r="B422" s="1">
        <f t="shared" si="10"/>
        <v>3</v>
      </c>
      <c r="C422" s="1" t="s">
        <v>773</v>
      </c>
      <c r="D422" s="1" t="s">
        <v>831</v>
      </c>
      <c r="E422" s="1">
        <v>1.3296000000000001</v>
      </c>
      <c r="F422" s="1">
        <v>5.3619364991206115</v>
      </c>
      <c r="G422" s="1">
        <v>1709.9924999999998</v>
      </c>
      <c r="H422" s="1">
        <v>0.13524962674728061</v>
      </c>
      <c r="I422" s="1">
        <v>-16.931952662721891</v>
      </c>
      <c r="J422" s="1">
        <v>8.1406567360449706</v>
      </c>
      <c r="K422" s="1">
        <v>6.1403398838796646</v>
      </c>
      <c r="L422" s="1">
        <v>1.7779999999999998</v>
      </c>
      <c r="M422" s="1">
        <v>0.17468829382646101</v>
      </c>
      <c r="N422" s="1">
        <v>8.15</v>
      </c>
      <c r="O422" s="1">
        <v>0.27418593676262387</v>
      </c>
      <c r="P422" s="1">
        <v>-1.2776331360946758</v>
      </c>
      <c r="Q422" s="1">
        <v>2.6521307480593364</v>
      </c>
      <c r="R422" s="1">
        <v>3.4405054074669374</v>
      </c>
      <c r="S422" s="1">
        <v>7.2077528770442156E-2</v>
      </c>
      <c r="T422" s="1">
        <v>1.583022707730285</v>
      </c>
      <c r="U422" s="1">
        <v>-0.4825035985355558</v>
      </c>
      <c r="V422" s="1">
        <v>7.2562040085354856E-2</v>
      </c>
      <c r="W422" s="1">
        <v>-0.61694643769466917</v>
      </c>
      <c r="X422" s="1">
        <v>7.3678130101197767E-2</v>
      </c>
      <c r="Y422" s="1">
        <v>0</v>
      </c>
      <c r="Z422" s="1">
        <v>1</v>
      </c>
      <c r="AA422" s="1">
        <v>0</v>
      </c>
    </row>
    <row r="423" spans="1:27" ht="15" x14ac:dyDescent="0.2">
      <c r="A423" s="2" t="s">
        <v>899</v>
      </c>
      <c r="B423" s="1">
        <f t="shared" si="10"/>
        <v>3</v>
      </c>
      <c r="C423" s="1" t="s">
        <v>773</v>
      </c>
      <c r="D423" s="1" t="s">
        <v>353</v>
      </c>
      <c r="E423" s="1">
        <v>1.3264</v>
      </c>
      <c r="F423" s="1">
        <v>5.5047786953697724</v>
      </c>
      <c r="G423" s="1">
        <v>1747.0155</v>
      </c>
      <c r="H423" s="1">
        <v>0.12089748130812478</v>
      </c>
      <c r="I423" s="1">
        <v>-19.87396449704142</v>
      </c>
      <c r="J423" s="1">
        <v>8.3580750951126817</v>
      </c>
      <c r="K423" s="1">
        <v>5.4589838483412549</v>
      </c>
      <c r="L423" s="1">
        <v>1.7789999999999999</v>
      </c>
      <c r="M423" s="1">
        <v>0.17541094606665794</v>
      </c>
      <c r="N423" s="1">
        <v>8.0500000000000007</v>
      </c>
      <c r="O423" s="1">
        <v>0.27090301003344491</v>
      </c>
      <c r="P423" s="1">
        <v>0.72177514792899411</v>
      </c>
      <c r="Q423" s="1">
        <v>2.7714939128136495</v>
      </c>
      <c r="R423" s="1">
        <v>2.4985373480594366</v>
      </c>
      <c r="S423" s="1">
        <v>7.2339689540364183E-2</v>
      </c>
      <c r="T423" s="1">
        <v>1.0926066494786135</v>
      </c>
      <c r="U423" s="1">
        <v>-0.39195458793001964</v>
      </c>
      <c r="V423" s="1">
        <v>4.8160748256149744E-2</v>
      </c>
      <c r="W423" s="1">
        <v>-1.1530596745658102</v>
      </c>
      <c r="X423" s="1">
        <v>7.5463777689904032E-2</v>
      </c>
      <c r="Y423" s="1">
        <v>0</v>
      </c>
      <c r="Z423" s="1">
        <v>1</v>
      </c>
      <c r="AA423" s="1">
        <v>0</v>
      </c>
    </row>
    <row r="424" spans="1:27" ht="15" x14ac:dyDescent="0.2">
      <c r="A424" s="2" t="s">
        <v>900</v>
      </c>
      <c r="B424" s="1">
        <f t="shared" si="10"/>
        <v>3</v>
      </c>
      <c r="C424" s="1" t="s">
        <v>773</v>
      </c>
      <c r="D424" s="1" t="s">
        <v>355</v>
      </c>
      <c r="E424" s="1">
        <v>1.3231999999999999</v>
      </c>
      <c r="F424" s="1">
        <v>5.648311784950244</v>
      </c>
      <c r="G424" s="1">
        <v>1784.0384999999999</v>
      </c>
      <c r="H424" s="1">
        <v>0.114641171119627</v>
      </c>
      <c r="I424" s="1">
        <v>-22.929585798816564</v>
      </c>
      <c r="J424" s="1">
        <v>8.2282402720667331</v>
      </c>
      <c r="K424" s="1">
        <v>4.0051202400877788</v>
      </c>
      <c r="L424" s="1">
        <v>1.7799999999999998</v>
      </c>
      <c r="M424" s="1">
        <v>0.17612495564229386</v>
      </c>
      <c r="N424" s="1">
        <v>7.9499999999999993</v>
      </c>
      <c r="O424" s="1">
        <v>0.2675374939525883</v>
      </c>
      <c r="P424" s="1">
        <v>-3.2392899408284022</v>
      </c>
      <c r="Q424" s="1">
        <v>1.7365436828495131</v>
      </c>
      <c r="R424" s="1">
        <v>3.4633975068018832</v>
      </c>
      <c r="S424" s="1">
        <v>7.2601555747623114E-2</v>
      </c>
      <c r="T424" s="1">
        <v>1.6940577421264149</v>
      </c>
      <c r="U424" s="1">
        <v>-0.27126205610967585</v>
      </c>
      <c r="V424" s="1">
        <v>8.1953282065463665E-2</v>
      </c>
      <c r="W424" s="1">
        <v>-0.81592684973462237</v>
      </c>
      <c r="X424" s="1">
        <v>7.7148657346660862E-2</v>
      </c>
      <c r="Y424" s="1">
        <v>0</v>
      </c>
      <c r="Z424" s="1">
        <v>1</v>
      </c>
      <c r="AA424" s="1">
        <v>0</v>
      </c>
    </row>
    <row r="425" spans="1:27" ht="15" x14ac:dyDescent="0.2">
      <c r="A425" s="2" t="s">
        <v>901</v>
      </c>
      <c r="B425" s="1">
        <f t="shared" si="10"/>
        <v>3</v>
      </c>
      <c r="C425" s="1" t="s">
        <v>773</v>
      </c>
      <c r="D425" s="1" t="s">
        <v>356</v>
      </c>
      <c r="E425" s="1">
        <v>1.3315999999999999</v>
      </c>
      <c r="F425" s="1">
        <v>4.1968845213062709</v>
      </c>
      <c r="G425" s="1">
        <v>1551.2505000000001</v>
      </c>
      <c r="H425" s="1">
        <v>9.7932129845105589E-2</v>
      </c>
      <c r="I425" s="1">
        <v>-6.3020408163265289</v>
      </c>
      <c r="J425" s="1">
        <v>3.8328133456301585</v>
      </c>
      <c r="K425" s="1">
        <v>4.295491525893719</v>
      </c>
      <c r="L425" s="1">
        <v>1.7924999999999998</v>
      </c>
      <c r="M425" s="1">
        <v>0.16531409498285371</v>
      </c>
      <c r="N425" s="1">
        <v>8.85</v>
      </c>
      <c r="O425" s="1">
        <v>0.23486682808716719</v>
      </c>
      <c r="P425" s="1">
        <v>1.2620408163265311</v>
      </c>
      <c r="Q425" s="1">
        <v>2.4653253081772677</v>
      </c>
      <c r="R425" s="1">
        <v>1.743009769825022</v>
      </c>
      <c r="S425" s="1">
        <v>6.0370591751344849E-2</v>
      </c>
      <c r="T425" s="1">
        <v>0.72978923035121768</v>
      </c>
      <c r="U425" s="1">
        <v>-0.72141261678137891</v>
      </c>
      <c r="V425" s="1">
        <v>3.1688421902301547E-2</v>
      </c>
      <c r="W425" s="1">
        <v>-1.158702442192326</v>
      </c>
      <c r="X425" s="1">
        <v>6.4317248471425989E-2</v>
      </c>
      <c r="Y425" s="1">
        <v>0</v>
      </c>
      <c r="Z425" s="1">
        <v>1</v>
      </c>
      <c r="AA425" s="1">
        <v>0</v>
      </c>
    </row>
    <row r="426" spans="1:27" ht="15" x14ac:dyDescent="0.2">
      <c r="A426" s="2" t="s">
        <v>902</v>
      </c>
      <c r="B426" s="1">
        <f t="shared" si="10"/>
        <v>3</v>
      </c>
      <c r="C426" s="1" t="s">
        <v>773</v>
      </c>
      <c r="D426" s="1" t="s">
        <v>832</v>
      </c>
      <c r="E426" s="1">
        <v>1.33</v>
      </c>
      <c r="F426" s="1">
        <v>4.2534908700322172</v>
      </c>
      <c r="G426" s="1">
        <v>1569.7619999999999</v>
      </c>
      <c r="H426" s="1">
        <v>0.12572126583844773</v>
      </c>
      <c r="I426" s="1">
        <v>-7.2367346938775521</v>
      </c>
      <c r="J426" s="1">
        <v>4.8952569076185206</v>
      </c>
      <c r="K426" s="1">
        <v>5.1847929317172579</v>
      </c>
      <c r="L426" s="1">
        <v>1.7929999999999999</v>
      </c>
      <c r="M426" s="1">
        <v>0.16565325230734221</v>
      </c>
      <c r="N426" s="1">
        <v>8.7999999999999989</v>
      </c>
      <c r="O426" s="1">
        <v>0.23376623376623379</v>
      </c>
      <c r="P426" s="1">
        <v>-3.8204081632653049</v>
      </c>
      <c r="Q426" s="1">
        <v>2.5396937437875722</v>
      </c>
      <c r="R426" s="1">
        <v>3.7689392023212851</v>
      </c>
      <c r="S426" s="1">
        <v>6.047326906222622E-2</v>
      </c>
      <c r="T426" s="1">
        <v>1.8196209517817892</v>
      </c>
      <c r="U426" s="1">
        <v>-0.75361340780394204</v>
      </c>
      <c r="V426" s="1">
        <v>8.7403185440909845E-2</v>
      </c>
      <c r="W426" s="1">
        <v>-0.70646988541827771</v>
      </c>
      <c r="X426" s="1">
        <v>6.535387479097958E-2</v>
      </c>
      <c r="Y426" s="1">
        <v>0</v>
      </c>
      <c r="Z426" s="1">
        <v>1</v>
      </c>
      <c r="AA426" s="1">
        <v>0</v>
      </c>
    </row>
    <row r="427" spans="1:27" ht="15" x14ac:dyDescent="0.2">
      <c r="A427" s="2" t="s">
        <v>903</v>
      </c>
      <c r="B427" s="1">
        <f t="shared" si="10"/>
        <v>3</v>
      </c>
      <c r="C427" s="1" t="s">
        <v>773</v>
      </c>
      <c r="D427" s="1" t="s">
        <v>833</v>
      </c>
      <c r="E427" s="1">
        <v>1.3268</v>
      </c>
      <c r="F427" s="1">
        <v>4.3671131401007699</v>
      </c>
      <c r="G427" s="1">
        <v>1606.7850000000001</v>
      </c>
      <c r="H427" s="1">
        <v>0.12895411092304626</v>
      </c>
      <c r="I427" s="1">
        <v>-9.204081632653061</v>
      </c>
      <c r="J427" s="1">
        <v>6.3759589849626437</v>
      </c>
      <c r="K427" s="1">
        <v>6.2798682643737571</v>
      </c>
      <c r="L427" s="1">
        <v>1.7939999999999998</v>
      </c>
      <c r="M427" s="1">
        <v>0.16632498309033428</v>
      </c>
      <c r="N427" s="1">
        <v>8.6999999999999993</v>
      </c>
      <c r="O427" s="1">
        <v>0.23152709359605916</v>
      </c>
      <c r="P427" s="1">
        <v>-0.51591836734693941</v>
      </c>
      <c r="Q427" s="1">
        <v>3.4863074278540984</v>
      </c>
      <c r="R427" s="1">
        <v>3.027538710597637</v>
      </c>
      <c r="S427" s="1">
        <v>6.0678451982799864E-2</v>
      </c>
      <c r="T427" s="1">
        <v>1.310651004673149</v>
      </c>
      <c r="U427" s="1">
        <v>-0.74017199090311758</v>
      </c>
      <c r="V427" s="1">
        <v>6.0082216735181708E-2</v>
      </c>
      <c r="W427" s="1">
        <v>-0.75764268655586797</v>
      </c>
      <c r="X427" s="1">
        <v>6.7328716671198302E-2</v>
      </c>
      <c r="Y427" s="1">
        <v>0</v>
      </c>
      <c r="Z427" s="1">
        <v>1</v>
      </c>
      <c r="AA427" s="1">
        <v>0</v>
      </c>
    </row>
    <row r="428" spans="1:27" ht="15" x14ac:dyDescent="0.2">
      <c r="A428" s="2" t="s">
        <v>904</v>
      </c>
      <c r="B428" s="1">
        <f t="shared" si="10"/>
        <v>3</v>
      </c>
      <c r="C428" s="1" t="s">
        <v>773</v>
      </c>
      <c r="D428" s="1" t="s">
        <v>154</v>
      </c>
      <c r="E428" s="1">
        <v>1.3235999999999999</v>
      </c>
      <c r="F428" s="1">
        <v>4.4812848076674019</v>
      </c>
      <c r="G428" s="1">
        <v>1643.808</v>
      </c>
      <c r="H428" s="1">
        <v>0.1368243081053522</v>
      </c>
      <c r="I428" s="1">
        <v>-11.302040816326532</v>
      </c>
      <c r="J428" s="1">
        <v>7.3852893618846904</v>
      </c>
      <c r="K428" s="1">
        <v>6.7724749091808931</v>
      </c>
      <c r="L428" s="1">
        <v>1.7949999999999999</v>
      </c>
      <c r="M428" s="1">
        <v>0.16698802352264661</v>
      </c>
      <c r="N428" s="1">
        <v>8.6</v>
      </c>
      <c r="O428" s="1">
        <v>0.22923588039867113</v>
      </c>
      <c r="P428" s="1">
        <v>-1.5379591836734692</v>
      </c>
      <c r="Q428" s="1">
        <v>3.4743040957411293</v>
      </c>
      <c r="R428" s="1">
        <v>3.4610471364694213</v>
      </c>
      <c r="S428" s="1">
        <v>6.088340628730593E-2</v>
      </c>
      <c r="T428" s="1">
        <v>1.5307669543084512</v>
      </c>
      <c r="U428" s="1">
        <v>-0.68562507566220832</v>
      </c>
      <c r="V428" s="1">
        <v>7.0863401457619601E-2</v>
      </c>
      <c r="W428" s="1">
        <v>-0.59312340297813704</v>
      </c>
      <c r="X428" s="1">
        <v>6.9180779606838119E-2</v>
      </c>
      <c r="Y428" s="1">
        <v>0</v>
      </c>
      <c r="Z428" s="1">
        <v>1</v>
      </c>
      <c r="AA428" s="1">
        <v>0</v>
      </c>
    </row>
    <row r="429" spans="1:27" ht="15" x14ac:dyDescent="0.2">
      <c r="A429" s="2" t="s">
        <v>905</v>
      </c>
      <c r="B429" s="1">
        <f t="shared" si="10"/>
        <v>3</v>
      </c>
      <c r="C429" s="1" t="s">
        <v>773</v>
      </c>
      <c r="D429" s="1" t="s">
        <v>361</v>
      </c>
      <c r="E429" s="1">
        <v>1.3188</v>
      </c>
      <c r="F429" s="1">
        <v>4.6535811776940053</v>
      </c>
      <c r="G429" s="1">
        <v>1699.3425</v>
      </c>
      <c r="H429" s="1">
        <v>0.13782729188381043</v>
      </c>
      <c r="I429" s="1">
        <v>-14.693877551020408</v>
      </c>
      <c r="J429" s="1">
        <v>8.3199441236550005</v>
      </c>
      <c r="K429" s="1">
        <v>6.5911690682690205</v>
      </c>
      <c r="L429" s="1">
        <v>1.7964999999999998</v>
      </c>
      <c r="M429" s="1">
        <v>0.16796651452000777</v>
      </c>
      <c r="N429" s="1">
        <v>8.4499999999999993</v>
      </c>
      <c r="O429" s="1">
        <v>0.22569737954353342</v>
      </c>
      <c r="P429" s="1">
        <v>-2.8261224489795924</v>
      </c>
      <c r="Q429" s="1">
        <v>3.2187481669189459</v>
      </c>
      <c r="R429" s="1">
        <v>3.7827700992744742</v>
      </c>
      <c r="S429" s="1">
        <v>6.1190409924058775E-2</v>
      </c>
      <c r="T429" s="1">
        <v>1.7369233002468494</v>
      </c>
      <c r="U429" s="1">
        <v>-0.5666008847666133</v>
      </c>
      <c r="V429" s="1">
        <v>8.1504856750235014E-2</v>
      </c>
      <c r="W429" s="1">
        <v>-0.56782309043148582</v>
      </c>
      <c r="X429" s="1">
        <v>7.1747105273708894E-2</v>
      </c>
      <c r="Y429" s="1">
        <v>0</v>
      </c>
      <c r="Z429" s="1">
        <v>1</v>
      </c>
      <c r="AA429" s="1">
        <v>0</v>
      </c>
    </row>
    <row r="430" spans="1:27" ht="15" x14ac:dyDescent="0.2">
      <c r="A430" s="2" t="s">
        <v>906</v>
      </c>
      <c r="B430" s="1">
        <f t="shared" si="10"/>
        <v>3</v>
      </c>
      <c r="C430" s="1" t="s">
        <v>773</v>
      </c>
      <c r="D430" s="1" t="s">
        <v>363</v>
      </c>
      <c r="E430" s="1">
        <v>1.3155999999999999</v>
      </c>
      <c r="F430" s="1">
        <v>4.769143899578693</v>
      </c>
      <c r="G430" s="1">
        <v>1736.3655000000001</v>
      </c>
      <c r="H430" s="1">
        <v>0.13162029241629486</v>
      </c>
      <c r="I430" s="1">
        <v>-17.118367346938776</v>
      </c>
      <c r="J430" s="1">
        <v>8.6172920214293889</v>
      </c>
      <c r="K430" s="1">
        <v>5.8218841781824509</v>
      </c>
      <c r="L430" s="1">
        <v>1.7974999999999999</v>
      </c>
      <c r="M430" s="1">
        <v>0.16860827381833898</v>
      </c>
      <c r="N430" s="1">
        <v>8.35</v>
      </c>
      <c r="O430" s="1">
        <v>0.22326775021385795</v>
      </c>
      <c r="P430" s="1">
        <v>-3.5216326530612254</v>
      </c>
      <c r="Q430" s="1">
        <v>2.8660515313657013</v>
      </c>
      <c r="R430" s="1">
        <v>3.8139153946034683</v>
      </c>
      <c r="S430" s="1">
        <v>6.1394794357242155E-2</v>
      </c>
      <c r="T430" s="1">
        <v>1.8068202565962395</v>
      </c>
      <c r="U430" s="1">
        <v>-0.46406763789074806</v>
      </c>
      <c r="V430" s="1">
        <v>8.5914491331829088E-2</v>
      </c>
      <c r="W430" s="1">
        <v>-0.63887312498715099</v>
      </c>
      <c r="X430" s="1">
        <v>7.3326888931049022E-2</v>
      </c>
      <c r="Y430" s="1">
        <v>0</v>
      </c>
      <c r="Z430" s="1">
        <v>1</v>
      </c>
      <c r="AA430" s="1">
        <v>0</v>
      </c>
    </row>
    <row r="431" spans="1:27" ht="15" x14ac:dyDescent="0.2">
      <c r="A431" s="2" t="s">
        <v>907</v>
      </c>
      <c r="B431" s="1">
        <f t="shared" si="10"/>
        <v>3</v>
      </c>
      <c r="C431" s="1" t="s">
        <v>773</v>
      </c>
      <c r="D431" s="1" t="s">
        <v>365</v>
      </c>
      <c r="E431" s="1">
        <v>1.3124</v>
      </c>
      <c r="F431" s="1">
        <v>4.8852701702442713</v>
      </c>
      <c r="G431" s="1">
        <v>1773.3885</v>
      </c>
      <c r="H431" s="1">
        <v>0.11648134231829832</v>
      </c>
      <c r="I431" s="1">
        <v>-19.673469387755102</v>
      </c>
      <c r="J431" s="1">
        <v>8.6570059837730291</v>
      </c>
      <c r="K431" s="1">
        <v>4.295491525893719</v>
      </c>
      <c r="L431" s="1">
        <v>1.7985</v>
      </c>
      <c r="M431" s="1">
        <v>0.16924169108112805</v>
      </c>
      <c r="N431" s="1">
        <v>8.25</v>
      </c>
      <c r="O431" s="1">
        <v>0.22077922077922085</v>
      </c>
      <c r="P431" s="1">
        <v>-4.0865306122448999</v>
      </c>
      <c r="Q431" s="1">
        <v>1.9642935406158035</v>
      </c>
      <c r="R431" s="1">
        <v>3.6660239069044844</v>
      </c>
      <c r="S431" s="1">
        <v>6.1598951507208344E-2</v>
      </c>
      <c r="T431" s="1">
        <v>1.8109694144727007</v>
      </c>
      <c r="U431" s="1">
        <v>-0.32728761750314805</v>
      </c>
      <c r="V431" s="1">
        <v>8.837503282700078E-2</v>
      </c>
      <c r="W431" s="1">
        <v>-0.81674037802841781</v>
      </c>
      <c r="X431" s="1">
        <v>7.4808452257152672E-2</v>
      </c>
      <c r="Y431" s="1">
        <v>0</v>
      </c>
      <c r="Z431" s="1">
        <v>1</v>
      </c>
      <c r="AA431" s="1">
        <v>0</v>
      </c>
    </row>
    <row r="432" spans="1:27" ht="15" x14ac:dyDescent="0.2">
      <c r="A432" s="2" t="s">
        <v>908</v>
      </c>
      <c r="B432" s="1">
        <f t="shared" si="10"/>
        <v>3</v>
      </c>
      <c r="C432" s="1" t="s">
        <v>773</v>
      </c>
      <c r="D432" s="1" t="s">
        <v>451</v>
      </c>
      <c r="E432" s="1">
        <v>1.3224</v>
      </c>
      <c r="F432" s="1">
        <v>3.5188546077838168</v>
      </c>
      <c r="G432" s="1">
        <v>1522.0889999999999</v>
      </c>
      <c r="H432" s="1">
        <v>0.11448294404012646</v>
      </c>
      <c r="I432" s="1">
        <v>-5.1177777777777775</v>
      </c>
      <c r="J432" s="1">
        <v>3.6550389705915873</v>
      </c>
      <c r="K432" s="1">
        <v>4.4089193247074396</v>
      </c>
      <c r="L432" s="1">
        <v>1.8104999999999998</v>
      </c>
      <c r="M432" s="1">
        <v>0.15618818777359567</v>
      </c>
      <c r="N432" s="1">
        <v>9.1999999999999993</v>
      </c>
      <c r="O432" s="1">
        <v>0.18840579710144933</v>
      </c>
      <c r="P432" s="1">
        <v>-4.6577777777777767</v>
      </c>
      <c r="Q432" s="1">
        <v>2.197926055905266</v>
      </c>
      <c r="R432" s="1">
        <v>3.7305878141437643</v>
      </c>
      <c r="S432" s="1">
        <v>4.9802080456595781E-2</v>
      </c>
      <c r="T432" s="1">
        <v>1.8574942580088103</v>
      </c>
      <c r="U432" s="1">
        <v>-0.83779539342470288</v>
      </c>
      <c r="V432" s="1">
        <v>9.1207241114001705E-2</v>
      </c>
      <c r="W432" s="1">
        <v>-0.82118697119163908</v>
      </c>
      <c r="X432" s="1">
        <v>6.1172114883718216E-2</v>
      </c>
      <c r="Y432" s="1">
        <v>0</v>
      </c>
      <c r="Z432" s="1">
        <v>1</v>
      </c>
      <c r="AA432" s="1">
        <v>0</v>
      </c>
    </row>
    <row r="433" spans="1:27" x14ac:dyDescent="0.2">
      <c r="A433" s="1" t="s">
        <v>1195</v>
      </c>
      <c r="B433" s="1">
        <f t="shared" ref="B433:B499" si="11">LEN(TRIM(C433))-LEN(SUBSTITUTE(TRIM(C433)," ",""))+1</f>
        <v>3</v>
      </c>
      <c r="C433" s="1" t="s">
        <v>1153</v>
      </c>
      <c r="D433" s="1" t="s">
        <v>1194</v>
      </c>
      <c r="E433" s="1">
        <v>1.4509299999999998</v>
      </c>
      <c r="F433" s="1">
        <v>1.7456684310264536</v>
      </c>
      <c r="G433" s="1">
        <v>1934.4</v>
      </c>
      <c r="H433" s="1">
        <v>4.6695214501138366E-2</v>
      </c>
      <c r="I433" s="1">
        <v>-8.0114606741573038</v>
      </c>
      <c r="J433" s="1">
        <v>7.6072201640225412</v>
      </c>
      <c r="K433" s="1">
        <v>4.6142675919231824</v>
      </c>
      <c r="L433" s="1">
        <v>1.5618000000000001</v>
      </c>
      <c r="M433" s="1">
        <v>0.13620851662065772</v>
      </c>
      <c r="N433" s="1">
        <v>4.660000000000001</v>
      </c>
      <c r="O433" s="1">
        <v>0.14163090128755362</v>
      </c>
      <c r="P433" s="1">
        <v>-18.860711627319784</v>
      </c>
      <c r="Q433" s="1">
        <v>7.230387231039586</v>
      </c>
      <c r="R433" s="1">
        <v>6.1634415308404327</v>
      </c>
      <c r="S433" s="1">
        <v>2.7555356035458944E-2</v>
      </c>
      <c r="T433" s="1">
        <v>2.1472158453514947</v>
      </c>
      <c r="U433" s="1">
        <v>-0.74864518400296243</v>
      </c>
      <c r="V433" s="1">
        <v>0.14149764489533712</v>
      </c>
      <c r="W433" s="1">
        <v>-0.36067418290582798</v>
      </c>
      <c r="X433" s="1">
        <v>5.6829394552941212E-2</v>
      </c>
      <c r="Y433" s="1">
        <v>0</v>
      </c>
      <c r="Z433" s="1">
        <v>0</v>
      </c>
      <c r="AA433" s="1">
        <v>1</v>
      </c>
    </row>
    <row r="434" spans="1:27" x14ac:dyDescent="0.2">
      <c r="A434" s="1" t="s">
        <v>1196</v>
      </c>
      <c r="B434" s="1">
        <f t="shared" si="11"/>
        <v>3</v>
      </c>
      <c r="C434" s="1" t="s">
        <v>1153</v>
      </c>
      <c r="D434" s="1" t="s">
        <v>1163</v>
      </c>
      <c r="E434" s="1">
        <v>1.52332</v>
      </c>
      <c r="F434" s="1">
        <v>3.4676139709881868</v>
      </c>
      <c r="G434" s="1">
        <v>2034.0800000000002</v>
      </c>
      <c r="H434" s="1">
        <v>5.8128802030440949E-2</v>
      </c>
      <c r="I434" s="1">
        <v>-14.826666666666666</v>
      </c>
      <c r="J434" s="1">
        <v>10.917989232861924</v>
      </c>
      <c r="K434" s="1">
        <v>6.0067120534875702</v>
      </c>
      <c r="L434" s="1">
        <v>1.4564000000000001</v>
      </c>
      <c r="M434" s="1">
        <v>0.21190337420626407</v>
      </c>
      <c r="N434" s="1">
        <v>4.9600000000000009</v>
      </c>
      <c r="O434" s="1">
        <v>0.19354838709677422</v>
      </c>
      <c r="P434" s="1">
        <v>-27.186184126984124</v>
      </c>
      <c r="Q434" s="1">
        <v>7.3344666147165016</v>
      </c>
      <c r="R434" s="1">
        <v>7.622572886827002</v>
      </c>
      <c r="S434" s="1">
        <v>5.9324361439164981E-2</v>
      </c>
      <c r="T434" s="1">
        <v>2.5774586335107754</v>
      </c>
      <c r="U434" s="1">
        <v>-0.60106737120693243</v>
      </c>
      <c r="V434" s="1">
        <v>0.17413726301175503</v>
      </c>
      <c r="W434" s="1">
        <v>-0.33273862250469854</v>
      </c>
      <c r="X434" s="1">
        <v>8.6153826909216857E-2</v>
      </c>
      <c r="Y434" s="1">
        <v>0</v>
      </c>
      <c r="Z434" s="1">
        <v>0</v>
      </c>
      <c r="AA434" s="1">
        <v>1</v>
      </c>
    </row>
    <row r="435" spans="1:27" x14ac:dyDescent="0.2">
      <c r="A435" s="1" t="s">
        <v>1197</v>
      </c>
      <c r="B435" s="1">
        <f t="shared" si="11"/>
        <v>3</v>
      </c>
      <c r="C435" s="1" t="s">
        <v>1153</v>
      </c>
      <c r="D435" s="1" t="s">
        <v>1166</v>
      </c>
      <c r="E435" s="1">
        <v>1.5174999999999998</v>
      </c>
      <c r="F435" s="1">
        <v>4.4728171334431677</v>
      </c>
      <c r="G435" s="1">
        <v>2029.3</v>
      </c>
      <c r="H435" s="1">
        <v>6.7177294202032972E-2</v>
      </c>
      <c r="I435" s="1">
        <v>-18.900000000000002</v>
      </c>
      <c r="J435" s="1">
        <v>11.666083318749271</v>
      </c>
      <c r="K435" s="1">
        <v>5.3039783105864995</v>
      </c>
      <c r="L435" s="1">
        <v>1.4670000000000001</v>
      </c>
      <c r="M435" s="1">
        <v>0.23004564764411428</v>
      </c>
      <c r="N435" s="1">
        <v>5.1999999999999993</v>
      </c>
      <c r="O435" s="1">
        <v>0.23076923076923073</v>
      </c>
      <c r="P435" s="1">
        <v>-30.336250000000007</v>
      </c>
      <c r="Q435" s="1">
        <v>7.9196737183337342</v>
      </c>
      <c r="R435" s="1">
        <v>8.3573639182933377</v>
      </c>
      <c r="S435" s="1">
        <v>7.5494205862303987E-2</v>
      </c>
      <c r="T435" s="1">
        <v>2.4618505873191285</v>
      </c>
      <c r="U435" s="1">
        <v>-0.45075079950628016</v>
      </c>
      <c r="V435" s="1">
        <v>0.19946481050790685</v>
      </c>
      <c r="W435" s="1">
        <v>-0.30482129586644841</v>
      </c>
      <c r="X435" s="1">
        <v>9.3583427697608051E-2</v>
      </c>
      <c r="Y435" s="1">
        <v>0</v>
      </c>
      <c r="Z435" s="1">
        <v>0</v>
      </c>
      <c r="AA435" s="1">
        <v>1</v>
      </c>
    </row>
    <row r="436" spans="1:27" x14ac:dyDescent="0.2">
      <c r="A436" s="1" t="s">
        <v>1198</v>
      </c>
      <c r="B436" s="1">
        <f t="shared" si="11"/>
        <v>3</v>
      </c>
      <c r="C436" s="1" t="s">
        <v>1153</v>
      </c>
      <c r="D436" s="1" t="s">
        <v>1168</v>
      </c>
      <c r="E436" s="1">
        <v>1.3103500000000001</v>
      </c>
      <c r="F436" s="1">
        <v>4.9109016674934223</v>
      </c>
      <c r="G436" s="1">
        <v>1798.65</v>
      </c>
      <c r="H436" s="1">
        <v>4.514364120308742E-2</v>
      </c>
      <c r="I436" s="1">
        <v>-18.2</v>
      </c>
      <c r="J436" s="1">
        <v>11.308846094982458</v>
      </c>
      <c r="K436" s="1">
        <v>3.7329680812261046</v>
      </c>
      <c r="L436" s="1">
        <v>1.8045</v>
      </c>
      <c r="M436" s="1">
        <v>0.21488310775861366</v>
      </c>
      <c r="N436" s="1">
        <v>8.7999999999999989</v>
      </c>
      <c r="O436" s="1">
        <v>0.13636363636363624</v>
      </c>
      <c r="P436" s="1">
        <v>-19.740000000000002</v>
      </c>
      <c r="Q436" s="1">
        <v>5.2544221375903941</v>
      </c>
      <c r="R436" s="1">
        <v>5.3918077438967007</v>
      </c>
      <c r="S436" s="1">
        <v>5.846494873926289E-2</v>
      </c>
      <c r="T436" s="1">
        <v>1.374772708486752</v>
      </c>
      <c r="U436" s="1">
        <v>-0.31402046372121523</v>
      </c>
      <c r="V436" s="1">
        <v>0.1297160360171401</v>
      </c>
      <c r="W436" s="1">
        <v>-0.65965945729540354</v>
      </c>
      <c r="X436" s="1">
        <v>0.10040411904846085</v>
      </c>
      <c r="Y436" s="1">
        <v>0</v>
      </c>
      <c r="Z436" s="1">
        <v>0</v>
      </c>
      <c r="AA436" s="1">
        <v>1</v>
      </c>
    </row>
    <row r="437" spans="1:27" x14ac:dyDescent="0.2">
      <c r="A437" s="1" t="s">
        <v>1199</v>
      </c>
      <c r="B437" s="1">
        <f t="shared" si="11"/>
        <v>3</v>
      </c>
      <c r="C437" s="1" t="s">
        <v>1153</v>
      </c>
      <c r="D437" s="1" t="s">
        <v>1169</v>
      </c>
      <c r="E437" s="1">
        <v>1.2854499999999998</v>
      </c>
      <c r="F437" s="1">
        <v>3.0689641759695077</v>
      </c>
      <c r="G437" s="1">
        <v>1769.3000000000002</v>
      </c>
      <c r="H437" s="1">
        <v>3.9541787389092864E-2</v>
      </c>
      <c r="I437" s="1">
        <v>-11.9</v>
      </c>
      <c r="J437" s="1">
        <v>9.2667416064116086</v>
      </c>
      <c r="K437" s="1">
        <v>3.3333451908316585</v>
      </c>
      <c r="L437" s="1">
        <v>1.8439999999999999</v>
      </c>
      <c r="M437" s="1">
        <v>0.1617219836633226</v>
      </c>
      <c r="N437" s="1">
        <v>9.1</v>
      </c>
      <c r="O437" s="1">
        <v>9.8901098901098994E-2</v>
      </c>
      <c r="P437" s="1">
        <v>-15.12</v>
      </c>
      <c r="Q437" s="1">
        <v>5.3323645786836442</v>
      </c>
      <c r="R437" s="1">
        <v>4.6791713848804024</v>
      </c>
      <c r="S437" s="1">
        <v>3.5791757049891515E-2</v>
      </c>
      <c r="T437" s="1">
        <v>1.2000000000000002</v>
      </c>
      <c r="U437" s="1">
        <v>-0.40253014122153136</v>
      </c>
      <c r="V437" s="1">
        <v>0.11502282382205714</v>
      </c>
      <c r="W437" s="1">
        <v>-0.68487686834464334</v>
      </c>
      <c r="X437" s="1">
        <v>7.5751110568802335E-2</v>
      </c>
      <c r="Y437" s="1">
        <v>0</v>
      </c>
      <c r="Z437" s="1">
        <v>0</v>
      </c>
      <c r="AA437" s="1">
        <v>1</v>
      </c>
    </row>
    <row r="438" spans="1:27" ht="15" x14ac:dyDescent="0.2">
      <c r="A438" s="2" t="s">
        <v>1229</v>
      </c>
      <c r="B438" s="1">
        <f t="shared" si="11"/>
        <v>3</v>
      </c>
      <c r="C438" s="1" t="s">
        <v>1153</v>
      </c>
      <c r="D438" s="1" t="s">
        <v>1204</v>
      </c>
      <c r="E438" s="1">
        <v>1.2746499999999998</v>
      </c>
      <c r="F438" s="1">
        <v>2.2476758325814972</v>
      </c>
      <c r="G438" s="1">
        <v>1758.65</v>
      </c>
      <c r="H438" s="1">
        <v>3.0612615375314615E-2</v>
      </c>
      <c r="I438" s="1">
        <v>-8.4</v>
      </c>
      <c r="J438" s="1">
        <v>8.5445889310135925</v>
      </c>
      <c r="K438" s="1">
        <v>2.6566032544351716</v>
      </c>
      <c r="L438" s="1">
        <v>1.8624999999999998</v>
      </c>
      <c r="M438" s="1">
        <v>0.14631729221113951</v>
      </c>
      <c r="N438" s="1">
        <v>9.3999999999999986</v>
      </c>
      <c r="O438" s="1">
        <v>6.3829787234042534E-2</v>
      </c>
      <c r="P438" s="1">
        <v>-8.5400000000000027</v>
      </c>
      <c r="Q438" s="1">
        <v>5.1976025242413453</v>
      </c>
      <c r="R438" s="1">
        <v>3.5633881411016275</v>
      </c>
      <c r="S438" s="1">
        <v>2.5503355704697972E-2</v>
      </c>
      <c r="T438" s="1">
        <v>0.9</v>
      </c>
      <c r="U438" s="1">
        <v>-0.4422435337191683</v>
      </c>
      <c r="V438" s="1">
        <v>8.9175388981489703E-2</v>
      </c>
      <c r="W438" s="1">
        <v>-0.74847885695500971</v>
      </c>
      <c r="X438" s="1">
        <v>6.9661710119225298E-2</v>
      </c>
      <c r="Y438" s="1">
        <v>0</v>
      </c>
      <c r="Z438" s="1">
        <v>0</v>
      </c>
      <c r="AA438" s="1">
        <v>1</v>
      </c>
    </row>
    <row r="439" spans="1:27" ht="15" x14ac:dyDescent="0.2">
      <c r="A439" s="2" t="s">
        <v>1230</v>
      </c>
      <c r="B439" s="1">
        <f t="shared" si="11"/>
        <v>3</v>
      </c>
      <c r="C439" s="1" t="s">
        <v>1153</v>
      </c>
      <c r="D439" s="1" t="s">
        <v>1206</v>
      </c>
      <c r="E439" s="1">
        <v>1.45825</v>
      </c>
      <c r="F439" s="1">
        <v>0.7660588123832579</v>
      </c>
      <c r="G439" s="1">
        <v>1939.7000000000003</v>
      </c>
      <c r="H439" s="1">
        <v>3.3820151208195294E-2</v>
      </c>
      <c r="I439" s="1">
        <v>-3.573684210526316</v>
      </c>
      <c r="J439" s="1">
        <v>5.3832670110176926</v>
      </c>
      <c r="K439" s="1">
        <v>2.9801024073234981</v>
      </c>
      <c r="L439" s="1">
        <v>1.548</v>
      </c>
      <c r="M439" s="1">
        <v>9.4794514609232508E-2</v>
      </c>
      <c r="N439" s="1">
        <v>4.3</v>
      </c>
      <c r="O439" s="1">
        <v>6.9767441860465074E-2</v>
      </c>
      <c r="P439" s="1">
        <v>-9.9229362880886427</v>
      </c>
      <c r="Q439" s="1">
        <v>6.8244058547447599</v>
      </c>
      <c r="R439" s="1">
        <v>4.4534479229596213</v>
      </c>
      <c r="S439" s="1">
        <v>1.2307901536787735E-2</v>
      </c>
      <c r="T439" s="1">
        <v>1.5698906348083081</v>
      </c>
      <c r="U439" s="1">
        <v>-0.9622271929267977</v>
      </c>
      <c r="V439" s="1">
        <v>0.10264323824924375</v>
      </c>
      <c r="W439" s="1">
        <v>-0.42410447347494079</v>
      </c>
      <c r="X439" s="1">
        <v>3.9469788960953781E-2</v>
      </c>
      <c r="Y439" s="1">
        <v>0</v>
      </c>
      <c r="Z439" s="1">
        <v>0</v>
      </c>
      <c r="AA439" s="1">
        <v>1</v>
      </c>
    </row>
    <row r="440" spans="1:27" ht="15" x14ac:dyDescent="0.2">
      <c r="A440" s="2" t="s">
        <v>1231</v>
      </c>
      <c r="B440" s="1">
        <f t="shared" si="11"/>
        <v>3</v>
      </c>
      <c r="C440" s="1" t="s">
        <v>1153</v>
      </c>
      <c r="D440" s="1" t="s">
        <v>1207</v>
      </c>
      <c r="E440" s="1">
        <v>1.4474499999999999</v>
      </c>
      <c r="F440" s="1">
        <v>1.5463976878878904</v>
      </c>
      <c r="G440" s="1">
        <v>1929.05</v>
      </c>
      <c r="H440" s="1">
        <v>3.9516346170172953E-2</v>
      </c>
      <c r="I440" s="1">
        <v>-7.1555555555555559</v>
      </c>
      <c r="J440" s="1">
        <v>7.1913957504441495</v>
      </c>
      <c r="K440" s="1">
        <v>3.6858382898578581</v>
      </c>
      <c r="L440" s="1">
        <v>1.5665</v>
      </c>
      <c r="M440" s="1">
        <v>0.12325887391989264</v>
      </c>
      <c r="N440" s="1">
        <v>4.6000000000000005</v>
      </c>
      <c r="O440" s="1">
        <v>0.13043478260869568</v>
      </c>
      <c r="P440" s="1">
        <v>-15.121728395061728</v>
      </c>
      <c r="Q440" s="1">
        <v>6.550866850584411</v>
      </c>
      <c r="R440" s="1">
        <v>5.2673440648251368</v>
      </c>
      <c r="S440" s="1">
        <v>2.4364294073837611E-2</v>
      </c>
      <c r="T440" s="1">
        <v>1.8871842709362769</v>
      </c>
      <c r="U440" s="1">
        <v>-0.68997053459341939</v>
      </c>
      <c r="V440" s="1">
        <v>0.12168308159900026</v>
      </c>
      <c r="W440" s="1">
        <v>-0.36724612705719273</v>
      </c>
      <c r="X440" s="1">
        <v>5.0993272795605109E-2</v>
      </c>
      <c r="Y440" s="1">
        <v>0</v>
      </c>
      <c r="Z440" s="1">
        <v>0</v>
      </c>
      <c r="AA440" s="1">
        <v>1</v>
      </c>
    </row>
    <row r="441" spans="1:27" ht="15" x14ac:dyDescent="0.2">
      <c r="A441" s="2" t="s">
        <v>1232</v>
      </c>
      <c r="B441" s="1">
        <f t="shared" si="11"/>
        <v>3</v>
      </c>
      <c r="C441" s="1" t="s">
        <v>1153</v>
      </c>
      <c r="D441" s="1" t="s">
        <v>1208</v>
      </c>
      <c r="E441" s="1">
        <v>1.4653</v>
      </c>
      <c r="F441" s="1">
        <v>0.78769571167391916</v>
      </c>
      <c r="G441" s="1">
        <v>1949.05</v>
      </c>
      <c r="H441" s="1">
        <v>4.7567311621645278E-2</v>
      </c>
      <c r="I441" s="1">
        <v>-3.647368421052632</v>
      </c>
      <c r="J441" s="1">
        <v>5.5130674530956236</v>
      </c>
      <c r="K441" s="1">
        <v>4.0093374427461841</v>
      </c>
      <c r="L441" s="1">
        <v>1.5374999999999999</v>
      </c>
      <c r="M441" s="1">
        <v>0.106060124457781</v>
      </c>
      <c r="N441" s="1">
        <v>4.3</v>
      </c>
      <c r="O441" s="1">
        <v>6.9767441860465074E-2</v>
      </c>
      <c r="P441" s="1">
        <v>-15.147534626038782</v>
      </c>
      <c r="Q441" s="1">
        <v>8.5256578167096393</v>
      </c>
      <c r="R441" s="1">
        <v>5.8600080609338878</v>
      </c>
      <c r="S441" s="1">
        <v>1.2751390671801366E-2</v>
      </c>
      <c r="T441" s="1">
        <v>1.8206766149755738</v>
      </c>
      <c r="U441" s="1">
        <v>-1.1450110100458868</v>
      </c>
      <c r="V441" s="1">
        <v>0.14586813384572972</v>
      </c>
      <c r="W441" s="1">
        <v>-0.41558632506446003</v>
      </c>
      <c r="X441" s="1">
        <v>4.4803566784557936E-2</v>
      </c>
      <c r="Y441" s="1">
        <v>0</v>
      </c>
      <c r="Z441" s="1">
        <v>0</v>
      </c>
      <c r="AA441" s="1">
        <v>1</v>
      </c>
    </row>
    <row r="442" spans="1:27" ht="15" x14ac:dyDescent="0.2">
      <c r="A442" s="2" t="s">
        <v>1233</v>
      </c>
      <c r="B442" s="1">
        <f t="shared" si="11"/>
        <v>3</v>
      </c>
      <c r="C442" s="1" t="s">
        <v>1153</v>
      </c>
      <c r="D442" s="1" t="s">
        <v>1209</v>
      </c>
      <c r="E442" s="1">
        <v>1.43665</v>
      </c>
      <c r="F442" s="1">
        <v>2.3418451012465531</v>
      </c>
      <c r="G442" s="1">
        <v>1918.4000000000003</v>
      </c>
      <c r="H442" s="1">
        <v>4.3326354231519711E-2</v>
      </c>
      <c r="I442" s="1">
        <v>-10.747058823529411</v>
      </c>
      <c r="J442" s="1">
        <v>8.2576278043404994</v>
      </c>
      <c r="K442" s="1">
        <v>4.1205854454861965</v>
      </c>
      <c r="L442" s="1">
        <v>1.5850000000000002</v>
      </c>
      <c r="M442" s="1">
        <v>0.14392706486272824</v>
      </c>
      <c r="N442" s="1">
        <v>4.9000000000000004</v>
      </c>
      <c r="O442" s="1">
        <v>0.18367346938775525</v>
      </c>
      <c r="P442" s="1">
        <v>-18.921314878892737</v>
      </c>
      <c r="Q442" s="1">
        <v>6.1102051379333773</v>
      </c>
      <c r="R442" s="1">
        <v>5.8131101548579771</v>
      </c>
      <c r="S442" s="1">
        <v>3.6184820931527306E-2</v>
      </c>
      <c r="T442" s="1">
        <v>2.0806550614279282</v>
      </c>
      <c r="U442" s="1">
        <v>-0.55132072038111213</v>
      </c>
      <c r="V442" s="1">
        <v>0.13354296322428766</v>
      </c>
      <c r="W442" s="1">
        <v>-0.34264010410250345</v>
      </c>
      <c r="X442" s="1">
        <v>5.9674336095136817E-2</v>
      </c>
      <c r="Y442" s="1">
        <v>0</v>
      </c>
      <c r="Z442" s="1">
        <v>0</v>
      </c>
      <c r="AA442" s="1">
        <v>1</v>
      </c>
    </row>
    <row r="443" spans="1:27" ht="15" x14ac:dyDescent="0.2">
      <c r="A443" s="2" t="s">
        <v>1234</v>
      </c>
      <c r="B443" s="1">
        <f t="shared" si="11"/>
        <v>3</v>
      </c>
      <c r="C443" s="1" t="s">
        <v>1153</v>
      </c>
      <c r="D443" s="1" t="s">
        <v>1210</v>
      </c>
      <c r="E443" s="1">
        <v>1.4544999999999999</v>
      </c>
      <c r="F443" s="1">
        <v>1.5927581070241725</v>
      </c>
      <c r="G443" s="1">
        <v>1938.4</v>
      </c>
      <c r="H443" s="1">
        <v>4.7115422284122618E-2</v>
      </c>
      <c r="I443" s="1">
        <v>-7.3111111111111118</v>
      </c>
      <c r="J443" s="1">
        <v>7.3770079919693901</v>
      </c>
      <c r="K443" s="1">
        <v>4.6906049010798165</v>
      </c>
      <c r="L443" s="1">
        <v>1.5560000000000003</v>
      </c>
      <c r="M443" s="1">
        <v>0.13358143583597232</v>
      </c>
      <c r="N443" s="1">
        <v>4.6000000000000005</v>
      </c>
      <c r="O443" s="1">
        <v>0.13043478260869579</v>
      </c>
      <c r="P443" s="1">
        <v>-18.611358024691363</v>
      </c>
      <c r="Q443" s="1">
        <v>7.3706596801171802</v>
      </c>
      <c r="R443" s="1">
        <v>6.1932567473040745</v>
      </c>
      <c r="S443" s="1">
        <v>2.5278491859468732E-2</v>
      </c>
      <c r="T443" s="1">
        <v>2.1428090415820633</v>
      </c>
      <c r="U443" s="1">
        <v>-0.80809212890699289</v>
      </c>
      <c r="V443" s="1">
        <v>0.14216105225323067</v>
      </c>
      <c r="W443" s="1">
        <v>-0.36925711344189061</v>
      </c>
      <c r="X443" s="1">
        <v>5.5843718367173036E-2</v>
      </c>
      <c r="Y443" s="1">
        <v>0</v>
      </c>
      <c r="Z443" s="1">
        <v>0</v>
      </c>
      <c r="AA443" s="1">
        <v>1</v>
      </c>
    </row>
    <row r="444" spans="1:27" ht="15" x14ac:dyDescent="0.2">
      <c r="A444" s="2" t="s">
        <v>1235</v>
      </c>
      <c r="B444" s="1">
        <f t="shared" si="11"/>
        <v>3</v>
      </c>
      <c r="C444" s="1" t="s">
        <v>1153</v>
      </c>
      <c r="D444" s="1" t="s">
        <v>1211</v>
      </c>
      <c r="E444" s="1">
        <v>1.47235</v>
      </c>
      <c r="F444" s="1">
        <v>0.80912540460738591</v>
      </c>
      <c r="G444" s="1">
        <v>1958.4000000000003</v>
      </c>
      <c r="H444" s="1">
        <v>4.7055669069075129E-2</v>
      </c>
      <c r="I444" s="1">
        <v>-3.7210526315789476</v>
      </c>
      <c r="J444" s="1">
        <v>5.639640688147848</v>
      </c>
      <c r="K444" s="1">
        <v>4.796577697400723</v>
      </c>
      <c r="L444" s="1">
        <v>1.5270000000000001</v>
      </c>
      <c r="M444" s="1">
        <v>0.11528659939472581</v>
      </c>
      <c r="N444" s="1">
        <v>4.3</v>
      </c>
      <c r="O444" s="1">
        <v>6.9767441860465129E-2</v>
      </c>
      <c r="P444" s="1">
        <v>-16.005373961218837</v>
      </c>
      <c r="Q444" s="1">
        <v>7.2509894625426305</v>
      </c>
      <c r="R444" s="1">
        <v>6.039066069011799</v>
      </c>
      <c r="S444" s="1">
        <v>1.3200978871540425E-2</v>
      </c>
      <c r="T444" s="1">
        <v>1.9939268258329754</v>
      </c>
      <c r="U444" s="1">
        <v>-1.2597248872935116</v>
      </c>
      <c r="V444" s="1">
        <v>0.13800243624377065</v>
      </c>
      <c r="W444" s="1">
        <v>-0.459663982541692</v>
      </c>
      <c r="X444" s="1">
        <v>4.9013671373977295E-2</v>
      </c>
      <c r="Y444" s="1">
        <v>0</v>
      </c>
      <c r="Z444" s="1">
        <v>0</v>
      </c>
      <c r="AA444" s="1">
        <v>1</v>
      </c>
    </row>
    <row r="445" spans="1:27" ht="15" x14ac:dyDescent="0.2">
      <c r="A445" s="2" t="s">
        <v>1236</v>
      </c>
      <c r="B445" s="1">
        <f t="shared" si="11"/>
        <v>3</v>
      </c>
      <c r="C445" s="1" t="s">
        <v>1153</v>
      </c>
      <c r="D445" s="1" t="s">
        <v>1212</v>
      </c>
      <c r="E445" s="1">
        <v>1.4150499999999997</v>
      </c>
      <c r="F445" s="1">
        <v>3.9821914419985118</v>
      </c>
      <c r="G445" s="1">
        <v>1897.1</v>
      </c>
      <c r="H445" s="1">
        <v>4.7154023159247764E-2</v>
      </c>
      <c r="I445" s="1">
        <v>-17.966666666666665</v>
      </c>
      <c r="J445" s="1">
        <v>9.0677848575174185</v>
      </c>
      <c r="K445" s="1">
        <v>4.4089193247074387</v>
      </c>
      <c r="L445" s="1">
        <v>1.6219999999999999</v>
      </c>
      <c r="M445" s="1">
        <v>0.1723542862826451</v>
      </c>
      <c r="N445" s="1">
        <v>5.5</v>
      </c>
      <c r="O445" s="1">
        <v>0.27272727272727276</v>
      </c>
      <c r="P445" s="1">
        <v>-22.322222222222219</v>
      </c>
      <c r="Q445" s="1">
        <v>5.6837065039417674</v>
      </c>
      <c r="R445" s="1">
        <v>6.3845403104992133</v>
      </c>
      <c r="S445" s="1">
        <v>5.9186189889025964E-2</v>
      </c>
      <c r="T445" s="1">
        <v>2.248331477354788</v>
      </c>
      <c r="U445" s="1">
        <v>-0.38222221246363686</v>
      </c>
      <c r="V445" s="1">
        <v>0.14391724636068337</v>
      </c>
      <c r="W445" s="1">
        <v>-0.31991480876541745</v>
      </c>
      <c r="X445" s="1">
        <v>7.2254386403267229E-2</v>
      </c>
      <c r="Y445" s="1">
        <v>0</v>
      </c>
      <c r="Z445" s="1">
        <v>0</v>
      </c>
      <c r="AA445" s="1">
        <v>1</v>
      </c>
    </row>
    <row r="446" spans="1:27" ht="15" x14ac:dyDescent="0.2">
      <c r="A446" s="2" t="s">
        <v>1237</v>
      </c>
      <c r="B446" s="1">
        <f t="shared" si="11"/>
        <v>3</v>
      </c>
      <c r="C446" s="1" t="s">
        <v>1153</v>
      </c>
      <c r="D446" s="1" t="s">
        <v>1213</v>
      </c>
      <c r="E446" s="1">
        <v>1.4329000000000001</v>
      </c>
      <c r="F446" s="1">
        <v>3.2608695652174058</v>
      </c>
      <c r="G446" s="1">
        <v>1917.0999999999997</v>
      </c>
      <c r="H446" s="1">
        <v>6.7177294202032972E-2</v>
      </c>
      <c r="I446" s="1">
        <v>-14.700000000000001</v>
      </c>
      <c r="J446" s="1">
        <v>9.1201699545567685</v>
      </c>
      <c r="K446" s="1">
        <v>5.3039783105864995</v>
      </c>
      <c r="L446" s="1">
        <v>1.593</v>
      </c>
      <c r="M446" s="1">
        <v>0.17023806859806648</v>
      </c>
      <c r="N446" s="1">
        <v>5.2</v>
      </c>
      <c r="O446" s="1">
        <v>0.23076923076923073</v>
      </c>
      <c r="P446" s="1">
        <v>-30.336250000000007</v>
      </c>
      <c r="Q446" s="1">
        <v>7.9196737183337342</v>
      </c>
      <c r="R446" s="1">
        <v>8.3573639182933377</v>
      </c>
      <c r="S446" s="1">
        <v>4.9748901443816718E-2</v>
      </c>
      <c r="T446" s="1">
        <v>2.4618505873191285</v>
      </c>
      <c r="U446" s="1">
        <v>-0.52574466986621826</v>
      </c>
      <c r="V446" s="1">
        <v>0.19946481050790685</v>
      </c>
      <c r="W446" s="1">
        <v>-0.30482129586644841</v>
      </c>
      <c r="X446" s="1">
        <v>7.1418231952844927E-2</v>
      </c>
      <c r="Y446" s="1">
        <v>0</v>
      </c>
      <c r="Z446" s="1">
        <v>0</v>
      </c>
      <c r="AA446" s="1">
        <v>1</v>
      </c>
    </row>
    <row r="447" spans="1:27" ht="15" x14ac:dyDescent="0.2">
      <c r="A447" s="2" t="s">
        <v>1238</v>
      </c>
      <c r="B447" s="1">
        <f t="shared" si="11"/>
        <v>3</v>
      </c>
      <c r="C447" s="1" t="s">
        <v>1153</v>
      </c>
      <c r="D447" s="1" t="s">
        <v>1214</v>
      </c>
      <c r="E447" s="1">
        <v>1.4685999999999999</v>
      </c>
      <c r="F447" s="1">
        <v>1.6841436288528855</v>
      </c>
      <c r="G447" s="1">
        <v>1957.1</v>
      </c>
      <c r="H447" s="1">
        <v>6.2926970430320917E-2</v>
      </c>
      <c r="I447" s="1">
        <v>-7.6222222222222218</v>
      </c>
      <c r="J447" s="1">
        <v>7.7325350801294217</v>
      </c>
      <c r="K447" s="1">
        <v>6.0440887738727902</v>
      </c>
      <c r="L447" s="1">
        <v>1.5349999999999999</v>
      </c>
      <c r="M447" s="1">
        <v>0.1499499916638877</v>
      </c>
      <c r="N447" s="1">
        <v>4.5999999999999996</v>
      </c>
      <c r="O447" s="1">
        <v>0.13043478260869568</v>
      </c>
      <c r="P447" s="1">
        <v>-26.783209876543211</v>
      </c>
      <c r="Q447" s="1">
        <v>8.2558491465516806</v>
      </c>
      <c r="R447" s="1">
        <v>7.8358208597965184</v>
      </c>
      <c r="S447" s="1">
        <v>2.7144408251900121E-2</v>
      </c>
      <c r="T447" s="1">
        <v>2.447219128924647</v>
      </c>
      <c r="U447" s="1">
        <v>-0.93683609621586705</v>
      </c>
      <c r="V447" s="1">
        <v>0.19049979556626764</v>
      </c>
      <c r="W447" s="1">
        <v>-0.35976964205491918</v>
      </c>
      <c r="X447" s="1">
        <v>6.3139517353511657E-2</v>
      </c>
      <c r="Y447" s="1">
        <v>0</v>
      </c>
      <c r="Z447" s="1">
        <v>0</v>
      </c>
      <c r="AA447" s="1">
        <v>1</v>
      </c>
    </row>
    <row r="448" spans="1:27" ht="15" x14ac:dyDescent="0.2">
      <c r="A448" s="2" t="s">
        <v>1239</v>
      </c>
      <c r="B448" s="1">
        <f t="shared" si="11"/>
        <v>3</v>
      </c>
      <c r="C448" s="1" t="s">
        <v>1153</v>
      </c>
      <c r="D448" s="1" t="s">
        <v>1215</v>
      </c>
      <c r="E448" s="1">
        <v>1.4864499999999998</v>
      </c>
      <c r="F448" s="1">
        <v>0.85137496437113214</v>
      </c>
      <c r="G448" s="1">
        <v>1977.1</v>
      </c>
      <c r="H448" s="1">
        <v>5.6944612070705662E-2</v>
      </c>
      <c r="I448" s="1">
        <v>-3.8684210526315788</v>
      </c>
      <c r="J448" s="1">
        <v>5.8839333566205827</v>
      </c>
      <c r="K448" s="1">
        <v>5.9037582477901278</v>
      </c>
      <c r="L448" s="1">
        <v>1.5059999999999998</v>
      </c>
      <c r="M448" s="1">
        <v>0.12928263611173774</v>
      </c>
      <c r="N448" s="1">
        <v>4.3</v>
      </c>
      <c r="O448" s="1">
        <v>6.9767441860465074E-2</v>
      </c>
      <c r="P448" s="1">
        <v>-21.730249307479223</v>
      </c>
      <c r="Q448" s="1">
        <v>7.2272882656563109</v>
      </c>
      <c r="R448" s="1">
        <v>7.0549699402513237</v>
      </c>
      <c r="S448" s="1">
        <v>1.4118962745509167E-2</v>
      </c>
      <c r="T448" s="1">
        <v>2.2210421471590669</v>
      </c>
      <c r="U448" s="1">
        <v>-1.3906186313136761</v>
      </c>
      <c r="V448" s="1">
        <v>0.171571853789446</v>
      </c>
      <c r="W448" s="1">
        <v>-0.45895342377250153</v>
      </c>
      <c r="X448" s="1">
        <v>5.5088012144948323E-2</v>
      </c>
      <c r="Y448" s="1">
        <v>0</v>
      </c>
      <c r="Z448" s="1">
        <v>0</v>
      </c>
      <c r="AA448" s="1">
        <v>1</v>
      </c>
    </row>
    <row r="449" spans="1:27" ht="15" x14ac:dyDescent="0.2">
      <c r="A449" s="2" t="s">
        <v>1240</v>
      </c>
      <c r="B449" s="1">
        <f t="shared" si="11"/>
        <v>3</v>
      </c>
      <c r="C449" s="1" t="s">
        <v>1153</v>
      </c>
      <c r="D449" s="1" t="s">
        <v>1216</v>
      </c>
      <c r="E449" s="1">
        <v>1.5781000000000001</v>
      </c>
      <c r="F449" s="1">
        <v>1.1075944089994905</v>
      </c>
      <c r="G449" s="1">
        <v>2098.65</v>
      </c>
      <c r="H449" s="1">
        <v>4.2039543549699659E-2</v>
      </c>
      <c r="I449" s="1">
        <v>-4.8263157894736839</v>
      </c>
      <c r="J449" s="1">
        <v>7.2563283107930436</v>
      </c>
      <c r="K449" s="1">
        <v>2.9801024073234985</v>
      </c>
      <c r="L449" s="1">
        <v>1.3695000000000002</v>
      </c>
      <c r="M449" s="1">
        <v>0.13215426591676863</v>
      </c>
      <c r="N449" s="1">
        <v>4.3</v>
      </c>
      <c r="O449" s="1">
        <v>6.9767441860465074E-2</v>
      </c>
      <c r="P449" s="1">
        <v>-12.177673130193906</v>
      </c>
      <c r="Q449" s="1">
        <v>8.1017606553615291</v>
      </c>
      <c r="R449" s="1">
        <v>5.1560709643271299</v>
      </c>
      <c r="S449" s="1">
        <v>2.0772083549509213E-2</v>
      </c>
      <c r="T449" s="1">
        <v>1.5698906348083081</v>
      </c>
      <c r="U449" s="1">
        <v>-0.83110410206895857</v>
      </c>
      <c r="V449" s="1">
        <v>0.12950303798932686</v>
      </c>
      <c r="W449" s="1">
        <v>-0.3993865241790554</v>
      </c>
      <c r="X449" s="1">
        <v>5.2048044907392808E-2</v>
      </c>
      <c r="Y449" s="1">
        <v>0</v>
      </c>
      <c r="Z449" s="1">
        <v>0</v>
      </c>
      <c r="AA449" s="1">
        <v>1</v>
      </c>
    </row>
    <row r="450" spans="1:27" ht="15" x14ac:dyDescent="0.2">
      <c r="A450" s="2" t="s">
        <v>1241</v>
      </c>
      <c r="B450" s="1">
        <f t="shared" si="11"/>
        <v>3</v>
      </c>
      <c r="C450" s="1" t="s">
        <v>1153</v>
      </c>
      <c r="D450" s="1" t="s">
        <v>1217</v>
      </c>
      <c r="E450" s="1">
        <v>1.5602499999999999</v>
      </c>
      <c r="F450" s="1">
        <v>2.2378892271537723</v>
      </c>
      <c r="G450" s="1">
        <v>2078.65</v>
      </c>
      <c r="H450" s="1">
        <v>5.1985852565062864E-2</v>
      </c>
      <c r="I450" s="1">
        <v>-9.6444444444444457</v>
      </c>
      <c r="J450" s="1">
        <v>9.6710654104312379</v>
      </c>
      <c r="K450" s="1">
        <v>3.6858382898578581</v>
      </c>
      <c r="L450" s="1">
        <v>1.3985000000000001</v>
      </c>
      <c r="M450" s="1">
        <v>0.17650141642491141</v>
      </c>
      <c r="N450" s="1">
        <v>4.5999999999999996</v>
      </c>
      <c r="O450" s="1">
        <v>0.13043478260869568</v>
      </c>
      <c r="P450" s="1">
        <v>-19.103950617283949</v>
      </c>
      <c r="Q450" s="1">
        <v>7.6907901767263347</v>
      </c>
      <c r="R450" s="1">
        <v>6.3812511280911188</v>
      </c>
      <c r="S450" s="1">
        <v>4.0638779644857514E-2</v>
      </c>
      <c r="T450" s="1">
        <v>1.8871842709362767</v>
      </c>
      <c r="U450" s="1">
        <v>-0.5846719231389399</v>
      </c>
      <c r="V450" s="1">
        <v>0.15806080004973563</v>
      </c>
      <c r="W450" s="1">
        <v>-0.3492718719818681</v>
      </c>
      <c r="X450" s="1">
        <v>6.9949881869149633E-2</v>
      </c>
      <c r="Y450" s="1">
        <v>0</v>
      </c>
      <c r="Z450" s="1">
        <v>0</v>
      </c>
      <c r="AA450" s="1">
        <v>1</v>
      </c>
    </row>
    <row r="451" spans="1:27" ht="15" x14ac:dyDescent="0.2">
      <c r="A451" s="2" t="s">
        <v>1242</v>
      </c>
      <c r="B451" s="1">
        <f t="shared" si="11"/>
        <v>3</v>
      </c>
      <c r="C451" s="1" t="s">
        <v>1153</v>
      </c>
      <c r="D451" s="1" t="s">
        <v>1218</v>
      </c>
      <c r="E451" s="1">
        <v>1.5710499999999998</v>
      </c>
      <c r="F451" s="1">
        <v>1.0889465476491667</v>
      </c>
      <c r="G451" s="1">
        <v>2089.3000000000002</v>
      </c>
      <c r="H451" s="1">
        <v>4.1518580391031845E-2</v>
      </c>
      <c r="I451" s="1">
        <v>-4.7526315789473683</v>
      </c>
      <c r="J451" s="1">
        <v>7.1612419611819291</v>
      </c>
      <c r="K451" s="1">
        <v>4.0093374427461832</v>
      </c>
      <c r="L451" s="1">
        <v>1.3800000000000001</v>
      </c>
      <c r="M451" s="1">
        <v>0.13685759021698427</v>
      </c>
      <c r="N451" s="1">
        <v>4.3</v>
      </c>
      <c r="O451" s="1">
        <v>6.9767441860465185E-2</v>
      </c>
      <c r="P451" s="1">
        <v>-13.158060941828257</v>
      </c>
      <c r="Q451" s="1">
        <v>7.3428184530417946</v>
      </c>
      <c r="R451" s="1">
        <v>5.3812650606508097</v>
      </c>
      <c r="S451" s="1">
        <v>2.0213577421815454E-2</v>
      </c>
      <c r="T451" s="1">
        <v>1.8206766149755738</v>
      </c>
      <c r="U451" s="1">
        <v>-1.0161509619328002</v>
      </c>
      <c r="V451" s="1">
        <v>0.12306100045496349</v>
      </c>
      <c r="W451" s="1">
        <v>-0.44350798204398884</v>
      </c>
      <c r="X451" s="1">
        <v>5.4531890351700051E-2</v>
      </c>
      <c r="Y451" s="1">
        <v>0</v>
      </c>
      <c r="Z451" s="1">
        <v>0</v>
      </c>
      <c r="AA451" s="1">
        <v>1</v>
      </c>
    </row>
    <row r="452" spans="1:27" ht="15" x14ac:dyDescent="0.2">
      <c r="A452" s="2" t="s">
        <v>1243</v>
      </c>
      <c r="B452" s="1">
        <f t="shared" si="11"/>
        <v>3</v>
      </c>
      <c r="C452" s="1" t="s">
        <v>1153</v>
      </c>
      <c r="D452" s="1" t="s">
        <v>1219</v>
      </c>
      <c r="E452" s="1">
        <v>1.5424</v>
      </c>
      <c r="F452" s="1">
        <v>3.3912008786917136</v>
      </c>
      <c r="G452" s="1">
        <v>2058.65</v>
      </c>
      <c r="H452" s="1">
        <v>4.3326354231519711E-2</v>
      </c>
      <c r="I452" s="1">
        <v>-14.452941176470587</v>
      </c>
      <c r="J452" s="1">
        <v>11.075418165615805</v>
      </c>
      <c r="K452" s="1">
        <v>4.1205854454861965</v>
      </c>
      <c r="L452" s="1">
        <v>1.4275</v>
      </c>
      <c r="M452" s="1">
        <v>0.20774684113121908</v>
      </c>
      <c r="N452" s="1">
        <v>4.9000000000000004</v>
      </c>
      <c r="O452" s="1">
        <v>0.18367346938775525</v>
      </c>
      <c r="P452" s="1">
        <v>-18.921314878892737</v>
      </c>
      <c r="Q452" s="1">
        <v>6.1102051379333773</v>
      </c>
      <c r="R452" s="1">
        <v>5.8131101548579771</v>
      </c>
      <c r="S452" s="1">
        <v>5.9647676934171334E-2</v>
      </c>
      <c r="T452" s="1">
        <v>2.0806550614279282</v>
      </c>
      <c r="U452" s="1">
        <v>-0.46180039316279575</v>
      </c>
      <c r="V452" s="1">
        <v>0.13354296322428766</v>
      </c>
      <c r="W452" s="1">
        <v>-0.34264010410250345</v>
      </c>
      <c r="X452" s="1">
        <v>8.3126828148504639E-2</v>
      </c>
      <c r="Y452" s="1">
        <v>0</v>
      </c>
      <c r="Z452" s="1">
        <v>0</v>
      </c>
      <c r="AA452" s="1">
        <v>1</v>
      </c>
    </row>
    <row r="453" spans="1:27" ht="15" x14ac:dyDescent="0.2">
      <c r="A453" s="2" t="s">
        <v>1244</v>
      </c>
      <c r="B453" s="1">
        <f t="shared" si="11"/>
        <v>3</v>
      </c>
      <c r="C453" s="1" t="s">
        <v>1153</v>
      </c>
      <c r="D453" s="1" t="s">
        <v>1220</v>
      </c>
      <c r="E453" s="1">
        <v>1.5531999999999999</v>
      </c>
      <c r="F453" s="1">
        <v>2.1976135290582901</v>
      </c>
      <c r="G453" s="1">
        <v>2069.3000000000002</v>
      </c>
      <c r="H453" s="1">
        <v>5.6970991862732807E-2</v>
      </c>
      <c r="I453" s="1">
        <v>-9.4888888888888907</v>
      </c>
      <c r="J453" s="1">
        <v>9.5397543773541109</v>
      </c>
      <c r="K453" s="1">
        <v>4.6906049010798174</v>
      </c>
      <c r="L453" s="1">
        <v>1.409</v>
      </c>
      <c r="M453" s="1">
        <v>0.17835077796297941</v>
      </c>
      <c r="N453" s="1">
        <v>4.5999999999999996</v>
      </c>
      <c r="O453" s="1">
        <v>0.13043478260869559</v>
      </c>
      <c r="P453" s="1">
        <v>-22.095802469135805</v>
      </c>
      <c r="Q453" s="1">
        <v>8.524417560818101</v>
      </c>
      <c r="R453" s="1">
        <v>7.039805804003235</v>
      </c>
      <c r="S453" s="1">
        <v>3.9507925242488695E-2</v>
      </c>
      <c r="T453" s="1">
        <v>2.1428090415820638</v>
      </c>
      <c r="U453" s="1">
        <v>-0.70453651598931344</v>
      </c>
      <c r="V453" s="1">
        <v>0.17331897850560779</v>
      </c>
      <c r="W453" s="1">
        <v>-0.34909581098471243</v>
      </c>
      <c r="X453" s="1">
        <v>7.1267762822032552E-2</v>
      </c>
      <c r="Y453" s="1">
        <v>0</v>
      </c>
      <c r="Z453" s="1">
        <v>0</v>
      </c>
      <c r="AA453" s="1">
        <v>1</v>
      </c>
    </row>
    <row r="454" spans="1:27" ht="15" x14ac:dyDescent="0.2">
      <c r="A454" s="2" t="s">
        <v>1245</v>
      </c>
      <c r="B454" s="1">
        <f t="shared" si="11"/>
        <v>3</v>
      </c>
      <c r="C454" s="1" t="s">
        <v>1153</v>
      </c>
      <c r="D454" s="1" t="s">
        <v>1221</v>
      </c>
      <c r="E454" s="1">
        <v>1.5640000000000001</v>
      </c>
      <c r="F454" s="1">
        <v>1.0701305693902263</v>
      </c>
      <c r="G454" s="1">
        <v>2079.9499999999998</v>
      </c>
      <c r="H454" s="1">
        <v>4.7055669069075129E-2</v>
      </c>
      <c r="I454" s="1">
        <v>-4.6789473684210527</v>
      </c>
      <c r="J454" s="1">
        <v>7.0646838299904502</v>
      </c>
      <c r="K454" s="1">
        <v>4.796577697400723</v>
      </c>
      <c r="L454" s="1">
        <v>1.3905000000000001</v>
      </c>
      <c r="M454" s="1">
        <v>0.1406227222037747</v>
      </c>
      <c r="N454" s="1">
        <v>4.3000000000000007</v>
      </c>
      <c r="O454" s="1">
        <v>6.9767441860465129E-2</v>
      </c>
      <c r="P454" s="1">
        <v>-16.005373961218837</v>
      </c>
      <c r="Q454" s="1">
        <v>7.2509894625426305</v>
      </c>
      <c r="R454" s="1">
        <v>6.039066069011799</v>
      </c>
      <c r="S454" s="1">
        <v>1.9663506122371777E-2</v>
      </c>
      <c r="T454" s="1">
        <v>1.9939268258329754</v>
      </c>
      <c r="U454" s="1">
        <v>-1.1417486113067217</v>
      </c>
      <c r="V454" s="1">
        <v>0.13800243624377065</v>
      </c>
      <c r="W454" s="1">
        <v>-0.459663982541692</v>
      </c>
      <c r="X454" s="1">
        <v>5.6590554213562461E-2</v>
      </c>
      <c r="Y454" s="1">
        <v>0</v>
      </c>
      <c r="Z454" s="1">
        <v>0</v>
      </c>
      <c r="AA454" s="1">
        <v>1</v>
      </c>
    </row>
    <row r="455" spans="1:27" ht="15" x14ac:dyDescent="0.2">
      <c r="A455" s="2" t="s">
        <v>1246</v>
      </c>
      <c r="B455" s="1">
        <f t="shared" si="11"/>
        <v>3</v>
      </c>
      <c r="C455" s="1" t="s">
        <v>1153</v>
      </c>
      <c r="D455" s="1" t="s">
        <v>1222</v>
      </c>
      <c r="E455" s="1">
        <v>1.5498999999999998</v>
      </c>
      <c r="F455" s="1">
        <v>1.03198508562522</v>
      </c>
      <c r="G455" s="1">
        <v>2061.25</v>
      </c>
      <c r="H455" s="1">
        <v>5.6944612070705662E-2</v>
      </c>
      <c r="I455" s="1">
        <v>-4.5315789473684207</v>
      </c>
      <c r="J455" s="1">
        <v>6.866902937691683</v>
      </c>
      <c r="K455" s="1">
        <v>5.9037582477901278</v>
      </c>
      <c r="L455" s="1">
        <v>1.4115</v>
      </c>
      <c r="M455" s="1">
        <v>0.14561164101815482</v>
      </c>
      <c r="N455" s="1">
        <v>4.3</v>
      </c>
      <c r="O455" s="1">
        <v>6.9767441860465074E-2</v>
      </c>
      <c r="P455" s="1">
        <v>-21.730249307479223</v>
      </c>
      <c r="Q455" s="1">
        <v>7.2272882656563109</v>
      </c>
      <c r="R455" s="1">
        <v>7.0549699402513237</v>
      </c>
      <c r="S455" s="1">
        <v>1.8587915058634885E-2</v>
      </c>
      <c r="T455" s="1">
        <v>2.2210421471590669</v>
      </c>
      <c r="U455" s="1">
        <v>-1.304380240504502</v>
      </c>
      <c r="V455" s="1">
        <v>0.171571853789446</v>
      </c>
      <c r="W455" s="1">
        <v>-0.45895342377250153</v>
      </c>
      <c r="X455" s="1">
        <v>5.9565509228849178E-2</v>
      </c>
      <c r="Y455" s="1">
        <v>0</v>
      </c>
      <c r="Z455" s="1">
        <v>0</v>
      </c>
      <c r="AA455" s="1">
        <v>1</v>
      </c>
    </row>
    <row r="456" spans="1:27" ht="15" x14ac:dyDescent="0.2">
      <c r="A456" s="2" t="s">
        <v>1247</v>
      </c>
      <c r="B456" s="1">
        <f t="shared" si="11"/>
        <v>3</v>
      </c>
      <c r="C456" s="1" t="s">
        <v>1153</v>
      </c>
      <c r="D456" s="1" t="s">
        <v>1223</v>
      </c>
      <c r="E456" s="1">
        <v>1.5390999999999999</v>
      </c>
      <c r="F456" s="1">
        <v>2.1159552119203893</v>
      </c>
      <c r="G456" s="1">
        <v>2050.6</v>
      </c>
      <c r="H456" s="1">
        <v>5.6855609974263852E-2</v>
      </c>
      <c r="I456" s="1">
        <v>-9.1777777777777771</v>
      </c>
      <c r="J456" s="1">
        <v>9.2695971918290727</v>
      </c>
      <c r="K456" s="1">
        <v>6.0440887738727902</v>
      </c>
      <c r="L456" s="1">
        <v>1.43</v>
      </c>
      <c r="M456" s="1">
        <v>0.18016658957753512</v>
      </c>
      <c r="N456" s="1">
        <v>4.5999999999999996</v>
      </c>
      <c r="O456" s="1">
        <v>0.13043478260869568</v>
      </c>
      <c r="P456" s="1">
        <v>-24.294320987654324</v>
      </c>
      <c r="Q456" s="1">
        <v>7.2790830233440929</v>
      </c>
      <c r="R456" s="1">
        <v>7.3472107658757562</v>
      </c>
      <c r="S456" s="1">
        <v>3.729603729603731E-2</v>
      </c>
      <c r="T456" s="1">
        <v>2.447219128924647</v>
      </c>
      <c r="U456" s="1">
        <v>-0.85460116404979702</v>
      </c>
      <c r="V456" s="1">
        <v>0.16893841249632366</v>
      </c>
      <c r="W456" s="1">
        <v>-0.37765997673074081</v>
      </c>
      <c r="X456" s="1">
        <v>7.3041628474378062E-2</v>
      </c>
      <c r="Y456" s="1">
        <v>0</v>
      </c>
      <c r="Z456" s="1">
        <v>0</v>
      </c>
      <c r="AA456" s="1">
        <v>1</v>
      </c>
    </row>
    <row r="457" spans="1:27" ht="15" x14ac:dyDescent="0.2">
      <c r="A457" s="2" t="s">
        <v>1197</v>
      </c>
      <c r="B457" s="1">
        <f t="shared" si="11"/>
        <v>3</v>
      </c>
      <c r="C457" s="1" t="s">
        <v>1153</v>
      </c>
      <c r="D457" s="1" t="s">
        <v>1166</v>
      </c>
      <c r="E457" s="1">
        <v>1.5174999999999998</v>
      </c>
      <c r="F457" s="1">
        <v>4.472817133443157</v>
      </c>
      <c r="G457" s="1">
        <v>2029.3</v>
      </c>
      <c r="H457" s="1">
        <v>5.3583958714844511E-2</v>
      </c>
      <c r="I457" s="1">
        <v>-18.900000000000002</v>
      </c>
      <c r="J457" s="1">
        <v>11.666083318749271</v>
      </c>
      <c r="K457" s="1">
        <v>5.3039783105864995</v>
      </c>
      <c r="L457" s="1">
        <v>1.4670000000000001</v>
      </c>
      <c r="M457" s="1">
        <v>0.23004564764411428</v>
      </c>
      <c r="N457" s="1">
        <v>5.1999999999999993</v>
      </c>
      <c r="O457" s="1">
        <v>0.23076923076923095</v>
      </c>
      <c r="P457" s="1">
        <v>-25.296250000000008</v>
      </c>
      <c r="Q457" s="1">
        <v>6.952568135572303</v>
      </c>
      <c r="R457" s="1">
        <v>7.1348505803140174</v>
      </c>
      <c r="S457" s="1">
        <v>7.5494205862303987E-2</v>
      </c>
      <c r="T457" s="1">
        <v>2.4618505873191285</v>
      </c>
      <c r="U457" s="1">
        <v>-0.45075079950628016</v>
      </c>
      <c r="V457" s="1">
        <v>0.16190220962425017</v>
      </c>
      <c r="W457" s="1">
        <v>-0.32023373628460472</v>
      </c>
      <c r="X457" s="1">
        <v>9.3583427697608051E-2</v>
      </c>
      <c r="Y457" s="1">
        <v>0</v>
      </c>
      <c r="Z457" s="1">
        <v>0</v>
      </c>
      <c r="AA457" s="1">
        <v>1</v>
      </c>
    </row>
    <row r="458" spans="1:27" ht="15" x14ac:dyDescent="0.2">
      <c r="A458" s="2" t="s">
        <v>1248</v>
      </c>
      <c r="B458" s="1">
        <f t="shared" si="11"/>
        <v>3</v>
      </c>
      <c r="C458" s="1" t="s">
        <v>1153</v>
      </c>
      <c r="D458" s="1" t="s">
        <v>1224</v>
      </c>
      <c r="E458" s="1">
        <v>1.5569500000000001</v>
      </c>
      <c r="F458" s="1">
        <v>1.0511441904803853</v>
      </c>
      <c r="G458" s="1">
        <v>2070.6</v>
      </c>
      <c r="H458" s="1">
        <v>5.4599126062647052E-2</v>
      </c>
      <c r="I458" s="1">
        <v>-4.6052631578947363</v>
      </c>
      <c r="J458" s="1">
        <v>6.9665927200765676</v>
      </c>
      <c r="K458" s="1">
        <v>5.4165563950400646</v>
      </c>
      <c r="L458" s="1">
        <v>1.4010000000000002</v>
      </c>
      <c r="M458" s="1">
        <v>0.14352351723672324</v>
      </c>
      <c r="N458" s="1">
        <v>4.3</v>
      </c>
      <c r="O458" s="1">
        <v>6.9767441860465074E-2</v>
      </c>
      <c r="P458" s="1">
        <v>-19.923822714681442</v>
      </c>
      <c r="Q458" s="1">
        <v>7.8254327690751335</v>
      </c>
      <c r="R458" s="1">
        <v>6.7537027365072335</v>
      </c>
      <c r="S458" s="1">
        <v>1.9121680003005459E-2</v>
      </c>
      <c r="T458" s="1">
        <v>2.1230473724865528</v>
      </c>
      <c r="U458" s="1">
        <v>-1.234124756865367</v>
      </c>
      <c r="V458" s="1">
        <v>0.16546708784155767</v>
      </c>
      <c r="W458" s="1">
        <v>-0.44662829050017294</v>
      </c>
      <c r="X458" s="1">
        <v>5.8260435846650291E-2</v>
      </c>
      <c r="Y458" s="1">
        <v>0</v>
      </c>
      <c r="Z458" s="1">
        <v>0</v>
      </c>
      <c r="AA458" s="1">
        <v>1</v>
      </c>
    </row>
    <row r="459" spans="1:27" ht="15" x14ac:dyDescent="0.2">
      <c r="A459" s="2" t="s">
        <v>1249</v>
      </c>
      <c r="B459" s="1">
        <f t="shared" si="11"/>
        <v>3</v>
      </c>
      <c r="C459" s="1" t="s">
        <v>1153</v>
      </c>
      <c r="D459" s="1" t="s">
        <v>1225</v>
      </c>
      <c r="E459" s="1">
        <v>1.5428500000000001</v>
      </c>
      <c r="F459" s="1">
        <v>1.0126508870289541</v>
      </c>
      <c r="G459" s="1">
        <v>2051.9</v>
      </c>
      <c r="H459" s="1">
        <v>5.6979794175360685E-2</v>
      </c>
      <c r="I459" s="1">
        <v>-4.457894736842106</v>
      </c>
      <c r="J459" s="1">
        <v>6.7655438142467945</v>
      </c>
      <c r="K459" s="1">
        <v>6.2775323017264686</v>
      </c>
      <c r="L459" s="1">
        <v>1.4220000000000002</v>
      </c>
      <c r="M459" s="1">
        <v>0.14692174787961104</v>
      </c>
      <c r="N459" s="1">
        <v>4.3</v>
      </c>
      <c r="O459" s="1">
        <v>6.9767441860465074E-2</v>
      </c>
      <c r="P459" s="1">
        <v>-22.220443213296399</v>
      </c>
      <c r="Q459" s="1">
        <v>6.011949639442463</v>
      </c>
      <c r="R459" s="1">
        <v>7.1929291514923044</v>
      </c>
      <c r="S459" s="1">
        <v>1.8062032718928089E-2</v>
      </c>
      <c r="T459" s="1">
        <v>2.2944885578412388</v>
      </c>
      <c r="U459" s="1">
        <v>-1.3582680237540832</v>
      </c>
      <c r="V459" s="1">
        <v>0.16616376542473085</v>
      </c>
      <c r="W459" s="1">
        <v>-0.48681425381185128</v>
      </c>
      <c r="X459" s="1">
        <v>6.0520547364901589E-2</v>
      </c>
      <c r="Y459" s="1">
        <v>0</v>
      </c>
      <c r="Z459" s="1">
        <v>0</v>
      </c>
      <c r="AA459" s="1">
        <v>1</v>
      </c>
    </row>
    <row r="460" spans="1:27" ht="15" x14ac:dyDescent="0.2">
      <c r="A460" s="2" t="s">
        <v>1250</v>
      </c>
      <c r="B460" s="1">
        <f t="shared" si="11"/>
        <v>3</v>
      </c>
      <c r="C460" s="1" t="s">
        <v>1153</v>
      </c>
      <c r="D460" s="1" t="s">
        <v>1226</v>
      </c>
      <c r="E460" s="1">
        <v>1.5287500000000001</v>
      </c>
      <c r="F460" s="1">
        <v>0.97344751904289151</v>
      </c>
      <c r="G460" s="1">
        <v>2033.2000000000003</v>
      </c>
      <c r="H460" s="1">
        <v>6.0030201816608918E-2</v>
      </c>
      <c r="I460" s="1">
        <v>-4.310526315789474</v>
      </c>
      <c r="J460" s="1">
        <v>6.5575066413844025</v>
      </c>
      <c r="K460" s="1">
        <v>6.727560127224268</v>
      </c>
      <c r="L460" s="1">
        <v>1.4430000000000003</v>
      </c>
      <c r="M460" s="1">
        <v>0.14727864746798836</v>
      </c>
      <c r="N460" s="1">
        <v>4.3000000000000007</v>
      </c>
      <c r="O460" s="1">
        <v>6.9767441860465129E-2</v>
      </c>
      <c r="P460" s="1">
        <v>-24.424764542936288</v>
      </c>
      <c r="Q460" s="1">
        <v>5.4294840687470147</v>
      </c>
      <c r="R460" s="1">
        <v>7.528438615792715</v>
      </c>
      <c r="S460" s="1">
        <v>1.7033227559543285E-2</v>
      </c>
      <c r="T460" s="1">
        <v>2.3811839241547674</v>
      </c>
      <c r="U460" s="1">
        <v>-1.4287005353668356</v>
      </c>
      <c r="V460" s="1">
        <v>0.1758805118877671</v>
      </c>
      <c r="W460" s="1">
        <v>-0.49164301312844116</v>
      </c>
      <c r="X460" s="1">
        <v>6.1403840887940653E-2</v>
      </c>
      <c r="Y460" s="1">
        <v>0</v>
      </c>
      <c r="Z460" s="1">
        <v>0</v>
      </c>
      <c r="AA460" s="1">
        <v>1</v>
      </c>
    </row>
    <row r="461" spans="1:27" ht="15" x14ac:dyDescent="0.2">
      <c r="A461" s="2" t="s">
        <v>1251</v>
      </c>
      <c r="B461" s="1">
        <f t="shared" si="11"/>
        <v>3</v>
      </c>
      <c r="C461" s="1" t="s">
        <v>1153</v>
      </c>
      <c r="D461" s="1" t="s">
        <v>1227</v>
      </c>
      <c r="E461" s="1">
        <v>1.5146500000000001</v>
      </c>
      <c r="F461" s="1">
        <v>0.93351425637676066</v>
      </c>
      <c r="G461" s="1">
        <v>2014.5</v>
      </c>
      <c r="H461" s="1">
        <v>6.073886134805434E-2</v>
      </c>
      <c r="I461" s="1">
        <v>-4.1631578947368428</v>
      </c>
      <c r="J461" s="1">
        <v>6.3417935062051862</v>
      </c>
      <c r="K461" s="1">
        <v>6.8154889817724289</v>
      </c>
      <c r="L461" s="1">
        <v>1.464</v>
      </c>
      <c r="M461" s="1">
        <v>0.14461673485458032</v>
      </c>
      <c r="N461" s="1">
        <v>4.3</v>
      </c>
      <c r="O461" s="1">
        <v>6.9767441860465074E-2</v>
      </c>
      <c r="P461" s="1">
        <v>-24.945207756232691</v>
      </c>
      <c r="Q461" s="1">
        <v>5.3545384845503179</v>
      </c>
      <c r="R461" s="1">
        <v>7.5973140455935138</v>
      </c>
      <c r="S461" s="1">
        <v>1.6033937302272039E-2</v>
      </c>
      <c r="T461" s="1">
        <v>2.3979209969218642</v>
      </c>
      <c r="U461" s="1">
        <v>-1.4581334688556606</v>
      </c>
      <c r="V461" s="1">
        <v>0.17858593585643623</v>
      </c>
      <c r="W461" s="1">
        <v>-0.49091611997550266</v>
      </c>
      <c r="X461" s="1">
        <v>6.089501394144007E-2</v>
      </c>
      <c r="Y461" s="1">
        <v>0</v>
      </c>
      <c r="Z461" s="1">
        <v>0</v>
      </c>
      <c r="AA461" s="1">
        <v>1</v>
      </c>
    </row>
    <row r="462" spans="1:27" ht="15" x14ac:dyDescent="0.2">
      <c r="A462" s="2" t="s">
        <v>1252</v>
      </c>
      <c r="B462" s="1">
        <f t="shared" si="11"/>
        <v>3</v>
      </c>
      <c r="C462" s="1" t="s">
        <v>1153</v>
      </c>
      <c r="D462" s="1" t="s">
        <v>1228</v>
      </c>
      <c r="E462" s="1">
        <v>1.5005500000000001</v>
      </c>
      <c r="F462" s="1">
        <v>0.89283052354486303</v>
      </c>
      <c r="G462" s="1">
        <v>1995.8</v>
      </c>
      <c r="H462" s="1">
        <v>5.9939493588285764E-2</v>
      </c>
      <c r="I462" s="1">
        <v>-4.0157894736842108</v>
      </c>
      <c r="J462" s="1">
        <v>6.1175924736067691</v>
      </c>
      <c r="K462" s="1">
        <v>6.5496844605881428</v>
      </c>
      <c r="L462" s="1">
        <v>1.4849999999999999</v>
      </c>
      <c r="M462" s="1">
        <v>0.13876238683447326</v>
      </c>
      <c r="N462" s="1">
        <v>4.3</v>
      </c>
      <c r="O462" s="1">
        <v>6.9767441860465074E-2</v>
      </c>
      <c r="P462" s="1">
        <v>-24.179667590027698</v>
      </c>
      <c r="Q462" s="1">
        <v>6.1053087046601862</v>
      </c>
      <c r="R462" s="1">
        <v>7.4505973683171751</v>
      </c>
      <c r="S462" s="1">
        <v>1.5062909799751889E-2</v>
      </c>
      <c r="T462" s="1">
        <v>2.34712916682816</v>
      </c>
      <c r="U462" s="1">
        <v>-1.4481220048555838</v>
      </c>
      <c r="V462" s="1">
        <v>0.17864434608395707</v>
      </c>
      <c r="W462" s="1">
        <v>-0.47742193610467798</v>
      </c>
      <c r="X462" s="1">
        <v>5.8875865438310131E-2</v>
      </c>
      <c r="Y462" s="1">
        <v>0</v>
      </c>
      <c r="Z462" s="1">
        <v>0</v>
      </c>
      <c r="AA462" s="1">
        <v>1</v>
      </c>
    </row>
    <row r="463" spans="1:27" x14ac:dyDescent="0.2">
      <c r="A463" s="1" t="s">
        <v>1091</v>
      </c>
      <c r="B463" s="1">
        <f t="shared" si="11"/>
        <v>3</v>
      </c>
      <c r="C463" s="1" t="s">
        <v>1080</v>
      </c>
      <c r="D463" s="1" t="s">
        <v>813</v>
      </c>
      <c r="E463" s="1">
        <v>1.2841999999999998</v>
      </c>
      <c r="F463" s="1">
        <v>2.9746145460208648</v>
      </c>
      <c r="G463" s="1">
        <v>1788.2</v>
      </c>
      <c r="H463" s="1">
        <v>6.4053921864332772E-2</v>
      </c>
      <c r="I463" s="1">
        <v>-11.2</v>
      </c>
      <c r="J463" s="1">
        <v>8.6017440092111563</v>
      </c>
      <c r="K463" s="1">
        <v>3.3333451908316585</v>
      </c>
      <c r="L463" s="1">
        <v>1.8424999999999998</v>
      </c>
      <c r="M463" s="1">
        <v>0.16654954217889639</v>
      </c>
      <c r="N463" s="1">
        <v>9.1</v>
      </c>
      <c r="O463" s="1">
        <v>9.8901098901098994E-2</v>
      </c>
      <c r="P463" s="1">
        <v>-7.2799999999999994</v>
      </c>
      <c r="Q463" s="1">
        <v>4.7629226321660942</v>
      </c>
      <c r="R463" s="1">
        <v>3.372392579205429</v>
      </c>
      <c r="S463" s="1">
        <v>3.6635006784260571E-2</v>
      </c>
      <c r="T463" s="1">
        <v>0.9</v>
      </c>
      <c r="U463" s="1">
        <v>-0.42670740063398094</v>
      </c>
      <c r="V463" s="1">
        <v>9.5980466762774164E-2</v>
      </c>
      <c r="W463" s="1">
        <v>-0.86137168790029106</v>
      </c>
      <c r="X463" s="1">
        <v>7.2705088429211279E-2</v>
      </c>
      <c r="Y463" s="1">
        <v>0</v>
      </c>
      <c r="Z463" s="1">
        <v>0</v>
      </c>
      <c r="AA463" s="1">
        <v>1</v>
      </c>
    </row>
    <row r="464" spans="1:27" ht="15" x14ac:dyDescent="0.2">
      <c r="A464" s="2" t="s">
        <v>1096</v>
      </c>
      <c r="B464" s="1">
        <f t="shared" si="11"/>
        <v>3</v>
      </c>
      <c r="C464" s="1" t="s">
        <v>1080</v>
      </c>
      <c r="D464" s="1" t="s">
        <v>391</v>
      </c>
      <c r="E464" s="1">
        <v>1.2733999999999999</v>
      </c>
      <c r="F464" s="1">
        <v>2.1517198052458051</v>
      </c>
      <c r="G464" s="1">
        <v>1777.55</v>
      </c>
      <c r="H464" s="1">
        <v>5.7509391464437003E-2</v>
      </c>
      <c r="I464" s="1">
        <v>-7.7</v>
      </c>
      <c r="J464" s="1">
        <v>7.7396705356235938</v>
      </c>
      <c r="K464" s="1">
        <v>2.6566032544351716</v>
      </c>
      <c r="L464" s="1">
        <v>1.8609999999999998</v>
      </c>
      <c r="M464" s="1">
        <v>0.1518189711465599</v>
      </c>
      <c r="N464" s="1">
        <v>9.3999999999999986</v>
      </c>
      <c r="O464" s="1">
        <v>6.3829787234042534E-2</v>
      </c>
      <c r="P464" s="1">
        <v>-7.4200000000000017</v>
      </c>
      <c r="Q464" s="1">
        <v>4.4915351495897262</v>
      </c>
      <c r="R464" s="1">
        <v>3.319488682354045</v>
      </c>
      <c r="S464" s="1">
        <v>2.6329930145083225E-2</v>
      </c>
      <c r="T464" s="1">
        <v>0.9</v>
      </c>
      <c r="U464" s="1">
        <v>-0.47826849740619037</v>
      </c>
      <c r="V464" s="1">
        <v>9.4531740701205735E-2</v>
      </c>
      <c r="W464" s="1">
        <v>-0.80736205086763702</v>
      </c>
      <c r="X464" s="1">
        <v>6.6138978293617243E-2</v>
      </c>
      <c r="Y464" s="1">
        <v>0</v>
      </c>
      <c r="Z464" s="1">
        <v>0</v>
      </c>
      <c r="AA464" s="1">
        <v>1</v>
      </c>
    </row>
    <row r="465" spans="1:27" ht="15" x14ac:dyDescent="0.2">
      <c r="A465" s="2" t="s">
        <v>1097</v>
      </c>
      <c r="B465" s="1">
        <f t="shared" si="11"/>
        <v>3</v>
      </c>
      <c r="C465" s="1" t="s">
        <v>1080</v>
      </c>
      <c r="D465" s="1" t="s">
        <v>375</v>
      </c>
      <c r="E465" s="1">
        <v>1.2899999999999998</v>
      </c>
      <c r="F465" s="1">
        <v>3.4108527131782971</v>
      </c>
      <c r="G465" s="1">
        <v>1816.4499999999998</v>
      </c>
      <c r="H465" s="1">
        <v>7.1629695454148989E-2</v>
      </c>
      <c r="I465" s="1">
        <v>-11.9</v>
      </c>
      <c r="J465" s="1">
        <v>9.1335918454899225</v>
      </c>
      <c r="K465" s="1">
        <v>3.3333451908316585</v>
      </c>
      <c r="L465" s="1">
        <v>1.8304999999999998</v>
      </c>
      <c r="M465" s="1">
        <v>0.19425434358078067</v>
      </c>
      <c r="N465" s="1">
        <v>9.1</v>
      </c>
      <c r="O465" s="1">
        <v>9.8901098901098994E-2</v>
      </c>
      <c r="P465" s="1">
        <v>-13.159999999999998</v>
      </c>
      <c r="Q465" s="1">
        <v>4.5940056595524563</v>
      </c>
      <c r="R465" s="1">
        <v>4.3851263759820354</v>
      </c>
      <c r="S465" s="1">
        <v>4.3430756623873301E-2</v>
      </c>
      <c r="T465" s="1">
        <v>1.2000000000000002</v>
      </c>
      <c r="U465" s="1">
        <v>-0.41132214464770445</v>
      </c>
      <c r="V465" s="1">
        <v>0.12130952147296598</v>
      </c>
      <c r="W465" s="1">
        <v>-0.72903840446605406</v>
      </c>
      <c r="X465" s="1">
        <v>8.2837718552160725E-2</v>
      </c>
      <c r="Y465" s="1">
        <v>0</v>
      </c>
      <c r="Z465" s="1">
        <v>0</v>
      </c>
      <c r="AA465" s="1">
        <v>1</v>
      </c>
    </row>
    <row r="466" spans="1:27" ht="15" x14ac:dyDescent="0.2">
      <c r="A466" s="2" t="s">
        <v>1098</v>
      </c>
      <c r="B466" s="1">
        <f t="shared" si="11"/>
        <v>3</v>
      </c>
      <c r="C466" s="1" t="s">
        <v>1080</v>
      </c>
      <c r="D466" s="1" t="s">
        <v>392</v>
      </c>
      <c r="E466" s="1">
        <v>1.4570000000000001</v>
      </c>
      <c r="F466" s="1">
        <v>0.76220062854458481</v>
      </c>
      <c r="G466" s="1">
        <v>1958.6000000000001</v>
      </c>
      <c r="H466" s="1">
        <v>4.9662073350823913E-2</v>
      </c>
      <c r="I466" s="1">
        <v>-3.5368421052631578</v>
      </c>
      <c r="J466" s="1">
        <v>5.3110166170823838</v>
      </c>
      <c r="K466" s="1">
        <v>2.9801024073234981</v>
      </c>
      <c r="L466" s="1">
        <v>1.5465</v>
      </c>
      <c r="M466" s="1">
        <v>9.8400965442418276E-2</v>
      </c>
      <c r="N466" s="1">
        <v>4.3</v>
      </c>
      <c r="O466" s="1">
        <v>6.9767441860465074E-2</v>
      </c>
      <c r="P466" s="1">
        <v>-9.8566204986149586</v>
      </c>
      <c r="Q466" s="1">
        <v>6.7643102337867314</v>
      </c>
      <c r="R466" s="1">
        <v>4.3738417002113312</v>
      </c>
      <c r="S466" s="1">
        <v>1.2370888423775261E-2</v>
      </c>
      <c r="T466" s="1">
        <v>1.5698906348083081</v>
      </c>
      <c r="U466" s="1">
        <v>-0.97467049933308569</v>
      </c>
      <c r="V466" s="1">
        <v>0.10408221575740639</v>
      </c>
      <c r="W466" s="1">
        <v>-0.42793965617816809</v>
      </c>
      <c r="X466" s="1">
        <v>3.7470742315731317E-2</v>
      </c>
      <c r="Y466" s="1">
        <v>0</v>
      </c>
      <c r="Z466" s="1">
        <v>0</v>
      </c>
      <c r="AA466" s="1">
        <v>1</v>
      </c>
    </row>
    <row r="467" spans="1:27" ht="15" x14ac:dyDescent="0.2">
      <c r="A467" s="2" t="s">
        <v>1099</v>
      </c>
      <c r="B467" s="1">
        <f t="shared" si="11"/>
        <v>3</v>
      </c>
      <c r="C467" s="1" t="s">
        <v>1080</v>
      </c>
      <c r="D467" s="1" t="s">
        <v>815</v>
      </c>
      <c r="E467" s="1">
        <v>1.4461999999999999</v>
      </c>
      <c r="F467" s="1">
        <v>1.5381305797568967</v>
      </c>
      <c r="G467" s="1">
        <v>1947.9499999999998</v>
      </c>
      <c r="H467" s="1">
        <v>5.3405564343495401E-2</v>
      </c>
      <c r="I467" s="1">
        <v>-7.0777777777777784</v>
      </c>
      <c r="J467" s="1">
        <v>7.0868531559727543</v>
      </c>
      <c r="K467" s="1">
        <v>3.6858382898578581</v>
      </c>
      <c r="L467" s="1">
        <v>1.5649999999999999</v>
      </c>
      <c r="M467" s="1">
        <v>0.12627351266199888</v>
      </c>
      <c r="N467" s="1">
        <v>4.6000000000000005</v>
      </c>
      <c r="O467" s="1">
        <v>0.13043478260869568</v>
      </c>
      <c r="P467" s="1">
        <v>-14.997283950617284</v>
      </c>
      <c r="Q467" s="1">
        <v>6.4690226200695911</v>
      </c>
      <c r="R467" s="1">
        <v>5.2003503651055665</v>
      </c>
      <c r="S467" s="1">
        <v>2.4494142705005328E-2</v>
      </c>
      <c r="T467" s="1">
        <v>1.8871842709362769</v>
      </c>
      <c r="U467" s="1">
        <v>-0.70033056674345107</v>
      </c>
      <c r="V467" s="1">
        <v>0.12288861226997377</v>
      </c>
      <c r="W467" s="1">
        <v>-0.37039523660985446</v>
      </c>
      <c r="X467" s="1">
        <v>4.9326196333183067E-2</v>
      </c>
      <c r="Y467" s="1">
        <v>0</v>
      </c>
      <c r="Z467" s="1">
        <v>0</v>
      </c>
      <c r="AA467" s="1">
        <v>1</v>
      </c>
    </row>
    <row r="468" spans="1:27" ht="15" x14ac:dyDescent="0.2">
      <c r="A468" s="2" t="s">
        <v>1100</v>
      </c>
      <c r="B468" s="1">
        <f t="shared" si="11"/>
        <v>3</v>
      </c>
      <c r="C468" s="1" t="s">
        <v>1080</v>
      </c>
      <c r="D468" s="1" t="s">
        <v>390</v>
      </c>
      <c r="E468" s="1">
        <v>1.4627999999999999</v>
      </c>
      <c r="F468" s="1">
        <v>0.78004691795114378</v>
      </c>
      <c r="G468" s="1">
        <v>1986.85</v>
      </c>
      <c r="H468" s="1">
        <v>6.5216803803206019E-2</v>
      </c>
      <c r="I468" s="1">
        <v>-3.573684210526316</v>
      </c>
      <c r="J468" s="1">
        <v>5.3712769751233562</v>
      </c>
      <c r="K468" s="1">
        <v>4.0093374427461832</v>
      </c>
      <c r="L468" s="1">
        <v>1.5345</v>
      </c>
      <c r="M468" s="1">
        <v>0.11213719275958355</v>
      </c>
      <c r="N468" s="1">
        <v>4.3</v>
      </c>
      <c r="O468" s="1">
        <v>6.9767441860465185E-2</v>
      </c>
      <c r="P468" s="1">
        <v>-13.025429362880889</v>
      </c>
      <c r="Q468" s="1">
        <v>7.2242538981178566</v>
      </c>
      <c r="R468" s="1">
        <v>5.2422839904946681</v>
      </c>
      <c r="S468" s="1">
        <v>1.2879216614360922E-2</v>
      </c>
      <c r="T468" s="1">
        <v>1.8206766149755738</v>
      </c>
      <c r="U468" s="1">
        <v>-1.172190689469911</v>
      </c>
      <c r="V468" s="1">
        <v>0.12559257828010956</v>
      </c>
      <c r="W468" s="1">
        <v>-0.45202537831749062</v>
      </c>
      <c r="X468" s="1">
        <v>4.1457846656253593E-2</v>
      </c>
      <c r="Y468" s="1">
        <v>0</v>
      </c>
      <c r="Z468" s="1">
        <v>0</v>
      </c>
      <c r="AA468" s="1">
        <v>1</v>
      </c>
    </row>
    <row r="469" spans="1:27" ht="15" x14ac:dyDescent="0.2">
      <c r="A469" s="2" t="s">
        <v>1101</v>
      </c>
      <c r="B469" s="1">
        <f t="shared" si="11"/>
        <v>3</v>
      </c>
      <c r="C469" s="1" t="s">
        <v>1080</v>
      </c>
      <c r="D469" s="1" t="s">
        <v>393</v>
      </c>
      <c r="E469" s="1">
        <v>1.4354</v>
      </c>
      <c r="F469" s="1">
        <v>2.3285167487644252</v>
      </c>
      <c r="G469" s="1">
        <v>1937.3000000000002</v>
      </c>
      <c r="H469" s="1">
        <v>5.6084639930626415E-2</v>
      </c>
      <c r="I469" s="1">
        <v>-10.623529411764704</v>
      </c>
      <c r="J469" s="1">
        <v>8.1263827676164233</v>
      </c>
      <c r="K469" s="1">
        <v>4.1205854454861965</v>
      </c>
      <c r="L469" s="1">
        <v>1.5835000000000001</v>
      </c>
      <c r="M469" s="1">
        <v>0.1467063393313322</v>
      </c>
      <c r="N469" s="1">
        <v>4.9000000000000004</v>
      </c>
      <c r="O469" s="1">
        <v>0.18367346938775525</v>
      </c>
      <c r="P469" s="1">
        <v>-18.74837370242215</v>
      </c>
      <c r="Q469" s="1">
        <v>6.003749017902436</v>
      </c>
      <c r="R469" s="1">
        <v>5.7505018513486696</v>
      </c>
      <c r="S469" s="1">
        <v>3.6386262746336377E-2</v>
      </c>
      <c r="T469" s="1">
        <v>2.0806550614279282</v>
      </c>
      <c r="U469" s="1">
        <v>-0.56043106417751898</v>
      </c>
      <c r="V469" s="1">
        <v>0.13465705049079368</v>
      </c>
      <c r="W469" s="1">
        <v>-0.34548492338432435</v>
      </c>
      <c r="X469" s="1">
        <v>5.813600890838487E-2</v>
      </c>
      <c r="Y469" s="1">
        <v>0</v>
      </c>
      <c r="Z469" s="1">
        <v>0</v>
      </c>
      <c r="AA469" s="1">
        <v>1</v>
      </c>
    </row>
    <row r="470" spans="1:27" ht="15" x14ac:dyDescent="0.2">
      <c r="A470" s="2" t="s">
        <v>1102</v>
      </c>
      <c r="B470" s="1">
        <f t="shared" si="11"/>
        <v>3</v>
      </c>
      <c r="C470" s="1" t="s">
        <v>1080</v>
      </c>
      <c r="D470" s="1" t="s">
        <v>389</v>
      </c>
      <c r="E470" s="1">
        <v>1.452</v>
      </c>
      <c r="F470" s="1">
        <v>1.5763697581879343</v>
      </c>
      <c r="G470" s="1">
        <v>1976.2000000000003</v>
      </c>
      <c r="H470" s="1">
        <v>6.8724001566055723E-2</v>
      </c>
      <c r="I470" s="1">
        <v>-7.1555555555555568</v>
      </c>
      <c r="J470" s="1">
        <v>7.1724438385590696</v>
      </c>
      <c r="K470" s="1">
        <v>4.6906049010798165</v>
      </c>
      <c r="L470" s="1">
        <v>1.5530000000000004</v>
      </c>
      <c r="M470" s="1">
        <v>0.13885604055999867</v>
      </c>
      <c r="N470" s="1">
        <v>4.6000000000000005</v>
      </c>
      <c r="O470" s="1">
        <v>0.13043478260869579</v>
      </c>
      <c r="P470" s="1">
        <v>-18.362469135802471</v>
      </c>
      <c r="Q470" s="1">
        <v>7.2147562847608953</v>
      </c>
      <c r="R470" s="1">
        <v>6.0728434659671207</v>
      </c>
      <c r="S470" s="1">
        <v>2.5541961794376566E-2</v>
      </c>
      <c r="T470" s="1">
        <v>2.1428090415820633</v>
      </c>
      <c r="U470" s="1">
        <v>-0.83092336007684264</v>
      </c>
      <c r="V470" s="1">
        <v>0.144346361394592</v>
      </c>
      <c r="W470" s="1">
        <v>-0.37608465402372726</v>
      </c>
      <c r="X470" s="1">
        <v>5.2950639602120146E-2</v>
      </c>
      <c r="Y470" s="1">
        <v>0</v>
      </c>
      <c r="Z470" s="1">
        <v>0</v>
      </c>
      <c r="AA470" s="1">
        <v>1</v>
      </c>
    </row>
    <row r="471" spans="1:27" ht="15" x14ac:dyDescent="0.2">
      <c r="A471" s="2" t="s">
        <v>1103</v>
      </c>
      <c r="B471" s="1">
        <f t="shared" si="11"/>
        <v>3</v>
      </c>
      <c r="C471" s="1" t="s">
        <v>1080</v>
      </c>
      <c r="D471" s="1" t="s">
        <v>394</v>
      </c>
      <c r="E471" s="1">
        <v>1.4685999999999999</v>
      </c>
      <c r="F471" s="1">
        <v>0.79775224524609722</v>
      </c>
      <c r="G471" s="1">
        <v>2015.1000000000004</v>
      </c>
      <c r="H471" s="1">
        <v>8.0930794771273004E-2</v>
      </c>
      <c r="I471" s="1">
        <v>-3.6105263157894738</v>
      </c>
      <c r="J471" s="1">
        <v>5.4308062485873396</v>
      </c>
      <c r="K471" s="1">
        <v>4.796577697400723</v>
      </c>
      <c r="L471" s="1">
        <v>1.5225000000000002</v>
      </c>
      <c r="M471" s="1">
        <v>0.12320206978780833</v>
      </c>
      <c r="N471" s="1">
        <v>4.3</v>
      </c>
      <c r="O471" s="1">
        <v>6.9767441860465074E-2</v>
      </c>
      <c r="P471" s="1">
        <v>-16.668531855955678</v>
      </c>
      <c r="Q471" s="1">
        <v>7.6128147573160092</v>
      </c>
      <c r="R471" s="1">
        <v>6.1049445756387772</v>
      </c>
      <c r="S471" s="1">
        <v>1.3395557860167717E-2</v>
      </c>
      <c r="T471" s="1">
        <v>1.9939268258329754</v>
      </c>
      <c r="U471" s="1">
        <v>-1.3021126264337637</v>
      </c>
      <c r="V471" s="1">
        <v>0.16278753128893581</v>
      </c>
      <c r="W471" s="1">
        <v>-0.49230241119406792</v>
      </c>
      <c r="X471" s="1">
        <v>4.4690599103931208E-2</v>
      </c>
      <c r="Y471" s="1">
        <v>0</v>
      </c>
      <c r="Z471" s="1">
        <v>0</v>
      </c>
      <c r="AA471" s="1">
        <v>1</v>
      </c>
    </row>
    <row r="472" spans="1:27" ht="15" x14ac:dyDescent="0.2">
      <c r="A472" s="2" t="s">
        <v>1104</v>
      </c>
      <c r="B472" s="1">
        <f t="shared" si="11"/>
        <v>3</v>
      </c>
      <c r="C472" s="1" t="s">
        <v>1080</v>
      </c>
      <c r="D472" s="1" t="s">
        <v>516</v>
      </c>
      <c r="E472" s="1">
        <v>1.4137999999999997</v>
      </c>
      <c r="F472" s="1">
        <v>3.9562408638657063</v>
      </c>
      <c r="G472" s="1">
        <v>1915.9999999999998</v>
      </c>
      <c r="H472" s="1">
        <v>0.1051403178633563</v>
      </c>
      <c r="I472" s="1">
        <v>-17.733333333333331</v>
      </c>
      <c r="J472" s="1">
        <v>8.8881319122124243</v>
      </c>
      <c r="K472" s="1">
        <v>4.4089193247074396</v>
      </c>
      <c r="L472" s="1">
        <v>1.6204999999999998</v>
      </c>
      <c r="M472" s="1">
        <v>0.17499928571282794</v>
      </c>
      <c r="N472" s="1">
        <v>5.5</v>
      </c>
      <c r="O472" s="1">
        <v>0.27272727272727271</v>
      </c>
      <c r="P472" s="1">
        <v>-25.12222222222222</v>
      </c>
      <c r="Q472" s="1">
        <v>5.9053872732537513</v>
      </c>
      <c r="R472" s="1">
        <v>7.6636973694492534</v>
      </c>
      <c r="S472" s="1">
        <v>5.9549521752545409E-2</v>
      </c>
      <c r="T472" s="1">
        <v>2.248331477354788</v>
      </c>
      <c r="U472" s="1">
        <v>-0.38958107933185304</v>
      </c>
      <c r="V472" s="1">
        <v>0.19614794110123041</v>
      </c>
      <c r="W472" s="1">
        <v>-0.33323061882706589</v>
      </c>
      <c r="X472" s="1">
        <v>7.0779301903642761E-2</v>
      </c>
      <c r="Y472" s="1">
        <v>0</v>
      </c>
      <c r="Z472" s="1">
        <v>0</v>
      </c>
      <c r="AA472" s="1">
        <v>1</v>
      </c>
    </row>
    <row r="473" spans="1:27" ht="15" x14ac:dyDescent="0.2">
      <c r="A473" s="2" t="s">
        <v>1105</v>
      </c>
      <c r="B473" s="1">
        <f t="shared" si="11"/>
        <v>3</v>
      </c>
      <c r="C473" s="1" t="s">
        <v>1080</v>
      </c>
      <c r="D473" s="1" t="s">
        <v>387</v>
      </c>
      <c r="E473" s="1">
        <v>1.4303999999999999</v>
      </c>
      <c r="F473" s="1">
        <v>3.2228747203579489</v>
      </c>
      <c r="G473" s="1">
        <v>1954.8999999999996</v>
      </c>
      <c r="H473" s="1">
        <v>0.10563801829237686</v>
      </c>
      <c r="I473" s="1">
        <v>-14.350000000000001</v>
      </c>
      <c r="J473" s="1">
        <v>8.8179858811408867</v>
      </c>
      <c r="K473" s="1">
        <v>5.3039783105864995</v>
      </c>
      <c r="L473" s="1">
        <v>1.5899999999999999</v>
      </c>
      <c r="M473" s="1">
        <v>0.17504285189632848</v>
      </c>
      <c r="N473" s="1">
        <v>5.2</v>
      </c>
      <c r="O473" s="1">
        <v>0.23076923076923073</v>
      </c>
      <c r="P473" s="1">
        <v>-27.396250000000006</v>
      </c>
      <c r="Q473" s="1">
        <v>7.2338413124415428</v>
      </c>
      <c r="R473" s="1">
        <v>8.0008954670677674</v>
      </c>
      <c r="S473" s="1">
        <v>5.0314465408804965E-2</v>
      </c>
      <c r="T473" s="1">
        <v>2.4618505873191285</v>
      </c>
      <c r="U473" s="1">
        <v>-0.54381200946228747</v>
      </c>
      <c r="V473" s="1">
        <v>0.20654117737285896</v>
      </c>
      <c r="W473" s="1">
        <v>-0.33616806435191937</v>
      </c>
      <c r="X473" s="1">
        <v>6.8776598386105961E-2</v>
      </c>
      <c r="Y473" s="1">
        <v>0</v>
      </c>
      <c r="Z473" s="1">
        <v>0</v>
      </c>
      <c r="AA473" s="1">
        <v>1</v>
      </c>
    </row>
    <row r="474" spans="1:27" ht="15" x14ac:dyDescent="0.2">
      <c r="A474" s="2" t="s">
        <v>1106</v>
      </c>
      <c r="B474" s="1">
        <f t="shared" si="11"/>
        <v>3</v>
      </c>
      <c r="C474" s="1" t="s">
        <v>1080</v>
      </c>
      <c r="D474" s="1" t="s">
        <v>1092</v>
      </c>
      <c r="E474" s="1">
        <v>1.4636</v>
      </c>
      <c r="F474" s="1">
        <v>1.6519389025538289</v>
      </c>
      <c r="G474" s="1">
        <v>2032.6999999999998</v>
      </c>
      <c r="H474" s="1">
        <v>8.7465289754860315E-2</v>
      </c>
      <c r="I474" s="1">
        <v>-7.3111111111111109</v>
      </c>
      <c r="J474" s="1">
        <v>7.3400137921625053</v>
      </c>
      <c r="K474" s="1">
        <v>6.0440887738727902</v>
      </c>
      <c r="L474" s="1">
        <v>1.5289999999999999</v>
      </c>
      <c r="M474" s="1">
        <v>0.15839507568103245</v>
      </c>
      <c r="N474" s="1">
        <v>4.5999999999999996</v>
      </c>
      <c r="O474" s="1">
        <v>0.13043478260869568</v>
      </c>
      <c r="P474" s="1">
        <v>-23.796543209876546</v>
      </c>
      <c r="Q474" s="1">
        <v>6.9786713137011702</v>
      </c>
      <c r="R474" s="1">
        <v>7.1482167020660956</v>
      </c>
      <c r="S474" s="1">
        <v>2.7686941356006134E-2</v>
      </c>
      <c r="T474" s="1">
        <v>2.447219128924647</v>
      </c>
      <c r="U474" s="1">
        <v>-0.98597767878033604</v>
      </c>
      <c r="V474" s="1">
        <v>0.17261741328767827</v>
      </c>
      <c r="W474" s="1">
        <v>-0.39235182136146451</v>
      </c>
      <c r="X474" s="1">
        <v>5.8593103043429601E-2</v>
      </c>
      <c r="Y474" s="1">
        <v>0</v>
      </c>
      <c r="Z474" s="1">
        <v>0</v>
      </c>
      <c r="AA474" s="1">
        <v>1</v>
      </c>
    </row>
    <row r="475" spans="1:27" ht="15" x14ac:dyDescent="0.2">
      <c r="A475" s="2" t="s">
        <v>1107</v>
      </c>
      <c r="B475" s="1">
        <f t="shared" si="11"/>
        <v>3</v>
      </c>
      <c r="C475" s="1" t="s">
        <v>1080</v>
      </c>
      <c r="D475" s="1" t="s">
        <v>454</v>
      </c>
      <c r="E475" s="1">
        <v>1.4802</v>
      </c>
      <c r="F475" s="1">
        <v>0.83274664163447976</v>
      </c>
      <c r="G475" s="1">
        <v>2071.6</v>
      </c>
      <c r="H475" s="1">
        <v>8.9538042151777533E-2</v>
      </c>
      <c r="I475" s="1">
        <v>-3.6842105263157894</v>
      </c>
      <c r="J475" s="1">
        <v>5.5477653907699569</v>
      </c>
      <c r="K475" s="1">
        <v>5.9037582477901269</v>
      </c>
      <c r="L475" s="1">
        <v>1.4984999999999997</v>
      </c>
      <c r="M475" s="1">
        <v>0.13972383475985761</v>
      </c>
      <c r="N475" s="1">
        <v>4.3</v>
      </c>
      <c r="O475" s="1">
        <v>6.9767441860465185E-2</v>
      </c>
      <c r="P475" s="1">
        <v>-20.204986149584489</v>
      </c>
      <c r="Q475" s="1">
        <v>6.1596806107287208</v>
      </c>
      <c r="R475" s="1">
        <v>6.6621202321720858</v>
      </c>
      <c r="S475" s="1">
        <v>1.4453049540768868E-2</v>
      </c>
      <c r="T475" s="1">
        <v>2.2210421471590664</v>
      </c>
      <c r="U475" s="1">
        <v>-1.4631703660225466</v>
      </c>
      <c r="V475" s="1">
        <v>0.16352886852776183</v>
      </c>
      <c r="W475" s="1">
        <v>-0.50456318739822159</v>
      </c>
      <c r="X475" s="1">
        <v>4.9486544342083279E-2</v>
      </c>
      <c r="Y475" s="1">
        <v>0</v>
      </c>
      <c r="Z475" s="1">
        <v>0</v>
      </c>
      <c r="AA475" s="1">
        <v>1</v>
      </c>
    </row>
    <row r="476" spans="1:27" ht="15" x14ac:dyDescent="0.2">
      <c r="A476" s="2" t="s">
        <v>1108</v>
      </c>
      <c r="B476" s="1">
        <f t="shared" si="11"/>
        <v>3</v>
      </c>
      <c r="C476" s="1" t="s">
        <v>1080</v>
      </c>
      <c r="D476" s="1" t="s">
        <v>165</v>
      </c>
      <c r="E476" s="1">
        <v>1.5556000000000001</v>
      </c>
      <c r="F476" s="1">
        <v>1.0474888687390937</v>
      </c>
      <c r="G476" s="1">
        <v>2438.85</v>
      </c>
      <c r="H476" s="1">
        <v>6.5290133811676559E-2</v>
      </c>
      <c r="I476" s="1">
        <v>-4.1631578947368428</v>
      </c>
      <c r="J476" s="1">
        <v>6.2496254735429382</v>
      </c>
      <c r="K476" s="1">
        <v>2.9801024073234985</v>
      </c>
      <c r="L476" s="1">
        <v>1.3425000000000002</v>
      </c>
      <c r="M476" s="1">
        <v>0.14028096806053197</v>
      </c>
      <c r="N476" s="1">
        <v>4.3</v>
      </c>
      <c r="O476" s="1">
        <v>6.9767441860465074E-2</v>
      </c>
      <c r="P476" s="1">
        <v>-10.98398891966759</v>
      </c>
      <c r="Q476" s="1">
        <v>7.4057066495090362</v>
      </c>
      <c r="R476" s="1">
        <v>4.9369577595623948</v>
      </c>
      <c r="S476" s="1">
        <v>2.2248358325982653E-2</v>
      </c>
      <c r="T476" s="1">
        <v>1.5698906348083081</v>
      </c>
      <c r="U476" s="1">
        <v>-1.0100708709016388</v>
      </c>
      <c r="V476" s="1">
        <v>0.13445125686874707</v>
      </c>
      <c r="W476" s="1">
        <v>-0.45345909999733452</v>
      </c>
      <c r="X476" s="1">
        <v>4.8457594573019534E-2</v>
      </c>
      <c r="Y476" s="1">
        <v>0</v>
      </c>
      <c r="Z476" s="1">
        <v>0</v>
      </c>
      <c r="AA476" s="1">
        <v>1</v>
      </c>
    </row>
    <row r="477" spans="1:27" ht="15" x14ac:dyDescent="0.2">
      <c r="A477" s="2" t="s">
        <v>1109</v>
      </c>
      <c r="B477" s="1">
        <f t="shared" si="11"/>
        <v>3</v>
      </c>
      <c r="C477" s="1" t="s">
        <v>1080</v>
      </c>
      <c r="D477" s="1" t="s">
        <v>371</v>
      </c>
      <c r="E477" s="1">
        <v>1.5389999999999999</v>
      </c>
      <c r="F477" s="1">
        <v>2.1153707313551373</v>
      </c>
      <c r="G477" s="1">
        <v>2399.9499999999998</v>
      </c>
      <c r="H477" s="1">
        <v>8.151719197569815E-2</v>
      </c>
      <c r="I477" s="1">
        <v>-8.3222222222222229</v>
      </c>
      <c r="J477" s="1">
        <v>8.3299419024843999</v>
      </c>
      <c r="K477" s="1">
        <v>3.6858382898578581</v>
      </c>
      <c r="L477" s="1">
        <v>1.373</v>
      </c>
      <c r="M477" s="1">
        <v>0.18644302078651268</v>
      </c>
      <c r="N477" s="1">
        <v>4.5999999999999996</v>
      </c>
      <c r="O477" s="1">
        <v>0.13043478260869568</v>
      </c>
      <c r="P477" s="1">
        <v>-16.988395061728394</v>
      </c>
      <c r="Q477" s="1">
        <v>7.0444804712957563</v>
      </c>
      <c r="R477" s="1">
        <v>6.0996744682540562</v>
      </c>
      <c r="S477" s="1">
        <v>4.3457149793639183E-2</v>
      </c>
      <c r="T477" s="1">
        <v>1.8871842709362767</v>
      </c>
      <c r="U477" s="1">
        <v>-0.72412077495524918</v>
      </c>
      <c r="V477" s="1">
        <v>0.16421596649624948</v>
      </c>
      <c r="W477" s="1">
        <v>-0.39080420718560782</v>
      </c>
      <c r="X477" s="1">
        <v>6.554076639274542E-2</v>
      </c>
      <c r="Y477" s="1">
        <v>0</v>
      </c>
      <c r="Z477" s="1">
        <v>0</v>
      </c>
      <c r="AA477" s="1">
        <v>1</v>
      </c>
    </row>
    <row r="478" spans="1:27" ht="15" x14ac:dyDescent="0.2">
      <c r="A478" s="2" t="s">
        <v>1110</v>
      </c>
      <c r="B478" s="1">
        <f t="shared" si="11"/>
        <v>3</v>
      </c>
      <c r="C478" s="1" t="s">
        <v>1080</v>
      </c>
      <c r="D478" s="1" t="s">
        <v>372</v>
      </c>
      <c r="E478" s="1">
        <v>1.5497999999999998</v>
      </c>
      <c r="F478" s="1">
        <v>1.0317120715066797</v>
      </c>
      <c r="G478" s="1">
        <v>2410.6</v>
      </c>
      <c r="H478" s="1">
        <v>6.5216803803206019E-2</v>
      </c>
      <c r="I478" s="1">
        <v>-4.1263157894736846</v>
      </c>
      <c r="J478" s="1">
        <v>6.1987868529861112</v>
      </c>
      <c r="K478" s="1">
        <v>4.0093374427461832</v>
      </c>
      <c r="L478" s="1">
        <v>1.3545</v>
      </c>
      <c r="M478" s="1">
        <v>0.1462694431520131</v>
      </c>
      <c r="N478" s="1">
        <v>4.3</v>
      </c>
      <c r="O478" s="1">
        <v>6.9767441860465185E-2</v>
      </c>
      <c r="P478" s="1">
        <v>-13.025429362880889</v>
      </c>
      <c r="Q478" s="1">
        <v>7.2242538981178566</v>
      </c>
      <c r="R478" s="1">
        <v>5.2422839904946681</v>
      </c>
      <c r="S478" s="1">
        <v>2.1584970177381479E-2</v>
      </c>
      <c r="T478" s="1">
        <v>1.8206766149755738</v>
      </c>
      <c r="U478" s="1">
        <v>-1.2066475452529906</v>
      </c>
      <c r="V478" s="1">
        <v>0.12559257828010956</v>
      </c>
      <c r="W478" s="1">
        <v>-0.45202537831749062</v>
      </c>
      <c r="X478" s="1">
        <v>5.0236173029921789E-2</v>
      </c>
      <c r="Y478" s="1">
        <v>0</v>
      </c>
      <c r="Z478" s="1">
        <v>0</v>
      </c>
      <c r="AA478" s="1">
        <v>1</v>
      </c>
    </row>
    <row r="479" spans="1:27" ht="15" x14ac:dyDescent="0.2">
      <c r="A479" s="2" t="s">
        <v>1111</v>
      </c>
      <c r="B479" s="1">
        <f t="shared" si="11"/>
        <v>3</v>
      </c>
      <c r="C479" s="1" t="s">
        <v>1080</v>
      </c>
      <c r="D479" s="1" t="s">
        <v>373</v>
      </c>
      <c r="E479" s="1">
        <v>1.5224000000000002</v>
      </c>
      <c r="F479" s="1">
        <v>3.2039195078977456</v>
      </c>
      <c r="G479" s="1">
        <v>2361.0500000000002</v>
      </c>
      <c r="H479" s="1">
        <v>9.2786823638408678E-2</v>
      </c>
      <c r="I479" s="1">
        <v>-12.476470588235294</v>
      </c>
      <c r="J479" s="1">
        <v>9.5397316125116607</v>
      </c>
      <c r="K479" s="1">
        <v>4.1205854454861974</v>
      </c>
      <c r="L479" s="1">
        <v>1.4035</v>
      </c>
      <c r="M479" s="1">
        <v>0.21904965190568093</v>
      </c>
      <c r="N479" s="1">
        <v>4.9000000000000004</v>
      </c>
      <c r="O479" s="1">
        <v>0.18367346938775514</v>
      </c>
      <c r="P479" s="1">
        <v>-21.342491349480966</v>
      </c>
      <c r="Q479" s="1">
        <v>6.4835374869466396</v>
      </c>
      <c r="R479" s="1">
        <v>6.8684736803950202</v>
      </c>
      <c r="S479" s="1">
        <v>6.3685324503866325E-2</v>
      </c>
      <c r="T479" s="1">
        <v>2.0806550614279282</v>
      </c>
      <c r="U479" s="1">
        <v>-0.57649003275040955</v>
      </c>
      <c r="V479" s="1">
        <v>0.18209181885060863</v>
      </c>
      <c r="W479" s="1">
        <v>-0.3622791438022816</v>
      </c>
      <c r="X479" s="1">
        <v>7.8039105239024617E-2</v>
      </c>
      <c r="Y479" s="1">
        <v>0</v>
      </c>
      <c r="Z479" s="1">
        <v>0</v>
      </c>
      <c r="AA479" s="1">
        <v>1</v>
      </c>
    </row>
    <row r="480" spans="1:27" ht="15" x14ac:dyDescent="0.2">
      <c r="A480" s="2" t="s">
        <v>1112</v>
      </c>
      <c r="B480" s="1">
        <f t="shared" si="11"/>
        <v>3</v>
      </c>
      <c r="C480" s="1" t="s">
        <v>1080</v>
      </c>
      <c r="D480" s="1" t="s">
        <v>164</v>
      </c>
      <c r="E480" s="1">
        <v>1.5332000000000001</v>
      </c>
      <c r="F480" s="1">
        <v>2.0813404064121466</v>
      </c>
      <c r="G480" s="1">
        <v>2371.7000000000003</v>
      </c>
      <c r="H480" s="1">
        <v>8.858455997669934E-2</v>
      </c>
      <c r="I480" s="1">
        <v>-8.2444444444444454</v>
      </c>
      <c r="J480" s="1">
        <v>8.2591064593073771</v>
      </c>
      <c r="K480" s="1">
        <v>4.6906049010798174</v>
      </c>
      <c r="L480" s="1">
        <v>1.385</v>
      </c>
      <c r="M480" s="1">
        <v>0.18906348140241147</v>
      </c>
      <c r="N480" s="1">
        <v>4.5999999999999996</v>
      </c>
      <c r="O480" s="1">
        <v>0.13043478260869559</v>
      </c>
      <c r="P480" s="1">
        <v>-20.104691358024692</v>
      </c>
      <c r="Q480" s="1">
        <v>7.7992904841978419</v>
      </c>
      <c r="R480" s="1">
        <v>6.7479736334115898</v>
      </c>
      <c r="S480" s="1">
        <v>4.2117930204572718E-2</v>
      </c>
      <c r="T480" s="1">
        <v>2.1428090415820638</v>
      </c>
      <c r="U480" s="1">
        <v>-0.85414212914433207</v>
      </c>
      <c r="V480" s="1">
        <v>0.17958489445426884</v>
      </c>
      <c r="W480" s="1">
        <v>-0.39296944871276052</v>
      </c>
      <c r="X480" s="1">
        <v>6.6389773647080902E-2</v>
      </c>
      <c r="Y480" s="1">
        <v>0</v>
      </c>
      <c r="Z480" s="1">
        <v>0</v>
      </c>
      <c r="AA480" s="1">
        <v>1</v>
      </c>
    </row>
    <row r="481" spans="1:27" ht="15" x14ac:dyDescent="0.2">
      <c r="A481" s="2" t="s">
        <v>1113</v>
      </c>
      <c r="B481" s="1">
        <f t="shared" si="11"/>
        <v>3</v>
      </c>
      <c r="C481" s="1" t="s">
        <v>1080</v>
      </c>
      <c r="D481" s="1" t="s">
        <v>374</v>
      </c>
      <c r="E481" s="1">
        <v>1.5440000000000003</v>
      </c>
      <c r="F481" s="1">
        <v>1.0158167439323629</v>
      </c>
      <c r="G481" s="1">
        <v>2382.3500000000004</v>
      </c>
      <c r="H481" s="1">
        <v>7.5908504541907923E-2</v>
      </c>
      <c r="I481" s="1">
        <v>-4.0894736842105264</v>
      </c>
      <c r="J481" s="1">
        <v>6.1474726243871984</v>
      </c>
      <c r="K481" s="1">
        <v>4.796577697400723</v>
      </c>
      <c r="L481" s="1">
        <v>1.3665</v>
      </c>
      <c r="M481" s="1">
        <v>0.15107200270069895</v>
      </c>
      <c r="N481" s="1">
        <v>4.3000000000000007</v>
      </c>
      <c r="O481" s="1">
        <v>6.9767441860465129E-2</v>
      </c>
      <c r="P481" s="1">
        <v>-15.806426592797783</v>
      </c>
      <c r="Q481" s="1">
        <v>7.0750484224497114</v>
      </c>
      <c r="R481" s="1">
        <v>5.8543286866048279</v>
      </c>
      <c r="S481" s="1">
        <v>2.0933233192751421E-2</v>
      </c>
      <c r="T481" s="1">
        <v>1.9939268258329754</v>
      </c>
      <c r="U481" s="1">
        <v>-1.3334941765774933</v>
      </c>
      <c r="V481" s="1">
        <v>0.14139609781784704</v>
      </c>
      <c r="W481" s="1">
        <v>-0.47319086158953971</v>
      </c>
      <c r="X481" s="1">
        <v>5.1706495784906305E-2</v>
      </c>
      <c r="Y481" s="1">
        <v>0</v>
      </c>
      <c r="Z481" s="1">
        <v>0</v>
      </c>
      <c r="AA481" s="1">
        <v>1</v>
      </c>
    </row>
    <row r="482" spans="1:27" ht="15" x14ac:dyDescent="0.2">
      <c r="A482" s="2" t="s">
        <v>1114</v>
      </c>
      <c r="B482" s="1">
        <f t="shared" si="11"/>
        <v>3</v>
      </c>
      <c r="C482" s="1" t="s">
        <v>1080</v>
      </c>
      <c r="D482" s="1" t="s">
        <v>364</v>
      </c>
      <c r="E482" s="1">
        <v>1.4752000000000001</v>
      </c>
      <c r="F482" s="1">
        <v>1.7263195950831478</v>
      </c>
      <c r="G482" s="1">
        <v>2089.1999999999998</v>
      </c>
      <c r="H482" s="1">
        <v>0.10304695178526699</v>
      </c>
      <c r="I482" s="1">
        <v>-7.4666666666666668</v>
      </c>
      <c r="J482" s="1">
        <v>7.5030364223796449</v>
      </c>
      <c r="K482" s="1">
        <v>6.8433345546616824</v>
      </c>
      <c r="L482" s="1">
        <v>1.5049999999999999</v>
      </c>
      <c r="M482" s="1">
        <v>0.17246738822165769</v>
      </c>
      <c r="N482" s="1">
        <v>4.5999999999999996</v>
      </c>
      <c r="O482" s="1">
        <v>0.13043478260869557</v>
      </c>
      <c r="P482" s="1">
        <v>-28.248888888888892</v>
      </c>
      <c r="Q482" s="1">
        <v>6.5297506799720626</v>
      </c>
      <c r="R482" s="1">
        <v>7.9553450516845903</v>
      </c>
      <c r="S482" s="1">
        <v>2.9900332225913651E-2</v>
      </c>
      <c r="T482" s="1">
        <v>2.6142135623730951</v>
      </c>
      <c r="U482" s="1">
        <v>-1.0697975869621286</v>
      </c>
      <c r="V482" s="1">
        <v>0.20466621122654899</v>
      </c>
      <c r="W482" s="1">
        <v>-0.41139619417471129</v>
      </c>
      <c r="X482" s="1">
        <v>6.260035068941297E-2</v>
      </c>
      <c r="Y482" s="1">
        <v>0</v>
      </c>
      <c r="Z482" s="1">
        <v>0</v>
      </c>
      <c r="AA482" s="1">
        <v>1</v>
      </c>
    </row>
    <row r="483" spans="1:27" ht="15" x14ac:dyDescent="0.2">
      <c r="A483" s="2" t="s">
        <v>1115</v>
      </c>
      <c r="B483" s="1">
        <f t="shared" si="11"/>
        <v>3</v>
      </c>
      <c r="C483" s="1" t="s">
        <v>1080</v>
      </c>
      <c r="D483" s="1" t="s">
        <v>830</v>
      </c>
      <c r="E483" s="1">
        <v>1.4868000000000001</v>
      </c>
      <c r="F483" s="1">
        <v>1.7995396526469865</v>
      </c>
      <c r="G483" s="1">
        <v>2145.6999999999998</v>
      </c>
      <c r="H483" s="1">
        <v>0.10341280605625836</v>
      </c>
      <c r="I483" s="1">
        <v>-7.6222222222222236</v>
      </c>
      <c r="J483" s="1">
        <v>7.6618019993042905</v>
      </c>
      <c r="K483" s="1">
        <v>7.2208333361242261</v>
      </c>
      <c r="L483" s="1">
        <v>1.4810000000000001</v>
      </c>
      <c r="M483" s="1">
        <v>0.18234308322500195</v>
      </c>
      <c r="N483" s="1">
        <v>4.5999999999999996</v>
      </c>
      <c r="O483" s="1">
        <v>0.13043478260869568</v>
      </c>
      <c r="P483" s="1">
        <v>-29.47950617283951</v>
      </c>
      <c r="Q483" s="1">
        <v>5.7213337048566961</v>
      </c>
      <c r="R483" s="1">
        <v>8.0670523469701454</v>
      </c>
      <c r="S483" s="1">
        <v>3.2185460274589239E-2</v>
      </c>
      <c r="T483" s="1">
        <v>2.6907119849998598</v>
      </c>
      <c r="U483" s="1">
        <v>-1.1094555171732712</v>
      </c>
      <c r="V483" s="1">
        <v>0.20116500218321726</v>
      </c>
      <c r="W483" s="1">
        <v>-0.41182749188567391</v>
      </c>
      <c r="X483" s="1">
        <v>6.5323800530120241E-2</v>
      </c>
      <c r="Y483" s="1">
        <v>0</v>
      </c>
      <c r="Z483" s="1">
        <v>0</v>
      </c>
      <c r="AA483" s="1">
        <v>1</v>
      </c>
    </row>
    <row r="484" spans="1:27" ht="15" x14ac:dyDescent="0.2">
      <c r="A484" s="2" t="s">
        <v>1116</v>
      </c>
      <c r="B484" s="1">
        <f t="shared" si="11"/>
        <v>3</v>
      </c>
      <c r="C484" s="1" t="s">
        <v>1080</v>
      </c>
      <c r="D484" s="1" t="s">
        <v>114</v>
      </c>
      <c r="E484" s="1">
        <v>1.4984000000000002</v>
      </c>
      <c r="F484" s="1">
        <v>1.8716260307290677</v>
      </c>
      <c r="G484" s="1">
        <v>2202.1999999999998</v>
      </c>
      <c r="H484" s="1">
        <v>0.1049200128675942</v>
      </c>
      <c r="I484" s="1">
        <v>-7.7777777777777786</v>
      </c>
      <c r="J484" s="1">
        <v>7.8165699275384704</v>
      </c>
      <c r="K484" s="1">
        <v>7.220833336124227</v>
      </c>
      <c r="L484" s="1">
        <v>1.4570000000000003</v>
      </c>
      <c r="M484" s="1">
        <v>0.18868227261722281</v>
      </c>
      <c r="N484" s="1">
        <v>4.5999999999999996</v>
      </c>
      <c r="O484" s="1">
        <v>0.13043478260869568</v>
      </c>
      <c r="P484" s="1">
        <v>-29.728395061728399</v>
      </c>
      <c r="Q484" s="1">
        <v>5.8341627332233141</v>
      </c>
      <c r="R484" s="1">
        <v>8.1268995029942825</v>
      </c>
      <c r="S484" s="1">
        <v>3.454587051018071E-2</v>
      </c>
      <c r="T484" s="1">
        <v>2.6907119849998598</v>
      </c>
      <c r="U484" s="1">
        <v>-1.1133389014364141</v>
      </c>
      <c r="V484" s="1">
        <v>0.2058492396816442</v>
      </c>
      <c r="W484" s="1">
        <v>-0.41406635973355227</v>
      </c>
      <c r="X484" s="1">
        <v>6.6966506327671108E-2</v>
      </c>
      <c r="Y484" s="1">
        <v>0</v>
      </c>
      <c r="Z484" s="1">
        <v>0</v>
      </c>
      <c r="AA484" s="1">
        <v>1</v>
      </c>
    </row>
    <row r="485" spans="1:27" ht="15" x14ac:dyDescent="0.2">
      <c r="A485" s="2" t="s">
        <v>1117</v>
      </c>
      <c r="B485" s="1">
        <f t="shared" si="11"/>
        <v>3</v>
      </c>
      <c r="C485" s="1" t="s">
        <v>1080</v>
      </c>
      <c r="D485" s="1" t="s">
        <v>321</v>
      </c>
      <c r="E485" s="1">
        <v>1.51</v>
      </c>
      <c r="F485" s="1">
        <v>1.9426048565121479</v>
      </c>
      <c r="G485" s="1">
        <v>2258.6999999999998</v>
      </c>
      <c r="H485" s="1">
        <v>9.8003860622670441E-2</v>
      </c>
      <c r="I485" s="1">
        <v>-7.9333333333333336</v>
      </c>
      <c r="J485" s="1">
        <v>7.9675731701831403</v>
      </c>
      <c r="K485" s="1">
        <v>6.8433345546616833</v>
      </c>
      <c r="L485" s="1">
        <v>1.4330000000000001</v>
      </c>
      <c r="M485" s="1">
        <v>0.19183586734497798</v>
      </c>
      <c r="N485" s="1">
        <v>4.5999999999999996</v>
      </c>
      <c r="O485" s="1">
        <v>0.13043478260869557</v>
      </c>
      <c r="P485" s="1">
        <v>-27.502222222222223</v>
      </c>
      <c r="Q485" s="1">
        <v>6.2042715215222648</v>
      </c>
      <c r="R485" s="1">
        <v>7.7600665895747873</v>
      </c>
      <c r="S485" s="1">
        <v>3.6985345429169703E-2</v>
      </c>
      <c r="T485" s="1">
        <v>2.6142135623730951</v>
      </c>
      <c r="U485" s="1">
        <v>-1.081251239376513</v>
      </c>
      <c r="V485" s="1">
        <v>0.19045711233946327</v>
      </c>
      <c r="W485" s="1">
        <v>-0.40462580008508425</v>
      </c>
      <c r="X485" s="1">
        <v>6.7650878600194628E-2</v>
      </c>
      <c r="Y485" s="1">
        <v>0</v>
      </c>
      <c r="Z485" s="1">
        <v>0</v>
      </c>
      <c r="AA485" s="1">
        <v>1</v>
      </c>
    </row>
    <row r="486" spans="1:27" ht="15" x14ac:dyDescent="0.2">
      <c r="A486" s="2" t="s">
        <v>1118</v>
      </c>
      <c r="B486" s="1">
        <f t="shared" si="11"/>
        <v>3</v>
      </c>
      <c r="C486" s="1" t="s">
        <v>1080</v>
      </c>
      <c r="D486" s="1" t="s">
        <v>812</v>
      </c>
      <c r="E486" s="1">
        <v>1.5216000000000001</v>
      </c>
      <c r="F486" s="1">
        <v>2.0125014604509883</v>
      </c>
      <c r="G486" s="1">
        <v>2315.1999999999998</v>
      </c>
      <c r="H486" s="1">
        <v>8.7465289754860315E-2</v>
      </c>
      <c r="I486" s="1">
        <v>-8.0888888888888886</v>
      </c>
      <c r="J486" s="1">
        <v>8.1150218882584397</v>
      </c>
      <c r="K486" s="1">
        <v>6.0440887738727902</v>
      </c>
      <c r="L486" s="1">
        <v>1.409</v>
      </c>
      <c r="M486" s="1">
        <v>0.19196093352554833</v>
      </c>
      <c r="N486" s="1">
        <v>4.5999999999999996</v>
      </c>
      <c r="O486" s="1">
        <v>0.13043478260869568</v>
      </c>
      <c r="P486" s="1">
        <v>-23.796543209876546</v>
      </c>
      <c r="Q486" s="1">
        <v>6.9786713137011702</v>
      </c>
      <c r="R486" s="1">
        <v>7.1482167020660956</v>
      </c>
      <c r="S486" s="1">
        <v>3.9507925242488751E-2</v>
      </c>
      <c r="T486" s="1">
        <v>2.447219128924647</v>
      </c>
      <c r="U486" s="1">
        <v>-1.0042788105804659</v>
      </c>
      <c r="V486" s="1">
        <v>0.17261741328767827</v>
      </c>
      <c r="W486" s="1">
        <v>-0.39235182136146451</v>
      </c>
      <c r="X486" s="1">
        <v>6.7447851584108584E-2</v>
      </c>
      <c r="Y486" s="1">
        <v>0</v>
      </c>
      <c r="Z486" s="1">
        <v>0</v>
      </c>
      <c r="AA486" s="1">
        <v>1</v>
      </c>
    </row>
    <row r="487" spans="1:27" ht="15" x14ac:dyDescent="0.2">
      <c r="A487" s="2" t="s">
        <v>1119</v>
      </c>
      <c r="B487" s="1">
        <f t="shared" si="11"/>
        <v>3</v>
      </c>
      <c r="C487" s="1" t="s">
        <v>1080</v>
      </c>
      <c r="D487" s="1" t="s">
        <v>517</v>
      </c>
      <c r="E487" s="1">
        <v>1.4469999999999998</v>
      </c>
      <c r="F487" s="1">
        <v>2.4513191593154238</v>
      </c>
      <c r="G487" s="1">
        <v>1993.7999999999997</v>
      </c>
      <c r="H487" s="1">
        <v>0.1028838063076728</v>
      </c>
      <c r="I487" s="1">
        <v>-10.870588235294118</v>
      </c>
      <c r="J487" s="1">
        <v>8.3346506455929532</v>
      </c>
      <c r="K487" s="1">
        <v>5.8328575938761489</v>
      </c>
      <c r="L487" s="1">
        <v>1.5594999999999999</v>
      </c>
      <c r="M487" s="1">
        <v>0.16969015881894856</v>
      </c>
      <c r="N487" s="1">
        <v>4.8999999999999995</v>
      </c>
      <c r="O487" s="1">
        <v>0.18367346938775514</v>
      </c>
      <c r="P487" s="1">
        <v>-27.294186851211069</v>
      </c>
      <c r="Q487" s="1">
        <v>7.6389873252382614</v>
      </c>
      <c r="R487" s="1">
        <v>7.9280585220884703</v>
      </c>
      <c r="S487" s="1">
        <v>3.9662033457178836E-2</v>
      </c>
      <c r="T487" s="1">
        <v>2.5184328317351978</v>
      </c>
      <c r="U487" s="1">
        <v>-0.72746070319370237</v>
      </c>
      <c r="V487" s="1">
        <v>0.20610457993239681</v>
      </c>
      <c r="W487" s="1">
        <v>-0.35778407945834689</v>
      </c>
      <c r="X487" s="1">
        <v>6.4799308129456626E-2</v>
      </c>
      <c r="Y487" s="1">
        <v>0</v>
      </c>
      <c r="Z487" s="1">
        <v>0</v>
      </c>
      <c r="AA487" s="1">
        <v>1</v>
      </c>
    </row>
    <row r="488" spans="1:27" ht="15" x14ac:dyDescent="0.2">
      <c r="A488" s="2" t="s">
        <v>1120</v>
      </c>
      <c r="B488" s="1">
        <f t="shared" si="11"/>
        <v>3</v>
      </c>
      <c r="C488" s="1" t="s">
        <v>1080</v>
      </c>
      <c r="D488" s="1" t="s">
        <v>1093</v>
      </c>
      <c r="E488" s="1">
        <v>1.4586000000000001</v>
      </c>
      <c r="F488" s="1">
        <v>2.5721683161129603</v>
      </c>
      <c r="G488" s="1">
        <v>2050.3000000000002</v>
      </c>
      <c r="H488" s="1">
        <v>0.10781730662091761</v>
      </c>
      <c r="I488" s="1">
        <v>-11.117647058823529</v>
      </c>
      <c r="J488" s="1">
        <v>8.5360521818467738</v>
      </c>
      <c r="K488" s="1">
        <v>6.8208527653963129</v>
      </c>
      <c r="L488" s="1">
        <v>1.5354999999999999</v>
      </c>
      <c r="M488" s="1">
        <v>0.18685489022233265</v>
      </c>
      <c r="N488" s="1">
        <v>4.9000000000000004</v>
      </c>
      <c r="O488" s="1">
        <v>0.18367346938775514</v>
      </c>
      <c r="P488" s="1">
        <v>-31.308166089965397</v>
      </c>
      <c r="Q488" s="1">
        <v>6.9471411341042346</v>
      </c>
      <c r="R488" s="1">
        <v>8.4514173225232234</v>
      </c>
      <c r="S488" s="1">
        <v>4.3040205336449089E-2</v>
      </c>
      <c r="T488" s="1">
        <v>2.7417080071481932</v>
      </c>
      <c r="U488" s="1">
        <v>-0.81443144067141959</v>
      </c>
      <c r="V488" s="1">
        <v>0.21608356448248545</v>
      </c>
      <c r="W488" s="1">
        <v>-0.36099965681737228</v>
      </c>
      <c r="X488" s="1">
        <v>6.9751184723632675E-2</v>
      </c>
      <c r="Y488" s="1">
        <v>0</v>
      </c>
      <c r="Z488" s="1">
        <v>0</v>
      </c>
      <c r="AA488" s="1">
        <v>1</v>
      </c>
    </row>
    <row r="489" spans="1:27" ht="15" x14ac:dyDescent="0.2">
      <c r="A489" s="2" t="s">
        <v>1121</v>
      </c>
      <c r="B489" s="1">
        <f t="shared" si="11"/>
        <v>3</v>
      </c>
      <c r="C489" s="1" t="s">
        <v>1080</v>
      </c>
      <c r="D489" s="1" t="s">
        <v>353</v>
      </c>
      <c r="E489" s="1">
        <v>1.4702</v>
      </c>
      <c r="F489" s="1">
        <v>2.6911104531596282</v>
      </c>
      <c r="G489" s="1">
        <v>2106.8000000000002</v>
      </c>
      <c r="H489" s="1">
        <v>0.10474286793285741</v>
      </c>
      <c r="I489" s="1">
        <v>-11.36470588235294</v>
      </c>
      <c r="J489" s="1">
        <v>8.731062552014917</v>
      </c>
      <c r="K489" s="1">
        <v>7.3275558169270933</v>
      </c>
      <c r="L489" s="1">
        <v>1.5114999999999998</v>
      </c>
      <c r="M489" s="1">
        <v>0.19970665987893338</v>
      </c>
      <c r="N489" s="1">
        <v>4.9000000000000004</v>
      </c>
      <c r="O489" s="1">
        <v>0.18367346938775514</v>
      </c>
      <c r="P489" s="1">
        <v>-32.865605536332183</v>
      </c>
      <c r="Q489" s="1">
        <v>5.9775576545925029</v>
      </c>
      <c r="R489" s="1">
        <v>8.5239375452331636</v>
      </c>
      <c r="S489" s="1">
        <v>4.6525656243311175E-2</v>
      </c>
      <c r="T489" s="1">
        <v>2.851231578841003</v>
      </c>
      <c r="U489" s="1">
        <v>-0.85797887583774057</v>
      </c>
      <c r="V489" s="1">
        <v>0.20928867222523601</v>
      </c>
      <c r="W489" s="1">
        <v>-0.36000300590202344</v>
      </c>
      <c r="X489" s="1">
        <v>7.3386174507270197E-2</v>
      </c>
      <c r="Y489" s="1">
        <v>0</v>
      </c>
      <c r="Z489" s="1">
        <v>0</v>
      </c>
      <c r="AA489" s="1">
        <v>1</v>
      </c>
    </row>
    <row r="490" spans="1:27" ht="15" x14ac:dyDescent="0.2">
      <c r="A490" s="2" t="s">
        <v>1122</v>
      </c>
      <c r="B490" s="1">
        <f t="shared" si="11"/>
        <v>3</v>
      </c>
      <c r="C490" s="1" t="s">
        <v>1080</v>
      </c>
      <c r="D490" s="1" t="s">
        <v>827</v>
      </c>
      <c r="E490" s="1">
        <v>1.4818</v>
      </c>
      <c r="F490" s="1">
        <v>2.8081903567203637</v>
      </c>
      <c r="G490" s="1">
        <v>2163.3000000000002</v>
      </c>
      <c r="H490" s="1">
        <v>0.10716439435270236</v>
      </c>
      <c r="I490" s="1">
        <v>-11.611764705882351</v>
      </c>
      <c r="J490" s="1">
        <v>8.9201009350814804</v>
      </c>
      <c r="K490" s="1">
        <v>7.4259443633968587</v>
      </c>
      <c r="L490" s="1">
        <v>1.4875000000000003</v>
      </c>
      <c r="M490" s="1">
        <v>0.20904245980183064</v>
      </c>
      <c r="N490" s="1">
        <v>4.9000000000000004</v>
      </c>
      <c r="O490" s="1">
        <v>0.18367346938775514</v>
      </c>
      <c r="P490" s="1">
        <v>-33.522975778546709</v>
      </c>
      <c r="Q490" s="1">
        <v>5.8774832516028761</v>
      </c>
      <c r="R490" s="1">
        <v>8.6372380417927186</v>
      </c>
      <c r="S490" s="1">
        <v>5.012357884330193E-2</v>
      </c>
      <c r="T490" s="1">
        <v>2.872175303940617</v>
      </c>
      <c r="U490" s="1">
        <v>-0.86855803499058792</v>
      </c>
      <c r="V490" s="1">
        <v>0.21381397920973572</v>
      </c>
      <c r="W490" s="1">
        <v>-0.36163282690871218</v>
      </c>
      <c r="X490" s="1">
        <v>7.5937101852572103E-2</v>
      </c>
      <c r="Y490" s="1">
        <v>0</v>
      </c>
      <c r="Z490" s="1">
        <v>0</v>
      </c>
      <c r="AA490" s="1">
        <v>1</v>
      </c>
    </row>
    <row r="491" spans="1:27" ht="15" x14ac:dyDescent="0.2">
      <c r="A491" s="2" t="s">
        <v>1123</v>
      </c>
      <c r="B491" s="1">
        <f t="shared" si="11"/>
        <v>3</v>
      </c>
      <c r="C491" s="1" t="s">
        <v>1080</v>
      </c>
      <c r="D491" s="1" t="s">
        <v>825</v>
      </c>
      <c r="E491" s="1">
        <v>1.4934000000000001</v>
      </c>
      <c r="F491" s="1">
        <v>2.9234514215489282</v>
      </c>
      <c r="G491" s="1">
        <v>2219.8000000000002</v>
      </c>
      <c r="H491" s="1">
        <v>0.10892900497504915</v>
      </c>
      <c r="I491" s="1">
        <v>-11.858823529411765</v>
      </c>
      <c r="J491" s="1">
        <v>9.1035393702528662</v>
      </c>
      <c r="K491" s="1">
        <v>7.1279327021006749</v>
      </c>
      <c r="L491" s="1">
        <v>1.4635</v>
      </c>
      <c r="M491" s="1">
        <v>0.21532011053313152</v>
      </c>
      <c r="N491" s="1">
        <v>4.9000000000000004</v>
      </c>
      <c r="O491" s="1">
        <v>0.18367346938775514</v>
      </c>
      <c r="P491" s="1">
        <v>-32.58851211072664</v>
      </c>
      <c r="Q491" s="1">
        <v>6.5141541222530268</v>
      </c>
      <c r="R491" s="1">
        <v>8.5947143611874104</v>
      </c>
      <c r="S491" s="1">
        <v>5.3839506420948924E-2</v>
      </c>
      <c r="T491" s="1">
        <v>2.80842654459898</v>
      </c>
      <c r="U491" s="1">
        <v>-0.8476888239299345</v>
      </c>
      <c r="V491" s="1">
        <v>0.21797924092811094</v>
      </c>
      <c r="W491" s="1">
        <v>-0.36214735622852767</v>
      </c>
      <c r="X491" s="1">
        <v>7.755158899045031E-2</v>
      </c>
      <c r="Y491" s="1">
        <v>0</v>
      </c>
      <c r="Z491" s="1">
        <v>0</v>
      </c>
      <c r="AA491" s="1">
        <v>1</v>
      </c>
    </row>
    <row r="492" spans="1:27" ht="15" x14ac:dyDescent="0.2">
      <c r="A492" s="2" t="s">
        <v>1124</v>
      </c>
      <c r="B492" s="1">
        <f t="shared" si="11"/>
        <v>3</v>
      </c>
      <c r="C492" s="1" t="s">
        <v>1080</v>
      </c>
      <c r="D492" s="1" t="s">
        <v>340</v>
      </c>
      <c r="E492" s="1">
        <v>1.5049999999999999</v>
      </c>
      <c r="F492" s="1">
        <v>3.036935704514371</v>
      </c>
      <c r="G492" s="1">
        <v>2276.3000000000002</v>
      </c>
      <c r="H492" s="1">
        <v>0.10583383586110975</v>
      </c>
      <c r="I492" s="1">
        <v>-12.105882352941176</v>
      </c>
      <c r="J492" s="1">
        <v>9.281709886023398</v>
      </c>
      <c r="K492" s="1">
        <v>6.3953810385437624</v>
      </c>
      <c r="L492" s="1">
        <v>1.4395000000000002</v>
      </c>
      <c r="M492" s="1">
        <v>0.21880299358098368</v>
      </c>
      <c r="N492" s="1">
        <v>4.9000000000000004</v>
      </c>
      <c r="O492" s="1">
        <v>0.18367346938775514</v>
      </c>
      <c r="P492" s="1">
        <v>-29.543391003460204</v>
      </c>
      <c r="Q492" s="1">
        <v>7.3698261633456958</v>
      </c>
      <c r="R492" s="1">
        <v>8.2342426289441217</v>
      </c>
      <c r="S492" s="1">
        <v>5.7679341274543827E-2</v>
      </c>
      <c r="T492" s="1">
        <v>2.6473202174740424</v>
      </c>
      <c r="U492" s="1">
        <v>-0.78961116833570089</v>
      </c>
      <c r="V492" s="1">
        <v>0.2122625141912077</v>
      </c>
      <c r="W492" s="1">
        <v>-0.35940873491183589</v>
      </c>
      <c r="X492" s="1">
        <v>7.8325879011482386E-2</v>
      </c>
      <c r="Y492" s="1">
        <v>0</v>
      </c>
      <c r="Z492" s="1">
        <v>0</v>
      </c>
      <c r="AA492" s="1">
        <v>1</v>
      </c>
    </row>
    <row r="493" spans="1:27" ht="15" x14ac:dyDescent="0.2">
      <c r="A493" s="2" t="s">
        <v>1125</v>
      </c>
      <c r="B493" s="1">
        <f t="shared" si="11"/>
        <v>3</v>
      </c>
      <c r="C493" s="1" t="s">
        <v>1080</v>
      </c>
      <c r="D493" s="1" t="s">
        <v>811</v>
      </c>
      <c r="E493" s="1">
        <v>1.5165999999999999</v>
      </c>
      <c r="F493" s="1">
        <v>3.1486839757662146</v>
      </c>
      <c r="G493" s="1">
        <v>2332.8000000000002</v>
      </c>
      <c r="H493" s="1">
        <v>9.8742409189094424E-2</v>
      </c>
      <c r="I493" s="1">
        <v>-12.352941176470587</v>
      </c>
      <c r="J493" s="1">
        <v>9.4549102967570864</v>
      </c>
      <c r="K493" s="1">
        <v>5.0993524187225168</v>
      </c>
      <c r="L493" s="1">
        <v>1.4155000000000002</v>
      </c>
      <c r="M493" s="1">
        <v>0.21962411069825641</v>
      </c>
      <c r="N493" s="1">
        <v>4.9000000000000004</v>
      </c>
      <c r="O493" s="1">
        <v>0.18367346938775514</v>
      </c>
      <c r="P493" s="1">
        <v>-24.560553633217992</v>
      </c>
      <c r="Q493" s="1">
        <v>7.5112739631045944</v>
      </c>
      <c r="R493" s="1">
        <v>7.5010135437865131</v>
      </c>
      <c r="S493" s="1">
        <v>6.1649385999542949E-2</v>
      </c>
      <c r="T493" s="1">
        <v>2.3413419276135157</v>
      </c>
      <c r="U493" s="1">
        <v>-0.67446925400390789</v>
      </c>
      <c r="V493" s="1">
        <v>0.19677288547281654</v>
      </c>
      <c r="W493" s="1">
        <v>-0.35726832566992234</v>
      </c>
      <c r="X493" s="1">
        <v>7.8321457152199708E-2</v>
      </c>
      <c r="Y493" s="1">
        <v>0</v>
      </c>
      <c r="Z493" s="1">
        <v>0</v>
      </c>
      <c r="AA493" s="1">
        <v>1</v>
      </c>
    </row>
    <row r="494" spans="1:27" x14ac:dyDescent="0.2">
      <c r="A494" s="1" t="s">
        <v>967</v>
      </c>
      <c r="B494" s="1">
        <f t="shared" si="11"/>
        <v>3</v>
      </c>
      <c r="C494" s="1" t="s">
        <v>910</v>
      </c>
      <c r="D494" s="1" t="s">
        <v>909</v>
      </c>
      <c r="E494" s="1">
        <v>1.4048959999999999</v>
      </c>
      <c r="F494" s="1">
        <v>4.0646425073457397</v>
      </c>
      <c r="G494" s="1">
        <v>1905.0889999999999</v>
      </c>
      <c r="H494" s="1">
        <v>2.8261050190415131E-2</v>
      </c>
      <c r="I494" s="1">
        <v>-9.7780000000000005</v>
      </c>
      <c r="J494" s="1">
        <v>5.1146044812868965</v>
      </c>
      <c r="K494" s="1">
        <v>3.5988097387582068</v>
      </c>
      <c r="L494" s="1">
        <v>1.61727</v>
      </c>
      <c r="M494" s="1">
        <v>0.13128917358259209</v>
      </c>
      <c r="N494" s="1">
        <v>5.09</v>
      </c>
      <c r="O494" s="1">
        <v>0.21414538310412573</v>
      </c>
      <c r="P494" s="1">
        <v>-16.640535999999997</v>
      </c>
      <c r="Q494" s="1">
        <v>2.8318534873605241</v>
      </c>
      <c r="R494" s="1">
        <v>4.0077294450989038</v>
      </c>
      <c r="S494" s="1">
        <v>4.7778045719020279E-2</v>
      </c>
      <c r="T494" s="1">
        <v>1.4635573101180563</v>
      </c>
      <c r="U494" s="1">
        <v>-0.53131700629600476</v>
      </c>
      <c r="V494" s="1">
        <v>9.0783705035650503E-2</v>
      </c>
      <c r="W494" s="1">
        <v>-0.66712171983437241</v>
      </c>
      <c r="X494" s="1">
        <v>6.8753632649433405E-2</v>
      </c>
      <c r="Y494" s="1">
        <v>0</v>
      </c>
      <c r="Z494" s="1">
        <v>0</v>
      </c>
      <c r="AA494" s="1">
        <v>1</v>
      </c>
    </row>
    <row r="495" spans="1:27" x14ac:dyDescent="0.2">
      <c r="A495" s="1" t="s">
        <v>968</v>
      </c>
      <c r="B495" s="1">
        <f t="shared" si="11"/>
        <v>3</v>
      </c>
      <c r="C495" s="1" t="s">
        <v>910</v>
      </c>
      <c r="D495" s="1" t="s">
        <v>911</v>
      </c>
      <c r="E495" s="1">
        <v>1.3953490000000002</v>
      </c>
      <c r="F495" s="1">
        <v>4.7766544427236486</v>
      </c>
      <c r="G495" s="1">
        <v>1885.0350000000001</v>
      </c>
      <c r="H495" s="1">
        <v>2.2797899108864619E-2</v>
      </c>
      <c r="I495" s="1">
        <v>-17.423999999999999</v>
      </c>
      <c r="J495" s="1">
        <v>7.7186822709579133</v>
      </c>
      <c r="K495" s="1">
        <v>4.4428064944549135</v>
      </c>
      <c r="L495" s="1">
        <v>1.6443400000000001</v>
      </c>
      <c r="M495" s="1">
        <v>0.15856785424543018</v>
      </c>
      <c r="N495" s="1">
        <v>5.6140000000000008</v>
      </c>
      <c r="O495" s="1">
        <v>0.28749554684716788</v>
      </c>
      <c r="P495" s="1">
        <v>-11.520720000000004</v>
      </c>
      <c r="Q495" s="1">
        <v>3.7474562107617846</v>
      </c>
      <c r="R495" s="1">
        <v>4.0224495830179778</v>
      </c>
      <c r="S495" s="1">
        <v>6.3454030188403898E-2</v>
      </c>
      <c r="T495" s="1">
        <v>1.2112324302131281</v>
      </c>
      <c r="U495" s="1">
        <v>-0.39248118598712145</v>
      </c>
      <c r="V495" s="1">
        <v>7.9170926481884743E-2</v>
      </c>
      <c r="W495" s="1">
        <v>-0.76846093335264776</v>
      </c>
      <c r="X495" s="1">
        <v>7.1941743127946239E-2</v>
      </c>
      <c r="Y495" s="1">
        <v>0</v>
      </c>
      <c r="Z495" s="1">
        <v>0</v>
      </c>
      <c r="AA495" s="1">
        <v>1</v>
      </c>
    </row>
    <row r="496" spans="1:27" x14ac:dyDescent="0.2">
      <c r="A496" s="1" t="s">
        <v>969</v>
      </c>
      <c r="B496" s="1">
        <f t="shared" si="11"/>
        <v>3</v>
      </c>
      <c r="C496" s="1" t="s">
        <v>910</v>
      </c>
      <c r="D496" s="1" t="s">
        <v>912</v>
      </c>
      <c r="E496" s="1">
        <v>1.3882859999999999</v>
      </c>
      <c r="F496" s="1">
        <v>5.3097128401496549</v>
      </c>
      <c r="G496" s="1">
        <v>1895.9199999999998</v>
      </c>
      <c r="H496" s="1">
        <v>1.7712980261045452E-2</v>
      </c>
      <c r="I496" s="1">
        <v>-12.076000000000001</v>
      </c>
      <c r="J496" s="1">
        <v>4.6006038734061852</v>
      </c>
      <c r="K496" s="1">
        <v>3.2716581724690874</v>
      </c>
      <c r="L496" s="1">
        <v>1.6384599999999998</v>
      </c>
      <c r="M496" s="1">
        <v>0.13946694375370819</v>
      </c>
      <c r="N496" s="1">
        <v>5.3759999999999994</v>
      </c>
      <c r="O496" s="1">
        <v>0.25595238095238088</v>
      </c>
      <c r="P496" s="1">
        <v>-8.1189439999999973</v>
      </c>
      <c r="Q496" s="1">
        <v>1.5722709473930943</v>
      </c>
      <c r="R496" s="1">
        <v>3.9533503929767941</v>
      </c>
      <c r="S496" s="1">
        <v>6.0093014171844317E-2</v>
      </c>
      <c r="T496" s="1">
        <v>0.9892542645851975</v>
      </c>
      <c r="U496" s="1">
        <v>-0.41452202481053568</v>
      </c>
      <c r="V496" s="1">
        <v>6.9845031319342971E-2</v>
      </c>
      <c r="W496" s="1">
        <v>-0.77861376697098927</v>
      </c>
      <c r="X496" s="1">
        <v>7.4979810039553355E-2</v>
      </c>
      <c r="Y496" s="1">
        <v>0</v>
      </c>
      <c r="Z496" s="1">
        <v>0</v>
      </c>
      <c r="AA496" s="1">
        <v>1</v>
      </c>
    </row>
    <row r="497" spans="1:27" x14ac:dyDescent="0.2">
      <c r="A497" s="1" t="s">
        <v>970</v>
      </c>
      <c r="B497" s="1">
        <f t="shared" si="11"/>
        <v>3</v>
      </c>
      <c r="C497" s="1" t="s">
        <v>910</v>
      </c>
      <c r="D497" s="1" t="s">
        <v>913</v>
      </c>
      <c r="E497" s="1">
        <v>1.291858</v>
      </c>
      <c r="F497" s="1">
        <v>3.8896838282415405</v>
      </c>
      <c r="G497" s="1">
        <v>1832.838</v>
      </c>
      <c r="H497" s="1">
        <v>2.7345431809789943E-2</v>
      </c>
      <c r="I497" s="1">
        <v>-8.9841118956213588</v>
      </c>
      <c r="J497" s="1">
        <v>5.0868689214033234</v>
      </c>
      <c r="K497" s="1">
        <v>5.2430966818194751</v>
      </c>
      <c r="L497" s="1">
        <v>1.7714000000000001</v>
      </c>
      <c r="M497" s="1">
        <v>0.12783755316807344</v>
      </c>
      <c r="N497" s="1">
        <v>7.2759999999999989</v>
      </c>
      <c r="O497" s="1">
        <v>0.13297461738072797</v>
      </c>
      <c r="P497" s="1">
        <v>-10.171008314424547</v>
      </c>
      <c r="Q497" s="1">
        <v>2.3201566455390226</v>
      </c>
      <c r="R497" s="1">
        <v>4.1520311588545367</v>
      </c>
      <c r="S497" s="1">
        <v>3.858018101077515E-2</v>
      </c>
      <c r="T497" s="1">
        <v>1.4162564965771849</v>
      </c>
      <c r="U497" s="1">
        <v>-0.72737367813832832</v>
      </c>
      <c r="V497" s="1">
        <v>8.8657584129550243E-2</v>
      </c>
      <c r="W497" s="1">
        <v>-1.2592070786671272</v>
      </c>
      <c r="X497" s="1">
        <v>7.1582677895508318E-2</v>
      </c>
      <c r="Y497" s="1">
        <v>0</v>
      </c>
      <c r="Z497" s="1">
        <v>0</v>
      </c>
      <c r="AA497" s="1">
        <v>1</v>
      </c>
    </row>
    <row r="498" spans="1:27" x14ac:dyDescent="0.2">
      <c r="A498" s="1" t="s">
        <v>971</v>
      </c>
      <c r="B498" s="1">
        <f t="shared" si="11"/>
        <v>3</v>
      </c>
      <c r="C498" s="1" t="s">
        <v>910</v>
      </c>
      <c r="D498" s="1" t="s">
        <v>914</v>
      </c>
      <c r="E498" s="1">
        <v>1.2676600000000002</v>
      </c>
      <c r="F498" s="1">
        <v>2.0905376118919183</v>
      </c>
      <c r="G498" s="1">
        <v>1824.2760000000001</v>
      </c>
      <c r="H498" s="1">
        <v>2.0458754494661037E-2</v>
      </c>
      <c r="I498" s="1">
        <v>-4.3111041322314039</v>
      </c>
      <c r="J498" s="1">
        <v>3.8114733600750572</v>
      </c>
      <c r="K498" s="1">
        <v>3.3226737377315083</v>
      </c>
      <c r="L498" s="1">
        <v>1.7974400000000001</v>
      </c>
      <c r="M498" s="1">
        <v>9.5974196532192982E-2</v>
      </c>
      <c r="N498" s="1">
        <v>7.5760000000000005</v>
      </c>
      <c r="O498" s="1">
        <v>6.4365940289910606E-2</v>
      </c>
      <c r="P498" s="1">
        <v>-7.3962535537190091</v>
      </c>
      <c r="Q498" s="1">
        <v>1.6885758309189283</v>
      </c>
      <c r="R498" s="1">
        <v>3.4988035495010719</v>
      </c>
      <c r="S498" s="1">
        <v>1.9530807451405618E-2</v>
      </c>
      <c r="T498" s="1">
        <v>1.109501788202111</v>
      </c>
      <c r="U498" s="1">
        <v>-0.8779715510666628</v>
      </c>
      <c r="V498" s="1">
        <v>7.2832515806655784E-2</v>
      </c>
      <c r="W498" s="1">
        <v>-1.3815720927149175</v>
      </c>
      <c r="X498" s="1">
        <v>5.6615750894971603E-2</v>
      </c>
      <c r="Y498" s="1">
        <v>0</v>
      </c>
      <c r="Z498" s="1">
        <v>0</v>
      </c>
      <c r="AA498" s="1">
        <v>1</v>
      </c>
    </row>
    <row r="499" spans="1:27" x14ac:dyDescent="0.2">
      <c r="A499" s="1" t="s">
        <v>972</v>
      </c>
      <c r="B499" s="1">
        <f t="shared" si="11"/>
        <v>3</v>
      </c>
      <c r="C499" s="1" t="s">
        <v>910</v>
      </c>
      <c r="D499" s="1" t="s">
        <v>915</v>
      </c>
      <c r="E499" s="1">
        <v>1.2717639999999999</v>
      </c>
      <c r="F499" s="1">
        <v>2.4148926366556744</v>
      </c>
      <c r="G499" s="1">
        <v>1828.3229999999996</v>
      </c>
      <c r="H499" s="1">
        <v>1.8238199658862145E-2</v>
      </c>
      <c r="I499" s="1">
        <v>-4.8081792179096494</v>
      </c>
      <c r="J499" s="1">
        <v>3.8730834632994284</v>
      </c>
      <c r="K499" s="1">
        <v>2.8728784406249153</v>
      </c>
      <c r="L499" s="1">
        <v>1.7904099999999998</v>
      </c>
      <c r="M499" s="1">
        <v>0.1008966396863642</v>
      </c>
      <c r="N499" s="1">
        <v>7.4619999999999989</v>
      </c>
      <c r="O499" s="1">
        <v>7.4900284554402008E-2</v>
      </c>
      <c r="P499" s="1">
        <v>-7.1802167613543926</v>
      </c>
      <c r="Q499" s="1">
        <v>1.110366865624278</v>
      </c>
      <c r="R499" s="1">
        <v>3.586031492512979</v>
      </c>
      <c r="S499" s="1">
        <v>2.2579318108029937E-2</v>
      </c>
      <c r="T499" s="1">
        <v>1.0209959816854315</v>
      </c>
      <c r="U499" s="1">
        <v>-0.73832115051979852</v>
      </c>
      <c r="V499" s="1">
        <v>7.0127526700916445E-2</v>
      </c>
      <c r="W499" s="1">
        <v>-1.4687017009445462</v>
      </c>
      <c r="X499" s="1">
        <v>6.0103571262245047E-2</v>
      </c>
      <c r="Y499" s="1">
        <v>0</v>
      </c>
      <c r="Z499" s="1">
        <v>0</v>
      </c>
      <c r="AA499" s="1">
        <v>1</v>
      </c>
    </row>
    <row r="500" spans="1:27" x14ac:dyDescent="0.2">
      <c r="A500" s="1" t="s">
        <v>973</v>
      </c>
      <c r="B500" s="1">
        <f t="shared" ref="B500:B539" si="12">LEN(TRIM(C500))-LEN(SUBSTITUTE(TRIM(C500)," ",""))+1</f>
        <v>3</v>
      </c>
      <c r="C500" s="1" t="s">
        <v>910</v>
      </c>
      <c r="D500" s="1" t="s">
        <v>916</v>
      </c>
      <c r="E500" s="1">
        <v>1.4198660000000001</v>
      </c>
      <c r="F500" s="1">
        <v>2.9674631268020999</v>
      </c>
      <c r="G500" s="1">
        <v>1903.4959999999999</v>
      </c>
      <c r="H500" s="1">
        <v>2.0229408711054817E-2</v>
      </c>
      <c r="I500" s="1">
        <v>-11.924000000000001</v>
      </c>
      <c r="J500" s="1">
        <v>7.8582158280362862</v>
      </c>
      <c r="K500" s="1">
        <v>3.6598775096879725</v>
      </c>
      <c r="L500" s="1">
        <v>1.6080999999999999</v>
      </c>
      <c r="M500" s="1">
        <v>0.13961443335128354</v>
      </c>
      <c r="N500" s="1">
        <v>5.0720000000000001</v>
      </c>
      <c r="O500" s="1">
        <v>0.21135646687697174</v>
      </c>
      <c r="P500" s="1">
        <v>-10.209376000000001</v>
      </c>
      <c r="Q500" s="1">
        <v>2.4148860456560088</v>
      </c>
      <c r="R500" s="1">
        <v>3.8905221370007004</v>
      </c>
      <c r="S500" s="1">
        <v>4.2348112679559791E-2</v>
      </c>
      <c r="T500" s="1">
        <v>1.1218627367017766</v>
      </c>
      <c r="U500" s="1">
        <v>-0.46010926704302124</v>
      </c>
      <c r="V500" s="1">
        <v>7.6021683748783139E-2</v>
      </c>
      <c r="W500" s="1">
        <v>-0.75790489849607856</v>
      </c>
      <c r="X500" s="1">
        <v>6.048919640047961E-2</v>
      </c>
      <c r="Y500" s="1">
        <v>0</v>
      </c>
      <c r="Z500" s="1">
        <v>0</v>
      </c>
      <c r="AA500" s="1">
        <v>1</v>
      </c>
    </row>
    <row r="501" spans="1:27" x14ac:dyDescent="0.2">
      <c r="A501" s="1" t="s">
        <v>974</v>
      </c>
      <c r="B501" s="1">
        <f t="shared" si="12"/>
        <v>3</v>
      </c>
      <c r="C501" s="1" t="s">
        <v>910</v>
      </c>
      <c r="D501" s="1" t="s">
        <v>917</v>
      </c>
      <c r="E501" s="1">
        <v>1.4010119999999999</v>
      </c>
      <c r="F501" s="1">
        <v>4.3531390166536843</v>
      </c>
      <c r="G501" s="1">
        <v>1897.39</v>
      </c>
      <c r="H501" s="1">
        <v>2.2426449972274522E-2</v>
      </c>
      <c r="I501" s="1">
        <v>-12.692</v>
      </c>
      <c r="J501" s="1">
        <v>6.4822283205700186</v>
      </c>
      <c r="K501" s="1">
        <v>4.3108469183089504</v>
      </c>
      <c r="L501" s="1">
        <v>1.62782</v>
      </c>
      <c r="M501" s="1">
        <v>0.14289663257054028</v>
      </c>
      <c r="N501" s="1">
        <v>5.2919999999999998</v>
      </c>
      <c r="O501" s="1">
        <v>0.24414210128495845</v>
      </c>
      <c r="P501" s="1">
        <v>-11.541215999999999</v>
      </c>
      <c r="Q501" s="1">
        <v>3.4499574782316795</v>
      </c>
      <c r="R501" s="1">
        <v>4.0676306959765904</v>
      </c>
      <c r="S501" s="1">
        <v>5.3949453870821118E-2</v>
      </c>
      <c r="T501" s="1">
        <v>1.2061243716963852</v>
      </c>
      <c r="U501" s="1">
        <v>-0.49740590679129093</v>
      </c>
      <c r="V501" s="1">
        <v>7.9709143766571705E-2</v>
      </c>
      <c r="W501" s="1">
        <v>-0.76307954992584115</v>
      </c>
      <c r="X501" s="1">
        <v>7.0158926935602009E-2</v>
      </c>
      <c r="Y501" s="1">
        <v>0</v>
      </c>
      <c r="Z501" s="1">
        <v>0</v>
      </c>
      <c r="AA501" s="1">
        <v>1</v>
      </c>
    </row>
    <row r="502" spans="1:27" x14ac:dyDescent="0.2">
      <c r="A502" s="1" t="s">
        <v>975</v>
      </c>
      <c r="B502" s="1">
        <f t="shared" si="12"/>
        <v>3</v>
      </c>
      <c r="C502" s="1" t="s">
        <v>910</v>
      </c>
      <c r="D502" s="1" t="s">
        <v>918</v>
      </c>
      <c r="E502" s="1">
        <v>1.2752050000000001</v>
      </c>
      <c r="F502" s="1">
        <v>2.3845960745208004</v>
      </c>
      <c r="G502" s="1">
        <v>1775.001</v>
      </c>
      <c r="H502" s="1">
        <v>3.2896827634585679E-2</v>
      </c>
      <c r="I502" s="1">
        <v>-9.113239156300704</v>
      </c>
      <c r="J502" s="1">
        <v>7.0341939204002033</v>
      </c>
      <c r="K502" s="1">
        <v>6.411247685133171</v>
      </c>
      <c r="L502" s="1">
        <v>1.8416400000000002</v>
      </c>
      <c r="M502" s="1">
        <v>0.12576847935790586</v>
      </c>
      <c r="N502" s="1">
        <v>8.7460000000000004</v>
      </c>
      <c r="O502" s="1">
        <v>8.8338057530618685E-2</v>
      </c>
      <c r="P502" s="1">
        <v>-12.761788166576528</v>
      </c>
      <c r="Q502" s="1">
        <v>3.3779001066506891</v>
      </c>
      <c r="R502" s="1">
        <v>4.0881612216847421</v>
      </c>
      <c r="S502" s="1">
        <v>2.6663292525418436E-2</v>
      </c>
      <c r="T502" s="1">
        <v>1.6577598399013014</v>
      </c>
      <c r="U502" s="1">
        <v>-0.81036541335756684</v>
      </c>
      <c r="V502" s="1">
        <v>9.7962272506039449E-2</v>
      </c>
      <c r="W502" s="1">
        <v>-1.1818895999569126</v>
      </c>
      <c r="X502" s="1">
        <v>5.912214709486991E-2</v>
      </c>
      <c r="Y502" s="1">
        <v>0</v>
      </c>
      <c r="Z502" s="1">
        <v>0</v>
      </c>
      <c r="AA502" s="1">
        <v>1</v>
      </c>
    </row>
    <row r="503" spans="1:27" ht="15" x14ac:dyDescent="0.2">
      <c r="A503" s="2" t="s">
        <v>935</v>
      </c>
      <c r="B503" s="1">
        <f t="shared" si="12"/>
        <v>3</v>
      </c>
      <c r="C503" s="1" t="s">
        <v>910</v>
      </c>
      <c r="D503" s="1" t="s">
        <v>391</v>
      </c>
      <c r="E503" s="1">
        <v>1.2523000000000002</v>
      </c>
      <c r="F503" s="1">
        <v>0.90233969496126831</v>
      </c>
      <c r="G503" s="1">
        <v>1813.3500000000001</v>
      </c>
      <c r="H503" s="1">
        <v>1.863592508237882E-2</v>
      </c>
      <c r="I503" s="1">
        <v>-1.9000000000000001</v>
      </c>
      <c r="J503" s="1">
        <v>2.5342651794948376</v>
      </c>
      <c r="K503" s="1">
        <v>2.6566032544351716</v>
      </c>
      <c r="L503" s="1">
        <v>1.8194999999999999</v>
      </c>
      <c r="M503" s="1">
        <v>6.6443585092919241E-2</v>
      </c>
      <c r="N503" s="1">
        <v>7.9</v>
      </c>
      <c r="O503" s="1">
        <v>1.2658227848101167E-2</v>
      </c>
      <c r="P503" s="1">
        <v>-8.360000000000003</v>
      </c>
      <c r="Q503" s="1">
        <v>2.6882023733342693</v>
      </c>
      <c r="R503" s="1">
        <v>3.0814055819370068</v>
      </c>
      <c r="S503" s="1">
        <v>5.7708161582852302E-3</v>
      </c>
      <c r="T503" s="1">
        <v>1.0246950765959599</v>
      </c>
      <c r="U503" s="1">
        <v>-1.2628400703539227</v>
      </c>
      <c r="V503" s="1">
        <v>6.6603303221386842E-2</v>
      </c>
      <c r="W503" s="1">
        <v>-0.73684297148296607</v>
      </c>
      <c r="X503" s="1">
        <v>3.8425924722309261E-2</v>
      </c>
      <c r="Y503" s="1">
        <v>0</v>
      </c>
      <c r="Z503" s="1">
        <v>0</v>
      </c>
      <c r="AA503" s="1">
        <v>1</v>
      </c>
    </row>
    <row r="504" spans="1:27" ht="15" x14ac:dyDescent="0.2">
      <c r="A504" s="2" t="s">
        <v>936</v>
      </c>
      <c r="B504" s="1">
        <f t="shared" si="12"/>
        <v>3</v>
      </c>
      <c r="C504" s="1" t="s">
        <v>910</v>
      </c>
      <c r="D504" s="1" t="s">
        <v>813</v>
      </c>
      <c r="E504" s="1">
        <v>1.2525500000000001</v>
      </c>
      <c r="F504" s="1">
        <v>0.88009933420032938</v>
      </c>
      <c r="G504" s="1">
        <v>1809.1999999999998</v>
      </c>
      <c r="H504" s="1">
        <v>2.5655004393163688E-2</v>
      </c>
      <c r="I504" s="1">
        <v>-2.2285318559556786</v>
      </c>
      <c r="J504" s="1">
        <v>2.9353191346695344</v>
      </c>
      <c r="K504" s="1">
        <v>4.0093374427461841</v>
      </c>
      <c r="L504" s="1">
        <v>1.8235000000000001</v>
      </c>
      <c r="M504" s="1">
        <v>6.930187587648691E-2</v>
      </c>
      <c r="N504" s="1">
        <v>8</v>
      </c>
      <c r="O504" s="1">
        <v>2.6315789473684292E-2</v>
      </c>
      <c r="P504" s="1">
        <v>-8.4926869806094185</v>
      </c>
      <c r="Q504" s="1">
        <v>2.876335925362242</v>
      </c>
      <c r="R504" s="1">
        <v>3.1106748920222933</v>
      </c>
      <c r="S504" s="1">
        <v>8.1826447115870282E-3</v>
      </c>
      <c r="T504" s="1">
        <v>1.3159371718552553</v>
      </c>
      <c r="U504" s="1">
        <v>-1.4480760018664327</v>
      </c>
      <c r="V504" s="1">
        <v>7.7996183617812617E-2</v>
      </c>
      <c r="W504" s="1">
        <v>-1.2432795091615971</v>
      </c>
      <c r="X504" s="1">
        <v>3.8381218691483907E-2</v>
      </c>
      <c r="Y504" s="1">
        <v>0</v>
      </c>
      <c r="Z504" s="1">
        <v>0</v>
      </c>
      <c r="AA504" s="1">
        <v>1</v>
      </c>
    </row>
    <row r="505" spans="1:27" ht="15" x14ac:dyDescent="0.2">
      <c r="A505" s="2" t="s">
        <v>937</v>
      </c>
      <c r="B505" s="1">
        <f t="shared" si="12"/>
        <v>3</v>
      </c>
      <c r="C505" s="1" t="s">
        <v>910</v>
      </c>
      <c r="D505" s="1" t="s">
        <v>375</v>
      </c>
      <c r="E505" s="1">
        <v>1.26335</v>
      </c>
      <c r="F505" s="1">
        <v>1.7471185516461929</v>
      </c>
      <c r="G505" s="1">
        <v>1819.85</v>
      </c>
      <c r="H505" s="1">
        <v>2.2366673711198132E-2</v>
      </c>
      <c r="I505" s="1">
        <v>-3.7679012345679013</v>
      </c>
      <c r="J505" s="1">
        <v>3.6857401819606563</v>
      </c>
      <c r="K505" s="1">
        <v>3.6858382898578581</v>
      </c>
      <c r="L505" s="1">
        <v>1.8050000000000002</v>
      </c>
      <c r="M505" s="1">
        <v>9.0027773492406232E-2</v>
      </c>
      <c r="N505" s="1">
        <v>7.7</v>
      </c>
      <c r="O505" s="1">
        <v>5.3391053391053434E-2</v>
      </c>
      <c r="P505" s="1">
        <v>-7.7338271604938278</v>
      </c>
      <c r="Q505" s="1">
        <v>2.1467554238043629</v>
      </c>
      <c r="R505" s="1">
        <v>3.4045296717899363</v>
      </c>
      <c r="S505" s="1">
        <v>1.631271160357034E-2</v>
      </c>
      <c r="T505" s="1">
        <v>1.1859080966059139</v>
      </c>
      <c r="U505" s="1">
        <v>-1.0225281211311477</v>
      </c>
      <c r="V505" s="1">
        <v>7.5045818152958049E-2</v>
      </c>
      <c r="W505" s="1">
        <v>-1.3294816023149336</v>
      </c>
      <c r="X505" s="1">
        <v>5.2420612185979813E-2</v>
      </c>
      <c r="Y505" s="1">
        <v>0</v>
      </c>
      <c r="Z505" s="1">
        <v>0</v>
      </c>
      <c r="AA505" s="1">
        <v>1</v>
      </c>
    </row>
    <row r="506" spans="1:27" ht="15" x14ac:dyDescent="0.2">
      <c r="A506" s="2" t="s">
        <v>938</v>
      </c>
      <c r="B506" s="1">
        <f t="shared" si="12"/>
        <v>3</v>
      </c>
      <c r="C506" s="1" t="s">
        <v>910</v>
      </c>
      <c r="D506" s="1" t="s">
        <v>462</v>
      </c>
      <c r="E506" s="1">
        <v>1.2528000000000001</v>
      </c>
      <c r="F506" s="1">
        <v>0.87887342878268382</v>
      </c>
      <c r="G506" s="1">
        <v>1805.0500000000002</v>
      </c>
      <c r="H506" s="1">
        <v>2.9688861225316547E-2</v>
      </c>
      <c r="I506" s="1">
        <v>-2.4628808864265928</v>
      </c>
      <c r="J506" s="1">
        <v>3.1052578728632678</v>
      </c>
      <c r="K506" s="1">
        <v>4.796577697400723</v>
      </c>
      <c r="L506" s="1">
        <v>1.8275000000000001</v>
      </c>
      <c r="M506" s="1">
        <v>7.1824438737800089E-2</v>
      </c>
      <c r="N506" s="1">
        <v>8.1</v>
      </c>
      <c r="O506" s="1">
        <v>2.6640675763482669E-2</v>
      </c>
      <c r="P506" s="1">
        <v>-8.8572299168975075</v>
      </c>
      <c r="Q506" s="1">
        <v>3.794648316036342</v>
      </c>
      <c r="R506" s="1">
        <v>3.0367609609056974</v>
      </c>
      <c r="S506" s="1">
        <v>8.2799337605298784E-3</v>
      </c>
      <c r="T506" s="1">
        <v>1.4143751261362685</v>
      </c>
      <c r="U506" s="1">
        <v>-1.5074983718752448</v>
      </c>
      <c r="V506" s="1">
        <v>7.8664551921023104E-2</v>
      </c>
      <c r="W506" s="1">
        <v>-1.2273396534736118</v>
      </c>
      <c r="X506" s="1">
        <v>3.83354559892813E-2</v>
      </c>
      <c r="Y506" s="1">
        <v>0</v>
      </c>
      <c r="Z506" s="1">
        <v>0</v>
      </c>
      <c r="AA506" s="1">
        <v>1</v>
      </c>
    </row>
    <row r="507" spans="1:27" ht="15" x14ac:dyDescent="0.2">
      <c r="A507" s="2" t="s">
        <v>939</v>
      </c>
      <c r="B507" s="1">
        <f t="shared" si="12"/>
        <v>3</v>
      </c>
      <c r="C507" s="1" t="s">
        <v>910</v>
      </c>
      <c r="D507" s="1" t="s">
        <v>376</v>
      </c>
      <c r="E507" s="1">
        <v>1.2636000000000003</v>
      </c>
      <c r="F507" s="1">
        <v>1.7445745840807441</v>
      </c>
      <c r="G507" s="1">
        <v>1815.7000000000003</v>
      </c>
      <c r="H507" s="1">
        <v>2.6874555128663633E-2</v>
      </c>
      <c r="I507" s="1">
        <v>-4.1160493827160494</v>
      </c>
      <c r="J507" s="1">
        <v>3.9462081877567909</v>
      </c>
      <c r="K507" s="1">
        <v>4.6906049010798174</v>
      </c>
      <c r="L507" s="1">
        <v>1.8090000000000002</v>
      </c>
      <c r="M507" s="1">
        <v>9.2784697014108949E-2</v>
      </c>
      <c r="N507" s="1">
        <v>7.8000000000000007</v>
      </c>
      <c r="O507" s="1">
        <v>5.4131054131054131E-2</v>
      </c>
      <c r="P507" s="1">
        <v>-9.7264197530864216</v>
      </c>
      <c r="Q507" s="1">
        <v>2.5459719172821824</v>
      </c>
      <c r="R507" s="1">
        <v>3.6194200610091167</v>
      </c>
      <c r="S507" s="1">
        <v>1.652232663841291E-2</v>
      </c>
      <c r="T507" s="1">
        <v>1.3892373803004947</v>
      </c>
      <c r="U507" s="1">
        <v>-1.1214012628830752</v>
      </c>
      <c r="V507" s="1">
        <v>8.4557068493000584E-2</v>
      </c>
      <c r="W507" s="1">
        <v>-1.2521146298989794</v>
      </c>
      <c r="X507" s="1">
        <v>5.235053203149731E-2</v>
      </c>
      <c r="Y507" s="1">
        <v>0</v>
      </c>
      <c r="Z507" s="1">
        <v>0</v>
      </c>
      <c r="AA507" s="1">
        <v>1</v>
      </c>
    </row>
    <row r="508" spans="1:27" ht="15" x14ac:dyDescent="0.2">
      <c r="A508" s="2" t="s">
        <v>940</v>
      </c>
      <c r="B508" s="1">
        <f t="shared" si="12"/>
        <v>3</v>
      </c>
      <c r="C508" s="1" t="s">
        <v>910</v>
      </c>
      <c r="D508" s="1" t="s">
        <v>461</v>
      </c>
      <c r="E508" s="1">
        <v>1.2744000000000002</v>
      </c>
      <c r="F508" s="1">
        <v>2.5977622687493152</v>
      </c>
      <c r="G508" s="1">
        <v>1826.3500000000004</v>
      </c>
      <c r="H508" s="1">
        <v>2.3655921779476251E-2</v>
      </c>
      <c r="I508" s="1">
        <v>-5.5726643598615917</v>
      </c>
      <c r="J508" s="1">
        <v>4.2565565188667485</v>
      </c>
      <c r="K508" s="1">
        <v>4.1205854454861974</v>
      </c>
      <c r="L508" s="1">
        <v>1.7905000000000002</v>
      </c>
      <c r="M508" s="1">
        <v>0.10665247301399063</v>
      </c>
      <c r="N508" s="1">
        <v>7.5</v>
      </c>
      <c r="O508" s="1">
        <v>8.2352941176470518E-2</v>
      </c>
      <c r="P508" s="1">
        <v>-8.8898269896193778</v>
      </c>
      <c r="Q508" s="1">
        <v>1.8707675971329891</v>
      </c>
      <c r="R508" s="1">
        <v>3.8147032742946769</v>
      </c>
      <c r="S508" s="1">
        <v>2.468912725659933E-2</v>
      </c>
      <c r="T508" s="1">
        <v>1.2585699483034545</v>
      </c>
      <c r="U508" s="1">
        <v>-0.85460883331447413</v>
      </c>
      <c r="V508" s="1">
        <v>8.0852305472675967E-2</v>
      </c>
      <c r="W508" s="1">
        <v>-1.3211627721401944</v>
      </c>
      <c r="X508" s="1">
        <v>6.1844967792845248E-2</v>
      </c>
      <c r="Y508" s="1">
        <v>0</v>
      </c>
      <c r="Z508" s="1">
        <v>0</v>
      </c>
      <c r="AA508" s="1">
        <v>1</v>
      </c>
    </row>
    <row r="509" spans="1:27" ht="15" x14ac:dyDescent="0.2">
      <c r="A509" s="2" t="s">
        <v>941</v>
      </c>
      <c r="B509" s="1">
        <f t="shared" si="12"/>
        <v>3</v>
      </c>
      <c r="C509" s="1" t="s">
        <v>910</v>
      </c>
      <c r="D509" s="1" t="s">
        <v>511</v>
      </c>
      <c r="E509" s="1">
        <v>1.25305</v>
      </c>
      <c r="F509" s="1">
        <v>0.87764801253363278</v>
      </c>
      <c r="G509" s="1">
        <v>1800.8999999999999</v>
      </c>
      <c r="H509" s="1">
        <v>3.2840073115964326E-2</v>
      </c>
      <c r="I509" s="1">
        <v>-2.6772853185595569</v>
      </c>
      <c r="J509" s="1">
        <v>3.2647389781266281</v>
      </c>
      <c r="K509" s="1">
        <v>5.4165563950400646</v>
      </c>
      <c r="L509" s="1">
        <v>1.8315000000000001</v>
      </c>
      <c r="M509" s="1">
        <v>7.4045594062037187E-2</v>
      </c>
      <c r="N509" s="1">
        <v>8.1999999999999993</v>
      </c>
      <c r="O509" s="1">
        <v>2.6957637997432615E-2</v>
      </c>
      <c r="P509" s="1">
        <v>-11.017063711911359</v>
      </c>
      <c r="Q509" s="1">
        <v>3.7639994812743867</v>
      </c>
      <c r="R509" s="1">
        <v>3.3819631609817469</v>
      </c>
      <c r="S509" s="1">
        <v>8.376797850482065E-3</v>
      </c>
      <c r="T509" s="1">
        <v>1.5732194385877645</v>
      </c>
      <c r="U509" s="1">
        <v>-1.5354673749899916</v>
      </c>
      <c r="V509" s="1">
        <v>8.7858879755888186E-2</v>
      </c>
      <c r="W509" s="1">
        <v>-1.1795075940260848</v>
      </c>
      <c r="X509" s="1">
        <v>3.8288634041476637E-2</v>
      </c>
      <c r="Y509" s="1">
        <v>0</v>
      </c>
      <c r="Z509" s="1">
        <v>0</v>
      </c>
      <c r="AA509" s="1">
        <v>1</v>
      </c>
    </row>
    <row r="510" spans="1:27" ht="15" x14ac:dyDescent="0.2">
      <c r="A510" s="2" t="s">
        <v>942</v>
      </c>
      <c r="B510" s="1">
        <f t="shared" si="12"/>
        <v>3</v>
      </c>
      <c r="C510" s="1" t="s">
        <v>910</v>
      </c>
      <c r="D510" s="1" t="s">
        <v>377</v>
      </c>
      <c r="E510" s="1">
        <v>1.2638500000000001</v>
      </c>
      <c r="F510" s="1">
        <v>1.7420316229510291</v>
      </c>
      <c r="G510" s="1">
        <v>1811.5500000000002</v>
      </c>
      <c r="H510" s="1">
        <v>3.0196761913456764E-2</v>
      </c>
      <c r="I510" s="1">
        <v>-4.4444444444444446</v>
      </c>
      <c r="J510" s="1">
        <v>4.1873560413802826</v>
      </c>
      <c r="K510" s="1">
        <v>5.4518455177487155</v>
      </c>
      <c r="L510" s="1">
        <v>1.8130000000000002</v>
      </c>
      <c r="M510" s="1">
        <v>9.5294281045611537E-2</v>
      </c>
      <c r="N510" s="1">
        <v>7.9</v>
      </c>
      <c r="O510" s="1">
        <v>5.4852320675105537E-2</v>
      </c>
      <c r="P510" s="1">
        <v>-11.417777777777777</v>
      </c>
      <c r="Q510" s="1">
        <v>2.8589888351512212</v>
      </c>
      <c r="R510" s="1">
        <v>3.7914295296666336</v>
      </c>
      <c r="S510" s="1">
        <v>1.6731016731016679E-2</v>
      </c>
      <c r="T510" s="1">
        <v>1.5388683752190251</v>
      </c>
      <c r="U510" s="1">
        <v>-1.1700536236689105</v>
      </c>
      <c r="V510" s="1">
        <v>9.1641872226104024E-2</v>
      </c>
      <c r="W510" s="1">
        <v>-1.2054767490392053</v>
      </c>
      <c r="X510" s="1">
        <v>5.2279663002838879E-2</v>
      </c>
      <c r="Y510" s="1">
        <v>0</v>
      </c>
      <c r="Z510" s="1">
        <v>0</v>
      </c>
      <c r="AA510" s="1">
        <v>1</v>
      </c>
    </row>
    <row r="511" spans="1:27" ht="15" x14ac:dyDescent="0.2">
      <c r="A511" s="2" t="s">
        <v>943</v>
      </c>
      <c r="B511" s="1">
        <f t="shared" si="12"/>
        <v>3</v>
      </c>
      <c r="C511" s="1" t="s">
        <v>910</v>
      </c>
      <c r="D511" s="1" t="s">
        <v>455</v>
      </c>
      <c r="E511" s="1">
        <v>1.28545</v>
      </c>
      <c r="F511" s="1">
        <v>3.4336224668404136</v>
      </c>
      <c r="G511" s="1">
        <v>1832.8500000000001</v>
      </c>
      <c r="H511" s="1">
        <v>2.4332303753314369E-2</v>
      </c>
      <c r="I511" s="1">
        <v>-7.390625</v>
      </c>
      <c r="J511" s="1">
        <v>4.6005410581086821</v>
      </c>
      <c r="K511" s="1">
        <v>4.3529467788654461</v>
      </c>
      <c r="L511" s="1">
        <v>1.776</v>
      </c>
      <c r="M511" s="1">
        <v>0.1192644121270046</v>
      </c>
      <c r="N511" s="1">
        <v>7.3</v>
      </c>
      <c r="O511" s="1">
        <v>0.11301369863013705</v>
      </c>
      <c r="P511" s="1">
        <v>-9.4209375000000009</v>
      </c>
      <c r="Q511" s="1">
        <v>1.7882045847719352</v>
      </c>
      <c r="R511" s="1">
        <v>4.0553404781894109</v>
      </c>
      <c r="S511" s="1">
        <v>3.3220720720720742E-2</v>
      </c>
      <c r="T511" s="1">
        <v>1.2931769380459663</v>
      </c>
      <c r="U511" s="1">
        <v>-0.73213521116538172</v>
      </c>
      <c r="V511" s="1">
        <v>8.3686232551366646E-2</v>
      </c>
      <c r="W511" s="1">
        <v>-1.3143343770950984</v>
      </c>
      <c r="X511" s="1">
        <v>6.8677612811490554E-2</v>
      </c>
      <c r="Y511" s="1">
        <v>0</v>
      </c>
      <c r="Z511" s="1">
        <v>0</v>
      </c>
      <c r="AA511" s="1">
        <v>1</v>
      </c>
    </row>
    <row r="512" spans="1:27" ht="15" x14ac:dyDescent="0.2">
      <c r="A512" s="2" t="s">
        <v>944</v>
      </c>
      <c r="B512" s="1">
        <f t="shared" si="12"/>
        <v>3</v>
      </c>
      <c r="C512" s="1" t="s">
        <v>910</v>
      </c>
      <c r="D512" s="1" t="s">
        <v>165</v>
      </c>
      <c r="E512" s="1">
        <v>1.44015</v>
      </c>
      <c r="F512" s="1">
        <v>1.5172030691247396</v>
      </c>
      <c r="G512" s="1">
        <v>1923.8500000000001</v>
      </c>
      <c r="H512" s="1">
        <v>1.863592508237882E-2</v>
      </c>
      <c r="I512" s="1">
        <v>-5.2</v>
      </c>
      <c r="J512" s="1">
        <v>5.57584074378026</v>
      </c>
      <c r="K512" s="1">
        <v>2.6566032544351716</v>
      </c>
      <c r="L512" s="1">
        <v>1.5730000000000002</v>
      </c>
      <c r="M512" s="1">
        <v>9.9804809503350064E-2</v>
      </c>
      <c r="N512" s="1">
        <v>4.5</v>
      </c>
      <c r="O512" s="1">
        <v>0.11111111111111116</v>
      </c>
      <c r="P512" s="1">
        <v>-8.360000000000003</v>
      </c>
      <c r="Q512" s="1">
        <v>2.6882023733342693</v>
      </c>
      <c r="R512" s="1">
        <v>3.0814055819370068</v>
      </c>
      <c r="S512" s="1">
        <v>2.0979020979021046E-2</v>
      </c>
      <c r="T512" s="1">
        <v>1.0246950765959599</v>
      </c>
      <c r="U512" s="1">
        <v>-0.68454356101807723</v>
      </c>
      <c r="V512" s="1">
        <v>6.6603303221386842E-2</v>
      </c>
      <c r="W512" s="1">
        <v>-0.73684297148296607</v>
      </c>
      <c r="X512" s="1">
        <v>4.5519402270469633E-2</v>
      </c>
      <c r="Y512" s="1">
        <v>0</v>
      </c>
      <c r="Z512" s="1">
        <v>0</v>
      </c>
      <c r="AA512" s="1">
        <v>1</v>
      </c>
    </row>
    <row r="513" spans="1:27" ht="15" x14ac:dyDescent="0.2">
      <c r="A513" s="2" t="s">
        <v>945</v>
      </c>
      <c r="B513" s="1">
        <f t="shared" si="12"/>
        <v>3</v>
      </c>
      <c r="C513" s="1" t="s">
        <v>910</v>
      </c>
      <c r="D513" s="1" t="s">
        <v>371</v>
      </c>
      <c r="E513" s="1">
        <v>1.4291</v>
      </c>
      <c r="F513" s="1">
        <v>2.3021482051640896</v>
      </c>
      <c r="G513" s="1">
        <v>1917.35</v>
      </c>
      <c r="H513" s="1">
        <v>2.3229146448869292E-2</v>
      </c>
      <c r="I513" s="1">
        <v>-6.9</v>
      </c>
      <c r="J513" s="1">
        <v>5.7595572746522805</v>
      </c>
      <c r="K513" s="1">
        <v>3.3333451908316585</v>
      </c>
      <c r="L513" s="1">
        <v>1.5874999999999999</v>
      </c>
      <c r="M513" s="1">
        <v>0.11401206076551726</v>
      </c>
      <c r="N513" s="1">
        <v>4.7</v>
      </c>
      <c r="O513" s="1">
        <v>0.14893617021276601</v>
      </c>
      <c r="P513" s="1">
        <v>-12.259999999999998</v>
      </c>
      <c r="Q513" s="1">
        <v>2.714672724289247</v>
      </c>
      <c r="R513" s="1">
        <v>3.571123065578635</v>
      </c>
      <c r="S513" s="1">
        <v>2.9921259842519587E-2</v>
      </c>
      <c r="T513" s="1">
        <v>1.2489995996796797</v>
      </c>
      <c r="U513" s="1">
        <v>-0.65557995310244588</v>
      </c>
      <c r="V513" s="1">
        <v>7.9342611502269053E-2</v>
      </c>
      <c r="W513" s="1">
        <v>-0.70692075575156843</v>
      </c>
      <c r="X513" s="1">
        <v>5.4805811442222206E-2</v>
      </c>
      <c r="Y513" s="1">
        <v>0</v>
      </c>
      <c r="Z513" s="1">
        <v>0</v>
      </c>
      <c r="AA513" s="1">
        <v>1</v>
      </c>
    </row>
    <row r="514" spans="1:27" ht="15" x14ac:dyDescent="0.2">
      <c r="A514" s="2" t="s">
        <v>946</v>
      </c>
      <c r="B514" s="1">
        <f t="shared" si="12"/>
        <v>3</v>
      </c>
      <c r="C514" s="1" t="s">
        <v>910</v>
      </c>
      <c r="D514" s="1" t="s">
        <v>372</v>
      </c>
      <c r="E514" s="1">
        <v>1.4293499999999999</v>
      </c>
      <c r="F514" s="1">
        <v>2.2842550809808682</v>
      </c>
      <c r="G514" s="1">
        <v>1913.1999999999998</v>
      </c>
      <c r="H514" s="1">
        <v>1.9898396604504761E-2</v>
      </c>
      <c r="I514" s="1">
        <v>-8.6999999999999993</v>
      </c>
      <c r="J514" s="1">
        <v>7.0393536635120135</v>
      </c>
      <c r="K514" s="1">
        <v>3.3333451908316585</v>
      </c>
      <c r="L514" s="1">
        <v>1.5914999999999999</v>
      </c>
      <c r="M514" s="1">
        <v>0.12346153247064444</v>
      </c>
      <c r="N514" s="1">
        <v>4.8</v>
      </c>
      <c r="O514" s="1">
        <v>0.16666666666666669</v>
      </c>
      <c r="P514" s="1">
        <v>-9.7399999999999984</v>
      </c>
      <c r="Q514" s="1">
        <v>2.4409522731917557</v>
      </c>
      <c r="R514" s="1">
        <v>3.5997511407409775</v>
      </c>
      <c r="S514" s="1">
        <v>3.2359409362236802E-2</v>
      </c>
      <c r="T514" s="1">
        <v>1.1000000000000001</v>
      </c>
      <c r="U514" s="1">
        <v>-0.54987099124865213</v>
      </c>
      <c r="V514" s="1">
        <v>7.3288812243070225E-2</v>
      </c>
      <c r="W514" s="1">
        <v>-0.74980724960583234</v>
      </c>
      <c r="X514" s="1">
        <v>5.4379897735954155E-2</v>
      </c>
      <c r="Y514" s="1">
        <v>0</v>
      </c>
      <c r="Z514" s="1">
        <v>0</v>
      </c>
      <c r="AA514" s="1">
        <v>1</v>
      </c>
    </row>
    <row r="515" spans="1:27" ht="15" x14ac:dyDescent="0.2">
      <c r="A515" s="2" t="s">
        <v>947</v>
      </c>
      <c r="B515" s="1">
        <f t="shared" si="12"/>
        <v>3</v>
      </c>
      <c r="C515" s="1" t="s">
        <v>910</v>
      </c>
      <c r="D515" s="1" t="s">
        <v>373</v>
      </c>
      <c r="E515" s="1">
        <v>1.41805</v>
      </c>
      <c r="F515" s="1">
        <v>3.0993265399668513</v>
      </c>
      <c r="G515" s="1">
        <v>1910.8500000000001</v>
      </c>
      <c r="H515" s="1">
        <v>2.0543153229809034E-2</v>
      </c>
      <c r="I515" s="1">
        <v>-8.6</v>
      </c>
      <c r="J515" s="1">
        <v>5.8146367040426528</v>
      </c>
      <c r="K515" s="1">
        <v>3.7329680812261046</v>
      </c>
      <c r="L515" s="1">
        <v>1.6020000000000003</v>
      </c>
      <c r="M515" s="1">
        <v>0.12496399481450647</v>
      </c>
      <c r="N515" s="1">
        <v>4.9000000000000004</v>
      </c>
      <c r="O515" s="1">
        <v>0.18367346938775514</v>
      </c>
      <c r="P515" s="1">
        <v>-10.440000000000001</v>
      </c>
      <c r="Q515" s="1">
        <v>2.5182279483795744</v>
      </c>
      <c r="R515" s="1">
        <v>3.9176108802526692</v>
      </c>
      <c r="S515" s="1">
        <v>3.8701622971285932E-2</v>
      </c>
      <c r="T515" s="1">
        <v>1.1357816691600546</v>
      </c>
      <c r="U515" s="1">
        <v>-0.60400724326022159</v>
      </c>
      <c r="V515" s="1">
        <v>7.6720271115266525E-2</v>
      </c>
      <c r="W515" s="1">
        <v>-0.7571509673773833</v>
      </c>
      <c r="X515" s="1">
        <v>6.199029131747779E-2</v>
      </c>
      <c r="Y515" s="1">
        <v>0</v>
      </c>
      <c r="Z515" s="1">
        <v>0</v>
      </c>
      <c r="AA515" s="1">
        <v>1</v>
      </c>
    </row>
    <row r="516" spans="1:27" ht="15" x14ac:dyDescent="0.2">
      <c r="A516" s="2" t="s">
        <v>948</v>
      </c>
      <c r="B516" s="1">
        <f t="shared" si="12"/>
        <v>3</v>
      </c>
      <c r="C516" s="1" t="s">
        <v>910</v>
      </c>
      <c r="D516" s="1" t="s">
        <v>164</v>
      </c>
      <c r="E516" s="1">
        <v>1.4182999999999999</v>
      </c>
      <c r="F516" s="1">
        <v>3.0811534936191212</v>
      </c>
      <c r="G516" s="1">
        <v>1906.7000000000003</v>
      </c>
      <c r="H516" s="1">
        <v>2.3505077835333048E-2</v>
      </c>
      <c r="I516" s="1">
        <v>-10.4</v>
      </c>
      <c r="J516" s="1">
        <v>6.9756720106381156</v>
      </c>
      <c r="K516" s="1">
        <v>3.9504944377935249</v>
      </c>
      <c r="L516" s="1">
        <v>1.6060000000000003</v>
      </c>
      <c r="M516" s="1">
        <v>0.13320660644277368</v>
      </c>
      <c r="N516" s="1">
        <v>5</v>
      </c>
      <c r="O516" s="1">
        <v>0.19999999999999996</v>
      </c>
      <c r="P516" s="1">
        <v>-12.640000000000004</v>
      </c>
      <c r="Q516" s="1">
        <v>3.2110260042547156</v>
      </c>
      <c r="R516" s="1">
        <v>3.8940193039940252</v>
      </c>
      <c r="S516" s="1">
        <v>4.1095890410958902E-2</v>
      </c>
      <c r="T516" s="1">
        <v>1.2649110640673518</v>
      </c>
      <c r="U516" s="1">
        <v>-0.54480375826237637</v>
      </c>
      <c r="V516" s="1">
        <v>8.1816868676331034E-2</v>
      </c>
      <c r="W516" s="1">
        <v>-0.73035473682341856</v>
      </c>
      <c r="X516" s="1">
        <v>6.1628111638740136E-2</v>
      </c>
      <c r="Y516" s="1">
        <v>0</v>
      </c>
      <c r="Z516" s="1">
        <v>0</v>
      </c>
      <c r="AA516" s="1">
        <v>1</v>
      </c>
    </row>
    <row r="517" spans="1:27" ht="15" x14ac:dyDescent="0.2">
      <c r="A517" s="2" t="s">
        <v>949</v>
      </c>
      <c r="B517" s="1">
        <f t="shared" si="12"/>
        <v>3</v>
      </c>
      <c r="C517" s="1" t="s">
        <v>910</v>
      </c>
      <c r="D517" s="1" t="s">
        <v>374</v>
      </c>
      <c r="E517" s="1">
        <v>1.41855</v>
      </c>
      <c r="F517" s="1">
        <v>3.0629868527721871</v>
      </c>
      <c r="G517" s="1">
        <v>1902.5500000000002</v>
      </c>
      <c r="H517" s="1">
        <v>2.0543153229809034E-2</v>
      </c>
      <c r="I517" s="1">
        <v>-12.2</v>
      </c>
      <c r="J517" s="1">
        <v>7.8670197660867744</v>
      </c>
      <c r="K517" s="1">
        <v>3.7329680812261046</v>
      </c>
      <c r="L517" s="1">
        <v>1.6100000000000003</v>
      </c>
      <c r="M517" s="1">
        <v>0.14085453489327204</v>
      </c>
      <c r="N517" s="1">
        <v>5.0999999999999996</v>
      </c>
      <c r="O517" s="1">
        <v>0.21568627450980393</v>
      </c>
      <c r="P517" s="1">
        <v>-10.440000000000001</v>
      </c>
      <c r="Q517" s="1">
        <v>2.5182279483795744</v>
      </c>
      <c r="R517" s="1">
        <v>3.9176108802526692</v>
      </c>
      <c r="S517" s="1">
        <v>4.3478260869565244E-2</v>
      </c>
      <c r="T517" s="1">
        <v>1.1357816691600546</v>
      </c>
      <c r="U517" s="1">
        <v>-0.45878097330384127</v>
      </c>
      <c r="V517" s="1">
        <v>7.6720271115266525E-2</v>
      </c>
      <c r="W517" s="1">
        <v>-0.7571509673773833</v>
      </c>
      <c r="X517" s="1">
        <v>6.1263539504269222E-2</v>
      </c>
      <c r="Y517" s="1">
        <v>0</v>
      </c>
      <c r="Z517" s="1">
        <v>0</v>
      </c>
      <c r="AA517" s="1">
        <v>1</v>
      </c>
    </row>
    <row r="518" spans="1:27" ht="15" x14ac:dyDescent="0.2">
      <c r="A518" s="2" t="s">
        <v>950</v>
      </c>
      <c r="B518" s="1">
        <f t="shared" si="12"/>
        <v>3</v>
      </c>
      <c r="C518" s="1" t="s">
        <v>910</v>
      </c>
      <c r="D518" s="1" t="s">
        <v>810</v>
      </c>
      <c r="E518" s="1">
        <v>1.407</v>
      </c>
      <c r="F518" s="1">
        <v>3.9090262970859992</v>
      </c>
      <c r="G518" s="1">
        <v>1904.35</v>
      </c>
      <c r="H518" s="1">
        <v>2.7395030215436652E-2</v>
      </c>
      <c r="I518" s="1">
        <v>-10.3</v>
      </c>
      <c r="J518" s="1">
        <v>5.7447802394869729</v>
      </c>
      <c r="K518" s="1">
        <v>3.9217174719573764</v>
      </c>
      <c r="L518" s="1">
        <v>1.6165</v>
      </c>
      <c r="M518" s="1">
        <v>0.13346441473291673</v>
      </c>
      <c r="N518" s="1">
        <v>5.0999999999999996</v>
      </c>
      <c r="O518" s="1">
        <v>0.21568627450980393</v>
      </c>
      <c r="P518" s="1">
        <v>-15.86</v>
      </c>
      <c r="Q518" s="1">
        <v>3.4755120486052125</v>
      </c>
      <c r="R518" s="1">
        <v>4.0084675359601381</v>
      </c>
      <c r="S518" s="1">
        <v>4.7324466439839119E-2</v>
      </c>
      <c r="T518" s="1">
        <v>1.42828568570857</v>
      </c>
      <c r="U518" s="1">
        <v>-0.54527335123903486</v>
      </c>
      <c r="V518" s="1">
        <v>8.9220233131280233E-2</v>
      </c>
      <c r="W518" s="1">
        <v>-0.68773345747047265</v>
      </c>
      <c r="X518" s="1">
        <v>6.7710051819841119E-2</v>
      </c>
      <c r="Y518" s="1">
        <v>0</v>
      </c>
      <c r="Z518" s="1">
        <v>0</v>
      </c>
      <c r="AA518" s="1">
        <v>1</v>
      </c>
    </row>
    <row r="519" spans="1:27" ht="15" x14ac:dyDescent="0.2">
      <c r="A519" s="2" t="s">
        <v>951</v>
      </c>
      <c r="B519" s="1">
        <f t="shared" si="12"/>
        <v>3</v>
      </c>
      <c r="C519" s="1" t="s">
        <v>910</v>
      </c>
      <c r="D519" s="1" t="s">
        <v>811</v>
      </c>
      <c r="E519" s="1">
        <v>1.4072500000000001</v>
      </c>
      <c r="F519" s="1">
        <v>3.8905667081186648</v>
      </c>
      <c r="G519" s="1">
        <v>1900.2</v>
      </c>
      <c r="H519" s="1">
        <v>2.3264838526054144E-2</v>
      </c>
      <c r="I519" s="1">
        <v>-12.1</v>
      </c>
      <c r="J519" s="1">
        <v>6.8060634731098419</v>
      </c>
      <c r="K519" s="1">
        <v>4.2805057475543542</v>
      </c>
      <c r="L519" s="1">
        <v>1.6205000000000001</v>
      </c>
      <c r="M519" s="1">
        <v>0.14080039062445812</v>
      </c>
      <c r="N519" s="1">
        <v>5.2</v>
      </c>
      <c r="O519" s="1">
        <v>0.23076923076923084</v>
      </c>
      <c r="P519" s="1">
        <v>-12.34</v>
      </c>
      <c r="Q519" s="1">
        <v>3.5482581642264983</v>
      </c>
      <c r="R519" s="1">
        <v>4.0485655369088214</v>
      </c>
      <c r="S519" s="1">
        <v>4.9676025917926525E-2</v>
      </c>
      <c r="T519" s="1">
        <v>1.2489995996796797</v>
      </c>
      <c r="U519" s="1">
        <v>-0.51414986201976132</v>
      </c>
      <c r="V519" s="1">
        <v>8.1683841731397505E-2</v>
      </c>
      <c r="W519" s="1">
        <v>-0.74886704881312149</v>
      </c>
      <c r="X519" s="1">
        <v>6.7392211968317559E-2</v>
      </c>
      <c r="Y519" s="1">
        <v>0</v>
      </c>
      <c r="Z519" s="1">
        <v>0</v>
      </c>
      <c r="AA519" s="1">
        <v>1</v>
      </c>
    </row>
    <row r="520" spans="1:27" ht="15" x14ac:dyDescent="0.2">
      <c r="A520" s="2" t="s">
        <v>952</v>
      </c>
      <c r="B520" s="1">
        <f t="shared" si="12"/>
        <v>3</v>
      </c>
      <c r="C520" s="1" t="s">
        <v>910</v>
      </c>
      <c r="D520" s="1" t="s">
        <v>715</v>
      </c>
      <c r="E520" s="1">
        <v>1.4077500000000001</v>
      </c>
      <c r="F520" s="1">
        <v>3.853667199431726</v>
      </c>
      <c r="G520" s="1">
        <v>1891.9</v>
      </c>
      <c r="H520" s="1">
        <v>2.0604912614983803E-2</v>
      </c>
      <c r="I520" s="1">
        <v>-15.7</v>
      </c>
      <c r="J520" s="1">
        <v>8.2524238863499981</v>
      </c>
      <c r="K520" s="1">
        <v>3.9217174719573764</v>
      </c>
      <c r="L520" s="1">
        <v>1.6285000000000001</v>
      </c>
      <c r="M520" s="1">
        <v>0.15411927199412792</v>
      </c>
      <c r="N520" s="1">
        <v>5.4</v>
      </c>
      <c r="O520" s="1">
        <v>0.25925925925925919</v>
      </c>
      <c r="P520" s="1">
        <v>-10.46</v>
      </c>
      <c r="Q520" s="1">
        <v>2.6126737262811832</v>
      </c>
      <c r="R520" s="1">
        <v>4.0683835256458751</v>
      </c>
      <c r="S520" s="1">
        <v>5.4344488793368173E-2</v>
      </c>
      <c r="T520" s="1">
        <v>1.1357816691600546</v>
      </c>
      <c r="U520" s="1">
        <v>-0.38701558749362702</v>
      </c>
      <c r="V520" s="1">
        <v>7.7332076139206299E-2</v>
      </c>
      <c r="W520" s="1">
        <v>-0.76538699510485853</v>
      </c>
      <c r="X520" s="1">
        <v>6.675125367472004E-2</v>
      </c>
      <c r="Y520" s="1">
        <v>0</v>
      </c>
      <c r="Z520" s="1">
        <v>0</v>
      </c>
      <c r="AA520" s="1">
        <v>1</v>
      </c>
    </row>
    <row r="521" spans="1:27" ht="15" x14ac:dyDescent="0.2">
      <c r="A521" s="2" t="s">
        <v>953</v>
      </c>
      <c r="B521" s="1">
        <f t="shared" si="12"/>
        <v>3</v>
      </c>
      <c r="C521" s="1" t="s">
        <v>910</v>
      </c>
      <c r="D521" s="1" t="s">
        <v>392</v>
      </c>
      <c r="E521" s="1">
        <v>1.2565499999999998</v>
      </c>
      <c r="F521" s="1">
        <v>0.83960049341451626</v>
      </c>
      <c r="G521" s="1">
        <v>1742.8</v>
      </c>
      <c r="H521" s="1">
        <v>1.863592508237882E-2</v>
      </c>
      <c r="I521" s="1">
        <v>-3.7</v>
      </c>
      <c r="J521" s="1">
        <v>5.2251794227566961</v>
      </c>
      <c r="K521" s="1">
        <v>2.6566032544351716</v>
      </c>
      <c r="L521" s="1">
        <v>1.8874999999999997</v>
      </c>
      <c r="M521" s="1">
        <v>8.1601164207381227E-2</v>
      </c>
      <c r="N521" s="1">
        <v>9.6</v>
      </c>
      <c r="O521" s="1">
        <v>4.1666666666666741E-2</v>
      </c>
      <c r="P521" s="1">
        <v>-8.360000000000003</v>
      </c>
      <c r="Q521" s="1">
        <v>2.6882023733342693</v>
      </c>
      <c r="R521" s="1">
        <v>3.0814055819370068</v>
      </c>
      <c r="S521" s="1">
        <v>1.1920529801324409E-2</v>
      </c>
      <c r="T521" s="1">
        <v>1.0246950765959599</v>
      </c>
      <c r="U521" s="1">
        <v>-0.81152201126083678</v>
      </c>
      <c r="V521" s="1">
        <v>6.6603303221386842E-2</v>
      </c>
      <c r="W521" s="1">
        <v>-0.73684297148296607</v>
      </c>
      <c r="X521" s="1">
        <v>3.7520212615563646E-2</v>
      </c>
      <c r="Y521" s="1">
        <v>0</v>
      </c>
      <c r="Z521" s="1">
        <v>0</v>
      </c>
      <c r="AA521" s="1">
        <v>1</v>
      </c>
    </row>
    <row r="522" spans="1:27" ht="15" x14ac:dyDescent="0.2">
      <c r="A522" s="2" t="s">
        <v>954</v>
      </c>
      <c r="B522" s="1">
        <f t="shared" si="12"/>
        <v>3</v>
      </c>
      <c r="C522" s="1" t="s">
        <v>910</v>
      </c>
      <c r="D522" s="1" t="s">
        <v>815</v>
      </c>
      <c r="E522" s="1">
        <v>1.2563</v>
      </c>
      <c r="F522" s="1">
        <v>0.81986786595558137</v>
      </c>
      <c r="G522" s="1">
        <v>1746.95</v>
      </c>
      <c r="H522" s="1">
        <v>1.9898396604504761E-2</v>
      </c>
      <c r="I522" s="1">
        <v>-3.9</v>
      </c>
      <c r="J522" s="1">
        <v>5.1983170353490369</v>
      </c>
      <c r="K522" s="1">
        <v>3.3333451908316585</v>
      </c>
      <c r="L522" s="1">
        <v>1.8835</v>
      </c>
      <c r="M522" s="1">
        <v>8.2357452607520559E-2</v>
      </c>
      <c r="N522" s="1">
        <v>9.5</v>
      </c>
      <c r="O522" s="1">
        <v>5.2631578947368418E-2</v>
      </c>
      <c r="P522" s="1">
        <v>-9.7399999999999984</v>
      </c>
      <c r="Q522" s="1">
        <v>2.4409522731917557</v>
      </c>
      <c r="R522" s="1">
        <v>3.5997511407409775</v>
      </c>
      <c r="S522" s="1">
        <v>1.4069551367135613E-2</v>
      </c>
      <c r="T522" s="1">
        <v>1.1000000000000001</v>
      </c>
      <c r="U522" s="1">
        <v>-0.913536931451437</v>
      </c>
      <c r="V522" s="1">
        <v>7.3288812243070225E-2</v>
      </c>
      <c r="W522" s="1">
        <v>-0.74980724960583234</v>
      </c>
      <c r="X522" s="1">
        <v>3.758219412673626E-2</v>
      </c>
      <c r="Y522" s="1">
        <v>0</v>
      </c>
      <c r="Z522" s="1">
        <v>0</v>
      </c>
      <c r="AA522" s="1">
        <v>1</v>
      </c>
    </row>
    <row r="523" spans="1:27" ht="15" x14ac:dyDescent="0.2">
      <c r="A523" s="2" t="s">
        <v>955</v>
      </c>
      <c r="B523" s="1">
        <f t="shared" si="12"/>
        <v>3</v>
      </c>
      <c r="C523" s="1" t="s">
        <v>910</v>
      </c>
      <c r="D523" s="1" t="s">
        <v>390</v>
      </c>
      <c r="E523" s="1">
        <v>1.26735</v>
      </c>
      <c r="F523" s="1">
        <v>1.6846175089754167</v>
      </c>
      <c r="G523" s="1">
        <v>1753.4499999999998</v>
      </c>
      <c r="H523" s="1">
        <v>1.9898396604504761E-2</v>
      </c>
      <c r="I523" s="1">
        <v>-7.2</v>
      </c>
      <c r="J523" s="1">
        <v>6.9562921157754722</v>
      </c>
      <c r="K523" s="1">
        <v>3.3333451908316585</v>
      </c>
      <c r="L523" s="1">
        <v>1.8689999999999998</v>
      </c>
      <c r="M523" s="1">
        <v>0.11103603018840322</v>
      </c>
      <c r="N523" s="1">
        <v>9.3000000000000007</v>
      </c>
      <c r="O523" s="1">
        <v>7.5268817204301119E-2</v>
      </c>
      <c r="P523" s="1">
        <v>-9.7399999999999984</v>
      </c>
      <c r="Q523" s="1">
        <v>2.4409522731917557</v>
      </c>
      <c r="R523" s="1">
        <v>3.5997511407409775</v>
      </c>
      <c r="S523" s="1">
        <v>2.1936864633493813E-2</v>
      </c>
      <c r="T523" s="1">
        <v>1.1000000000000001</v>
      </c>
      <c r="U523" s="1">
        <v>-0.59431271004833364</v>
      </c>
      <c r="V523" s="1">
        <v>7.3288812243070225E-2</v>
      </c>
      <c r="W523" s="1">
        <v>-0.74980724960583234</v>
      </c>
      <c r="X523" s="1">
        <v>5.1203243161792242E-2</v>
      </c>
      <c r="Y523" s="1">
        <v>0</v>
      </c>
      <c r="Z523" s="1">
        <v>0</v>
      </c>
      <c r="AA523" s="1">
        <v>1</v>
      </c>
    </row>
    <row r="524" spans="1:27" ht="15" x14ac:dyDescent="0.2">
      <c r="A524" s="2" t="s">
        <v>956</v>
      </c>
      <c r="B524" s="1">
        <f t="shared" si="12"/>
        <v>3</v>
      </c>
      <c r="C524" s="1" t="s">
        <v>910</v>
      </c>
      <c r="D524" s="1" t="s">
        <v>393</v>
      </c>
      <c r="E524" s="1">
        <v>1.2560499999999999</v>
      </c>
      <c r="F524" s="1">
        <v>0.80012738346404433</v>
      </c>
      <c r="G524" s="1">
        <v>1751.1000000000001</v>
      </c>
      <c r="H524" s="1">
        <v>2.0543153229809034E-2</v>
      </c>
      <c r="I524" s="1">
        <v>-4.0999999999999996</v>
      </c>
      <c r="J524" s="1">
        <v>5.1693810074321274</v>
      </c>
      <c r="K524" s="1">
        <v>3.7329680812261046</v>
      </c>
      <c r="L524" s="1">
        <v>1.8794999999999999</v>
      </c>
      <c r="M524" s="1">
        <v>8.2914112188456762E-2</v>
      </c>
      <c r="N524" s="1">
        <v>9.3999999999999986</v>
      </c>
      <c r="O524" s="1">
        <v>6.3829787234042534E-2</v>
      </c>
      <c r="P524" s="1">
        <v>-10.440000000000001</v>
      </c>
      <c r="Q524" s="1">
        <v>2.5182279483795744</v>
      </c>
      <c r="R524" s="1">
        <v>3.9176108802526692</v>
      </c>
      <c r="S524" s="1">
        <v>1.6227720138334567E-2</v>
      </c>
      <c r="T524" s="1">
        <v>1.1357816691600546</v>
      </c>
      <c r="U524" s="1">
        <v>-0.95333275135530082</v>
      </c>
      <c r="V524" s="1">
        <v>7.6720271115266525E-2</v>
      </c>
      <c r="W524" s="1">
        <v>-0.7571509673773833</v>
      </c>
      <c r="X524" s="1">
        <v>3.7643068946584993E-2</v>
      </c>
      <c r="Y524" s="1">
        <v>0</v>
      </c>
      <c r="Z524" s="1">
        <v>0</v>
      </c>
      <c r="AA524" s="1">
        <v>1</v>
      </c>
    </row>
    <row r="525" spans="1:27" ht="15" x14ac:dyDescent="0.2">
      <c r="A525" s="2" t="s">
        <v>957</v>
      </c>
      <c r="B525" s="1">
        <f t="shared" si="12"/>
        <v>3</v>
      </c>
      <c r="C525" s="1" t="s">
        <v>910</v>
      </c>
      <c r="D525" s="1" t="s">
        <v>389</v>
      </c>
      <c r="E525" s="1">
        <v>1.2671000000000001</v>
      </c>
      <c r="F525" s="1">
        <v>1.7090644428660429</v>
      </c>
      <c r="G525" s="1">
        <v>1757.6</v>
      </c>
      <c r="H525" s="1">
        <v>2.5498681172992199E-2</v>
      </c>
      <c r="I525" s="1">
        <v>-6.9160493827160501</v>
      </c>
      <c r="J525" s="1">
        <v>6.6520741070222806</v>
      </c>
      <c r="K525" s="1">
        <v>4.6906049010798165</v>
      </c>
      <c r="L525" s="1">
        <v>1.8650000000000002</v>
      </c>
      <c r="M525" s="1">
        <v>0.110927904514599</v>
      </c>
      <c r="N525" s="1">
        <v>9.2000000000000011</v>
      </c>
      <c r="O525" s="1">
        <v>6.280193236714976E-2</v>
      </c>
      <c r="P525" s="1">
        <v>-5.9930864197530891</v>
      </c>
      <c r="Q525" s="1">
        <v>3.6701533491946354</v>
      </c>
      <c r="R525" s="1">
        <v>2.5080652647404116</v>
      </c>
      <c r="S525" s="1">
        <v>1.9362526064938823E-2</v>
      </c>
      <c r="T525" s="1">
        <v>1.1987029579554611</v>
      </c>
      <c r="U525" s="1">
        <v>-0.7848325951927847</v>
      </c>
      <c r="V525" s="1">
        <v>6.5151119647056333E-2</v>
      </c>
      <c r="W525" s="1">
        <v>-1.3667400122857241</v>
      </c>
      <c r="X525" s="1">
        <v>5.1285429093061261E-2</v>
      </c>
      <c r="Y525" s="1">
        <v>0</v>
      </c>
      <c r="Z525" s="1">
        <v>0</v>
      </c>
      <c r="AA525" s="1">
        <v>1</v>
      </c>
    </row>
    <row r="526" spans="1:27" ht="15" x14ac:dyDescent="0.2">
      <c r="A526" s="2" t="s">
        <v>958</v>
      </c>
      <c r="B526" s="1">
        <f t="shared" si="12"/>
        <v>3</v>
      </c>
      <c r="C526" s="1" t="s">
        <v>910</v>
      </c>
      <c r="D526" s="1" t="s">
        <v>394</v>
      </c>
      <c r="E526" s="1">
        <v>1.2781500000000001</v>
      </c>
      <c r="F526" s="1">
        <v>2.5383654224511165</v>
      </c>
      <c r="G526" s="1">
        <v>1764.1</v>
      </c>
      <c r="H526" s="1">
        <v>2.0427905717048375E-2</v>
      </c>
      <c r="I526" s="1">
        <v>-10.337370242214531</v>
      </c>
      <c r="J526" s="1">
        <v>7.8171472420990966</v>
      </c>
      <c r="K526" s="1">
        <v>4.1205854454861965</v>
      </c>
      <c r="L526" s="1">
        <v>1.8504999999999998</v>
      </c>
      <c r="M526" s="1">
        <v>0.13158552351987657</v>
      </c>
      <c r="N526" s="1">
        <v>9</v>
      </c>
      <c r="O526" s="1">
        <v>9.8039215686274495E-2</v>
      </c>
      <c r="P526" s="1">
        <v>-3.3310034602076128</v>
      </c>
      <c r="Q526" s="1">
        <v>2.8016444455286034</v>
      </c>
      <c r="R526" s="1">
        <v>1.7742686255709696</v>
      </c>
      <c r="S526" s="1">
        <v>2.961043914999123E-2</v>
      </c>
      <c r="T526" s="1">
        <v>0.93615863569912849</v>
      </c>
      <c r="U526" s="1">
        <v>-0.53250236144196939</v>
      </c>
      <c r="V526" s="1">
        <v>4.8198523139112916E-2</v>
      </c>
      <c r="W526" s="1">
        <v>-1.5911786856231223</v>
      </c>
      <c r="X526" s="1">
        <v>6.0431141951992458E-2</v>
      </c>
      <c r="Y526" s="1">
        <v>0</v>
      </c>
      <c r="Z526" s="1">
        <v>0</v>
      </c>
      <c r="AA526" s="1">
        <v>1</v>
      </c>
    </row>
    <row r="527" spans="1:27" ht="15" x14ac:dyDescent="0.2">
      <c r="A527" s="2" t="s">
        <v>959</v>
      </c>
      <c r="B527" s="1">
        <f t="shared" si="12"/>
        <v>3</v>
      </c>
      <c r="C527" s="1" t="s">
        <v>910</v>
      </c>
      <c r="D527" s="1" t="s">
        <v>820</v>
      </c>
      <c r="E527" s="1">
        <v>1.2558</v>
      </c>
      <c r="F527" s="1">
        <v>0.78037904124861335</v>
      </c>
      <c r="G527" s="1">
        <v>1755.25</v>
      </c>
      <c r="H527" s="1">
        <v>2.7395030215436652E-2</v>
      </c>
      <c r="I527" s="1">
        <v>-4.3</v>
      </c>
      <c r="J527" s="1">
        <v>5.1383363066268837</v>
      </c>
      <c r="K527" s="1">
        <v>3.9217174719573764</v>
      </c>
      <c r="L527" s="1">
        <v>1.8754999999999999</v>
      </c>
      <c r="M527" s="1">
        <v>8.3275146352318072E-2</v>
      </c>
      <c r="N527" s="1">
        <v>9.2999999999999989</v>
      </c>
      <c r="O527" s="1">
        <v>7.5268817204301119E-2</v>
      </c>
      <c r="P527" s="1">
        <v>-15.86</v>
      </c>
      <c r="Q527" s="1">
        <v>3.4755120486052125</v>
      </c>
      <c r="R527" s="1">
        <v>4.0084675359601381</v>
      </c>
      <c r="S527" s="1">
        <v>1.8395094641428911E-2</v>
      </c>
      <c r="T527" s="1">
        <v>1.42828568570857</v>
      </c>
      <c r="U527" s="1">
        <v>-0.95583291326629638</v>
      </c>
      <c r="V527" s="1">
        <v>8.9220233131280233E-2</v>
      </c>
      <c r="W527" s="1">
        <v>-0.68773345747047265</v>
      </c>
      <c r="X527" s="1">
        <v>3.7702841222775368E-2</v>
      </c>
      <c r="Y527" s="1">
        <v>0</v>
      </c>
      <c r="Z527" s="1">
        <v>0</v>
      </c>
      <c r="AA527" s="1">
        <v>1</v>
      </c>
    </row>
    <row r="528" spans="1:27" ht="15" x14ac:dyDescent="0.2">
      <c r="A528" s="2" t="s">
        <v>960</v>
      </c>
      <c r="B528" s="1">
        <f t="shared" si="12"/>
        <v>3</v>
      </c>
      <c r="C528" s="1" t="s">
        <v>910</v>
      </c>
      <c r="D528" s="1" t="s">
        <v>388</v>
      </c>
      <c r="E528" s="1">
        <v>1.2668499999999998</v>
      </c>
      <c r="F528" s="1">
        <v>1.7115943744984319</v>
      </c>
      <c r="G528" s="1">
        <v>1761.75</v>
      </c>
      <c r="H528" s="1">
        <v>3.0196761913456764E-2</v>
      </c>
      <c r="I528" s="1">
        <v>-6.8444444444444441</v>
      </c>
      <c r="J528" s="1">
        <v>6.4777015432906921</v>
      </c>
      <c r="K528" s="1">
        <v>5.4518455177487155</v>
      </c>
      <c r="L528" s="1">
        <v>1.8609999999999998</v>
      </c>
      <c r="M528" s="1">
        <v>0.11067520047418027</v>
      </c>
      <c r="N528" s="1">
        <v>9.1</v>
      </c>
      <c r="O528" s="1">
        <v>6.2271062271062265E-2</v>
      </c>
      <c r="P528" s="1">
        <v>-11.417777777777777</v>
      </c>
      <c r="Q528" s="1">
        <v>2.8589888351512212</v>
      </c>
      <c r="R528" s="1">
        <v>3.7914295296666336</v>
      </c>
      <c r="S528" s="1">
        <v>1.916532330288373E-2</v>
      </c>
      <c r="T528" s="1">
        <v>1.5388683752190251</v>
      </c>
      <c r="U528" s="1">
        <v>-0.876841574127875</v>
      </c>
      <c r="V528" s="1">
        <v>9.1641872226104024E-2</v>
      </c>
      <c r="W528" s="1">
        <v>-1.2054767490392053</v>
      </c>
      <c r="X528" s="1">
        <v>5.1366788137130769E-2</v>
      </c>
      <c r="Y528" s="1">
        <v>0</v>
      </c>
      <c r="Z528" s="1">
        <v>0</v>
      </c>
      <c r="AA528" s="1">
        <v>1</v>
      </c>
    </row>
    <row r="529" spans="1:27" ht="15" x14ac:dyDescent="0.2">
      <c r="A529" s="2" t="s">
        <v>961</v>
      </c>
      <c r="B529" s="1">
        <f t="shared" si="12"/>
        <v>3</v>
      </c>
      <c r="C529" s="1" t="s">
        <v>910</v>
      </c>
      <c r="D529" s="1" t="s">
        <v>460</v>
      </c>
      <c r="E529" s="1">
        <v>1.28895</v>
      </c>
      <c r="F529" s="1">
        <v>3.3564141355366619</v>
      </c>
      <c r="G529" s="1">
        <v>1774.75</v>
      </c>
      <c r="H529" s="1">
        <v>2.0411725623366989E-2</v>
      </c>
      <c r="I529" s="1">
        <v>-13.690625000000001</v>
      </c>
      <c r="J529" s="1">
        <v>8.3583496742684655</v>
      </c>
      <c r="K529" s="1">
        <v>4.3529467788654461</v>
      </c>
      <c r="L529" s="1">
        <v>1.8319999999999999</v>
      </c>
      <c r="M529" s="1">
        <v>0.1470238075959128</v>
      </c>
      <c r="N529" s="1">
        <v>8.7000000000000011</v>
      </c>
      <c r="O529" s="1">
        <v>0.1350574712643679</v>
      </c>
      <c r="P529" s="1">
        <v>-3.1209375000000001</v>
      </c>
      <c r="Q529" s="1">
        <v>2.5890932666270268</v>
      </c>
      <c r="R529" s="1">
        <v>1.7060343447339175</v>
      </c>
      <c r="S529" s="1">
        <v>3.984716157205237E-2</v>
      </c>
      <c r="T529" s="1">
        <v>0.93115053175484963</v>
      </c>
      <c r="U529" s="1">
        <v>-0.44742782180833179</v>
      </c>
      <c r="V529" s="1">
        <v>4.7063049502497595E-2</v>
      </c>
      <c r="W529" s="1">
        <v>-1.6305598859777919</v>
      </c>
      <c r="X529" s="1">
        <v>6.7133536306107744E-2</v>
      </c>
      <c r="Y529" s="1">
        <v>0</v>
      </c>
      <c r="Z529" s="1">
        <v>0</v>
      </c>
      <c r="AA529" s="1">
        <v>1</v>
      </c>
    </row>
    <row r="530" spans="1:27" ht="15" x14ac:dyDescent="0.2">
      <c r="A530" s="2" t="s">
        <v>962</v>
      </c>
      <c r="B530" s="1">
        <f t="shared" si="12"/>
        <v>3</v>
      </c>
      <c r="C530" s="1" t="s">
        <v>910</v>
      </c>
      <c r="D530" s="1" t="s">
        <v>657</v>
      </c>
      <c r="E530" s="1">
        <v>1.2533000000000001</v>
      </c>
      <c r="F530" s="1">
        <v>0.87642308516043821</v>
      </c>
      <c r="G530" s="1">
        <v>1796.7499999999998</v>
      </c>
      <c r="H530" s="1">
        <v>3.4864760137917984E-2</v>
      </c>
      <c r="I530" s="1">
        <v>-2.8717451523545705</v>
      </c>
      <c r="J530" s="1">
        <v>3.4161667337438666</v>
      </c>
      <c r="K530" s="1">
        <v>5.9037582477901278</v>
      </c>
      <c r="L530" s="1">
        <v>1.8354999999999999</v>
      </c>
      <c r="M530" s="1">
        <v>7.599177587081378E-2</v>
      </c>
      <c r="N530" s="1">
        <v>8.2999999999999989</v>
      </c>
      <c r="O530" s="1">
        <v>2.7266962587190857E-2</v>
      </c>
      <c r="P530" s="1">
        <v>-14.119556786703599</v>
      </c>
      <c r="Q530" s="1">
        <v>2.9055427809426964</v>
      </c>
      <c r="R530" s="1">
        <v>3.7895747903449579</v>
      </c>
      <c r="S530" s="1">
        <v>8.4732397597097053E-3</v>
      </c>
      <c r="T530" s="1">
        <v>1.7451541786681914</v>
      </c>
      <c r="U530" s="1">
        <v>-1.5462369536556115</v>
      </c>
      <c r="V530" s="1">
        <v>0.10012262059582783</v>
      </c>
      <c r="W530" s="1">
        <v>-1.1291520903099985</v>
      </c>
      <c r="X530" s="1">
        <v>3.8240750171898916E-2</v>
      </c>
      <c r="Y530" s="1">
        <v>0</v>
      </c>
      <c r="Z530" s="1">
        <v>0</v>
      </c>
      <c r="AA530" s="1">
        <v>1</v>
      </c>
    </row>
    <row r="531" spans="1:27" ht="15" x14ac:dyDescent="0.2">
      <c r="A531" s="2" t="s">
        <v>963</v>
      </c>
      <c r="B531" s="1">
        <f t="shared" si="12"/>
        <v>3</v>
      </c>
      <c r="C531" s="1" t="s">
        <v>910</v>
      </c>
      <c r="D531" s="1" t="s">
        <v>816</v>
      </c>
      <c r="E531" s="1">
        <v>1.2538</v>
      </c>
      <c r="F531" s="1">
        <v>0.87397469587191523</v>
      </c>
      <c r="G531" s="1">
        <v>1788.4499999999998</v>
      </c>
      <c r="H531" s="1">
        <v>3.7950937672174355E-2</v>
      </c>
      <c r="I531" s="1">
        <v>-3.2008310249307481</v>
      </c>
      <c r="J531" s="1">
        <v>3.7018318957154297</v>
      </c>
      <c r="K531" s="1">
        <v>6.5496844605881428</v>
      </c>
      <c r="L531" s="1">
        <v>1.8435000000000001</v>
      </c>
      <c r="M531" s="1">
        <v>7.913753850101729E-2</v>
      </c>
      <c r="N531" s="1">
        <v>8.5</v>
      </c>
      <c r="O531" s="1">
        <v>2.7863777089783215E-2</v>
      </c>
      <c r="P531" s="1">
        <v>-16.189362880886424</v>
      </c>
      <c r="Q531" s="1">
        <v>3.2403700813793761</v>
      </c>
      <c r="R531" s="1">
        <v>4.0276610508333039</v>
      </c>
      <c r="S531" s="1">
        <v>8.6648680284926449E-3</v>
      </c>
      <c r="T531" s="1">
        <v>1.8812382135816414</v>
      </c>
      <c r="U531" s="1">
        <v>-1.5389310795707303</v>
      </c>
      <c r="V531" s="1">
        <v>0.10703765947927175</v>
      </c>
      <c r="W531" s="1">
        <v>-1.1004601012963815</v>
      </c>
      <c r="X531" s="1">
        <v>3.8141785444757638E-2</v>
      </c>
      <c r="Y531" s="1">
        <v>0</v>
      </c>
      <c r="Z531" s="1">
        <v>0</v>
      </c>
      <c r="AA531" s="1">
        <v>1</v>
      </c>
    </row>
    <row r="532" spans="1:27" ht="15" x14ac:dyDescent="0.2">
      <c r="A532" s="2" t="s">
        <v>964</v>
      </c>
      <c r="B532" s="1">
        <f t="shared" si="12"/>
        <v>3</v>
      </c>
      <c r="C532" s="1" t="s">
        <v>910</v>
      </c>
      <c r="D532" s="1" t="s">
        <v>817</v>
      </c>
      <c r="E532" s="1">
        <v>1.2543</v>
      </c>
      <c r="F532" s="1">
        <v>0.54141027592355395</v>
      </c>
      <c r="G532" s="1">
        <v>1780.1499999999999</v>
      </c>
      <c r="H532" s="1">
        <v>1.7418898678759308E-2</v>
      </c>
      <c r="I532" s="1">
        <v>-4.7809917355371905</v>
      </c>
      <c r="J532" s="1">
        <v>4.621119386275832</v>
      </c>
      <c r="K532" s="1">
        <v>2.744532108983333</v>
      </c>
      <c r="L532" s="1">
        <v>1.8514999999999999</v>
      </c>
      <c r="M532" s="1">
        <v>8.1380280166634927E-2</v>
      </c>
      <c r="N532" s="1">
        <v>8.6999999999999993</v>
      </c>
      <c r="O532" s="1">
        <v>0.12225705329153608</v>
      </c>
      <c r="P532" s="1">
        <v>-3.2029752066115713</v>
      </c>
      <c r="Q532" s="1">
        <v>1.864776340853517</v>
      </c>
      <c r="R532" s="1">
        <v>2.576082306519802</v>
      </c>
      <c r="S532" s="1">
        <v>2.5851275378685534E-2</v>
      </c>
      <c r="T532" s="1">
        <v>0.87305007511304988</v>
      </c>
      <c r="U532" s="1">
        <v>-0.7040359440065207</v>
      </c>
      <c r="V532" s="1">
        <v>5.3470649719525837E-2</v>
      </c>
      <c r="W532" s="1">
        <v>-1.3480043290116566</v>
      </c>
      <c r="X532" s="1">
        <v>3.8038538306258536E-2</v>
      </c>
      <c r="Y532" s="1">
        <v>0</v>
      </c>
      <c r="Z532" s="1">
        <v>0</v>
      </c>
      <c r="AA532" s="1">
        <v>1</v>
      </c>
    </row>
    <row r="533" spans="1:27" ht="15" x14ac:dyDescent="0.2">
      <c r="A533" s="2" t="s">
        <v>965</v>
      </c>
      <c r="B533" s="1">
        <f t="shared" si="12"/>
        <v>3</v>
      </c>
      <c r="C533" s="1" t="s">
        <v>910</v>
      </c>
      <c r="D533" s="1" t="s">
        <v>818</v>
      </c>
      <c r="E533" s="1">
        <v>1.2548000000000001</v>
      </c>
      <c r="F533" s="1">
        <v>0.70130698119223456</v>
      </c>
      <c r="G533" s="1">
        <v>1771.8500000000001</v>
      </c>
      <c r="H533" s="1">
        <v>1.3368669810031304E-2</v>
      </c>
      <c r="I533" s="1">
        <v>-5.0999999999999996</v>
      </c>
      <c r="J533" s="1">
        <v>4.9922439844222355</v>
      </c>
      <c r="K533" s="1">
        <v>2.6566032544351721</v>
      </c>
      <c r="L533" s="1">
        <v>1.8595000000000002</v>
      </c>
      <c r="M533" s="1">
        <v>8.2793417612754661E-2</v>
      </c>
      <c r="N533" s="1">
        <v>8.8999999999999986</v>
      </c>
      <c r="O533" s="1">
        <v>0.12359550561797744</v>
      </c>
      <c r="P533" s="1">
        <v>-3.7400000000000011</v>
      </c>
      <c r="Q533" s="1">
        <v>2.0752329989666221</v>
      </c>
      <c r="R533" s="1">
        <v>2.6175266015748653</v>
      </c>
      <c r="S533" s="1">
        <v>2.7157838128529066E-2</v>
      </c>
      <c r="T533" s="1">
        <v>0.70000000000000007</v>
      </c>
      <c r="U533" s="1">
        <v>-0.65386632593406457</v>
      </c>
      <c r="V533" s="1">
        <v>4.6392348507054489E-2</v>
      </c>
      <c r="W533" s="1">
        <v>-0.9142172061030277</v>
      </c>
      <c r="X533" s="1">
        <v>3.7930983530338629E-2</v>
      </c>
      <c r="Y533" s="1">
        <v>0</v>
      </c>
      <c r="Z533" s="1">
        <v>0</v>
      </c>
      <c r="AA533" s="1">
        <v>1</v>
      </c>
    </row>
    <row r="534" spans="1:27" ht="15" x14ac:dyDescent="0.2">
      <c r="A534" s="2" t="s">
        <v>966</v>
      </c>
      <c r="B534" s="1">
        <f t="shared" si="12"/>
        <v>3</v>
      </c>
      <c r="C534" s="1" t="s">
        <v>910</v>
      </c>
      <c r="D534" s="1" t="s">
        <v>819</v>
      </c>
      <c r="E534" s="1">
        <v>1.2553000000000001</v>
      </c>
      <c r="F534" s="1">
        <v>0.74085875886242825</v>
      </c>
      <c r="G534" s="1">
        <v>1763.55</v>
      </c>
      <c r="H534" s="1">
        <v>1.8841385738614509E-2</v>
      </c>
      <c r="I534" s="1">
        <v>-4.7</v>
      </c>
      <c r="J534" s="1">
        <v>5.0697633080845108</v>
      </c>
      <c r="K534" s="1">
        <v>3.732968081226105</v>
      </c>
      <c r="L534" s="1">
        <v>1.8675000000000002</v>
      </c>
      <c r="M534" s="1">
        <v>8.3419122507971719E-2</v>
      </c>
      <c r="N534" s="1">
        <v>9.1</v>
      </c>
      <c r="O534" s="1">
        <v>9.8901098901098827E-2</v>
      </c>
      <c r="P534" s="1">
        <v>-8.4600000000000009</v>
      </c>
      <c r="Q534" s="1">
        <v>2.4064563158303955</v>
      </c>
      <c r="R534" s="1">
        <v>3.8598489515169079</v>
      </c>
      <c r="S534" s="1">
        <v>2.2757697456492532E-2</v>
      </c>
      <c r="T534" s="1">
        <v>1.0246950765959599</v>
      </c>
      <c r="U534" s="1">
        <v>-0.87575910828139225</v>
      </c>
      <c r="V534" s="1">
        <v>7.0051766573013707E-2</v>
      </c>
      <c r="W534" s="1">
        <v>-0.79739455048699792</v>
      </c>
      <c r="X534" s="1">
        <v>3.7819094114339515E-2</v>
      </c>
      <c r="Y534" s="1">
        <v>0</v>
      </c>
      <c r="Z534" s="1">
        <v>0</v>
      </c>
      <c r="AA534" s="1">
        <v>1</v>
      </c>
    </row>
    <row r="535" spans="1:27" x14ac:dyDescent="0.2">
      <c r="A535" s="1" t="s">
        <v>1036</v>
      </c>
      <c r="B535" s="1">
        <f t="shared" si="12"/>
        <v>3</v>
      </c>
      <c r="C535" s="1" t="s">
        <v>997</v>
      </c>
      <c r="D535" s="1" t="s">
        <v>999</v>
      </c>
      <c r="E535" s="1">
        <v>1.2846789999999999</v>
      </c>
      <c r="F535" s="1">
        <v>3.3999933057207219</v>
      </c>
      <c r="G535" s="1">
        <v>1842.8329999999999</v>
      </c>
      <c r="H535" s="1">
        <v>2.8057237047736296E-2</v>
      </c>
      <c r="I535" s="1">
        <v>-6.3840000000000003</v>
      </c>
      <c r="J535" s="1">
        <v>4.7794493406667682</v>
      </c>
      <c r="K535" s="1">
        <v>3.4817698354992599</v>
      </c>
      <c r="L535" s="1">
        <v>1.77121</v>
      </c>
      <c r="M535" s="1">
        <v>0.14066924290689845</v>
      </c>
      <c r="N535" s="1">
        <v>7.3599999999999994</v>
      </c>
      <c r="O535" s="1">
        <v>8.6956521739130488E-2</v>
      </c>
      <c r="P535" s="1">
        <v>-4.8224239999999998</v>
      </c>
      <c r="Q535" s="1">
        <v>2.8716798653514308</v>
      </c>
      <c r="R535" s="1">
        <v>3.9183149787131493</v>
      </c>
      <c r="S535" s="1">
        <v>3.3191998690160984E-2</v>
      </c>
      <c r="T535" s="1">
        <v>0.64521624282096313</v>
      </c>
      <c r="U535" s="1">
        <v>-0.69567533790727376</v>
      </c>
      <c r="V535" s="1">
        <v>8.3848350609895719E-2</v>
      </c>
      <c r="W535" s="1">
        <v>-0.95455800789044365</v>
      </c>
      <c r="X535" s="1">
        <v>8.0731782047139336E-2</v>
      </c>
      <c r="Y535" s="1">
        <v>0</v>
      </c>
      <c r="Z535" s="1">
        <v>0</v>
      </c>
      <c r="AA535" s="1">
        <v>1</v>
      </c>
    </row>
    <row r="536" spans="1:27" x14ac:dyDescent="0.2">
      <c r="A536" s="1" t="s">
        <v>1037</v>
      </c>
      <c r="B536" s="1">
        <f t="shared" si="12"/>
        <v>3</v>
      </c>
      <c r="C536" s="1" t="s">
        <v>997</v>
      </c>
      <c r="D536" s="1" t="s">
        <v>1000</v>
      </c>
      <c r="E536" s="1">
        <v>1.2997420000000002</v>
      </c>
      <c r="F536" s="1">
        <v>4.5195123339862855</v>
      </c>
      <c r="G536" s="1">
        <v>1855.9599999999998</v>
      </c>
      <c r="H536" s="1">
        <v>3.2250327994197518E-2</v>
      </c>
      <c r="I536" s="1">
        <v>-8.468</v>
      </c>
      <c r="J536" s="1">
        <v>5.2973808622752436</v>
      </c>
      <c r="K536" s="1">
        <v>3.968542434453207</v>
      </c>
      <c r="L536" s="1">
        <v>1.7504200000000001</v>
      </c>
      <c r="M536" s="1">
        <v>0.16506127225972783</v>
      </c>
      <c r="N536" s="1">
        <v>7.1920000000000002</v>
      </c>
      <c r="O536" s="1">
        <v>0.11234705228031139</v>
      </c>
      <c r="P536" s="1">
        <v>-7.4663999999999993</v>
      </c>
      <c r="Q536" s="1">
        <v>3.1255775595996074</v>
      </c>
      <c r="R536" s="1">
        <v>4.7457167349809941</v>
      </c>
      <c r="S536" s="1">
        <v>4.546337450440463E-2</v>
      </c>
      <c r="T536" s="1">
        <v>0.80593796287307373</v>
      </c>
      <c r="U536" s="1">
        <v>-0.62583081748970759</v>
      </c>
      <c r="V536" s="1">
        <v>9.8848368727055866E-2</v>
      </c>
      <c r="W536" s="1">
        <v>-0.86541985018538159</v>
      </c>
      <c r="X536" s="1">
        <v>9.3078100301179273E-2</v>
      </c>
      <c r="Y536" s="1">
        <v>0</v>
      </c>
      <c r="Z536" s="1">
        <v>0</v>
      </c>
      <c r="AA536" s="1">
        <v>1</v>
      </c>
    </row>
    <row r="537" spans="1:27" x14ac:dyDescent="0.2">
      <c r="A537" s="1" t="s">
        <v>1038</v>
      </c>
      <c r="B537" s="1">
        <f t="shared" si="12"/>
        <v>3</v>
      </c>
      <c r="C537" s="1" t="s">
        <v>997</v>
      </c>
      <c r="D537" s="1" t="s">
        <v>1001</v>
      </c>
      <c r="E537" s="1">
        <v>1.3047670000000002</v>
      </c>
      <c r="F537" s="1">
        <v>4.8872327396385753</v>
      </c>
      <c r="G537" s="1">
        <v>1853.8170000000002</v>
      </c>
      <c r="H537" s="1">
        <v>3.794356101349395E-2</v>
      </c>
      <c r="I537" s="1">
        <v>-9.52</v>
      </c>
      <c r="J537" s="1">
        <v>4.7856452020600111</v>
      </c>
      <c r="K537" s="1">
        <v>3.9431742155440794</v>
      </c>
      <c r="L537" s="1">
        <v>1.7450500000000002</v>
      </c>
      <c r="M537" s="1">
        <v>0.15091056126063546</v>
      </c>
      <c r="N537" s="1">
        <v>6.9760000000000009</v>
      </c>
      <c r="O537" s="1">
        <v>0.14678899082568797</v>
      </c>
      <c r="P537" s="1">
        <v>-11.425880000000001</v>
      </c>
      <c r="Q537" s="1">
        <v>2.6621690286647643</v>
      </c>
      <c r="R537" s="1">
        <v>5.9377404431528236</v>
      </c>
      <c r="S537" s="1">
        <v>4.8680553565800366E-2</v>
      </c>
      <c r="T537" s="1">
        <v>0.98366661018863499</v>
      </c>
      <c r="U537" s="1">
        <v>-0.56976360768006662</v>
      </c>
      <c r="V537" s="1">
        <v>0.11803832386136293</v>
      </c>
      <c r="W537" s="1">
        <v>-0.76027575478973086</v>
      </c>
      <c r="X537" s="1">
        <v>8.6130846777163261E-2</v>
      </c>
      <c r="Y537" s="1">
        <v>0</v>
      </c>
      <c r="Z537" s="1">
        <v>0</v>
      </c>
      <c r="AA537" s="1">
        <v>1</v>
      </c>
    </row>
    <row r="538" spans="1:27" x14ac:dyDescent="0.2">
      <c r="A538" s="1" t="s">
        <v>1039</v>
      </c>
      <c r="B538" s="1">
        <f t="shared" si="12"/>
        <v>3</v>
      </c>
      <c r="C538" s="1" t="s">
        <v>997</v>
      </c>
      <c r="D538" s="1" t="s">
        <v>1002</v>
      </c>
      <c r="E538" s="1">
        <v>1.3325549999999999</v>
      </c>
      <c r="F538" s="1">
        <v>6.8706357336094923</v>
      </c>
      <c r="G538" s="1">
        <v>1888.0609999999997</v>
      </c>
      <c r="H538" s="1">
        <v>3.8305446641036765E-2</v>
      </c>
      <c r="I538" s="1">
        <v>-12.816000000000001</v>
      </c>
      <c r="J538" s="1">
        <v>5.9754109482110103</v>
      </c>
      <c r="K538" s="1">
        <v>3.932031978574428</v>
      </c>
      <c r="L538" s="1">
        <v>1.7042900000000003</v>
      </c>
      <c r="M538" s="1">
        <v>0.20992354775012737</v>
      </c>
      <c r="N538" s="1">
        <v>6.9119999999999999</v>
      </c>
      <c r="O538" s="1">
        <v>0.15740740740740744</v>
      </c>
      <c r="P538" s="1">
        <v>-11.654872000000001</v>
      </c>
      <c r="Q538" s="1">
        <v>2.5788632737327184</v>
      </c>
      <c r="R538" s="1">
        <v>6.0327428369964249</v>
      </c>
      <c r="S538" s="1">
        <v>7.3760920970022736E-2</v>
      </c>
      <c r="T538" s="1">
        <v>0.99415089397937983</v>
      </c>
      <c r="U538" s="1">
        <v>-0.4569623152259617</v>
      </c>
      <c r="V538" s="1">
        <v>0.11883873905423266</v>
      </c>
      <c r="W538" s="1">
        <v>-0.75462640445863061</v>
      </c>
      <c r="X538" s="1">
        <v>0.11438631606321206</v>
      </c>
      <c r="Y538" s="1">
        <v>0</v>
      </c>
      <c r="Z538" s="1">
        <v>0</v>
      </c>
      <c r="AA538" s="1">
        <v>1</v>
      </c>
    </row>
    <row r="539" spans="1:27" x14ac:dyDescent="0.2">
      <c r="A539" s="1" t="s">
        <v>1040</v>
      </c>
      <c r="B539" s="1">
        <f t="shared" si="12"/>
        <v>3</v>
      </c>
      <c r="C539" s="1" t="s">
        <v>997</v>
      </c>
      <c r="D539" s="1" t="s">
        <v>1003</v>
      </c>
      <c r="E539" s="1">
        <v>1.3235320000000002</v>
      </c>
      <c r="F539" s="1">
        <v>6.2357389167772279</v>
      </c>
      <c r="G539" s="1">
        <v>1882.1290000000001</v>
      </c>
      <c r="H539" s="1">
        <v>2.4839584416410813E-2</v>
      </c>
      <c r="I539" s="1">
        <v>-11.462</v>
      </c>
      <c r="J539" s="1">
        <v>6.1293669330527116</v>
      </c>
      <c r="K539" s="1">
        <v>3.4023714578380577</v>
      </c>
      <c r="L539" s="1">
        <v>1.71628</v>
      </c>
      <c r="M539" s="1">
        <v>0.20695787397439122</v>
      </c>
      <c r="N539" s="1">
        <v>7.0600000000000005</v>
      </c>
      <c r="O539" s="1">
        <v>0.13314447592067991</v>
      </c>
      <c r="P539" s="1">
        <v>-1.4852160000000003</v>
      </c>
      <c r="Q539" s="1">
        <v>1.8950188752789359</v>
      </c>
      <c r="R539" s="1">
        <v>2.8952501505709596</v>
      </c>
      <c r="S539" s="1">
        <v>6.6259584683151851E-2</v>
      </c>
      <c r="T539" s="1">
        <v>0.37258019271024057</v>
      </c>
      <c r="U539" s="1">
        <v>-0.4438455687002979</v>
      </c>
      <c r="V539" s="1">
        <v>6.3694309792947754E-2</v>
      </c>
      <c r="W539" s="1">
        <v>-1.3669606479815726</v>
      </c>
      <c r="X539" s="1">
        <v>0.11334357558461601</v>
      </c>
      <c r="Y539" s="1">
        <v>0</v>
      </c>
      <c r="Z539" s="1">
        <v>0</v>
      </c>
      <c r="AA539" s="1">
        <v>1</v>
      </c>
    </row>
    <row r="540" spans="1:27" x14ac:dyDescent="0.2">
      <c r="A540" s="1" t="s">
        <v>1041</v>
      </c>
      <c r="B540" s="1">
        <f>LEN(TRIM(C540))-LEN(SUBSTITUTE(TRIM(C540)," ",""))+1</f>
        <v>3</v>
      </c>
      <c r="C540" s="1" t="s">
        <v>997</v>
      </c>
      <c r="D540" s="1" t="s">
        <v>1015</v>
      </c>
      <c r="E540" s="1">
        <v>1.3923019999999999</v>
      </c>
      <c r="F540" s="1">
        <v>5.7492285332644162</v>
      </c>
      <c r="G540" s="1">
        <v>1904.9959999999999</v>
      </c>
      <c r="H540" s="1">
        <v>4.6216649270296215E-2</v>
      </c>
      <c r="I540" s="1">
        <v>-12.170311926605505</v>
      </c>
      <c r="J540" s="1">
        <v>4.1514036339097107</v>
      </c>
      <c r="K540" s="1">
        <v>3.9935263583241665</v>
      </c>
      <c r="L540" s="1">
        <v>1.6302599999999998</v>
      </c>
      <c r="M540" s="1">
        <v>0.1518832854530083</v>
      </c>
      <c r="N540" s="1">
        <v>5.3840000000000003</v>
      </c>
      <c r="O540" s="1">
        <v>0.25705794947994054</v>
      </c>
      <c r="P540" s="1">
        <v>-12.718775130712903</v>
      </c>
      <c r="Q540" s="1">
        <v>2.8868714077011637</v>
      </c>
      <c r="R540" s="1">
        <v>8.0563707953271386</v>
      </c>
      <c r="S540" s="1">
        <v>6.4819626339784608E-2</v>
      </c>
      <c r="T540" s="1">
        <v>1.444898979028292</v>
      </c>
      <c r="U540" s="1">
        <v>-0.48556883425723985</v>
      </c>
      <c r="V540" s="1">
        <v>0.15069990252953513</v>
      </c>
      <c r="W540" s="1">
        <v>-0.53684592188938829</v>
      </c>
      <c r="X540" s="1">
        <v>8.1877095499220773E-2</v>
      </c>
      <c r="Y540" s="1">
        <v>0</v>
      </c>
      <c r="Z540" s="1">
        <v>0</v>
      </c>
      <c r="AA540" s="1">
        <v>1</v>
      </c>
    </row>
    <row r="541" spans="1:27" x14ac:dyDescent="0.2">
      <c r="A541" s="1" t="s">
        <v>1042</v>
      </c>
      <c r="B541" s="1">
        <f>LEN(TRIM(C541))-LEN(SUBSTITUTE(TRIM(C541)," ",""))+1</f>
        <v>3</v>
      </c>
      <c r="C541" s="1" t="s">
        <v>997</v>
      </c>
      <c r="D541" s="1" t="s">
        <v>1016</v>
      </c>
      <c r="E541" s="1">
        <v>1.3880619999999999</v>
      </c>
      <c r="F541" s="1">
        <v>7.0338001823780694</v>
      </c>
      <c r="G541" s="1">
        <v>1908.0169999999998</v>
      </c>
      <c r="H541" s="1">
        <v>3.2795083871748898E-2</v>
      </c>
      <c r="I541" s="1">
        <v>-14.638851913477536</v>
      </c>
      <c r="J541" s="1">
        <v>3.9174543718252677</v>
      </c>
      <c r="K541" s="1">
        <v>4.3543306832948137</v>
      </c>
      <c r="L541" s="1">
        <v>1.6345000000000001</v>
      </c>
      <c r="M541" s="1">
        <v>0.17052785696184655</v>
      </c>
      <c r="N541" s="1">
        <v>5.5960000000000001</v>
      </c>
      <c r="O541" s="1">
        <v>0.28520371694067198</v>
      </c>
      <c r="P541" s="1">
        <v>-10.667682126572188</v>
      </c>
      <c r="Q541" s="1">
        <v>2.9079105810746251</v>
      </c>
      <c r="R541" s="1">
        <v>7.1483978907700623</v>
      </c>
      <c r="S541" s="1">
        <v>7.9407269112507062E-2</v>
      </c>
      <c r="T541" s="1">
        <v>1.5508115564933163</v>
      </c>
      <c r="U541" s="1">
        <v>-0.44950764020125544</v>
      </c>
      <c r="V541" s="1">
        <v>0.12186049615118799</v>
      </c>
      <c r="W541" s="1">
        <v>-0.55849670537410612</v>
      </c>
      <c r="X541" s="1">
        <v>9.1209578748912265E-2</v>
      </c>
      <c r="Y541" s="1">
        <v>0</v>
      </c>
      <c r="Z541" s="1">
        <v>0</v>
      </c>
      <c r="AA541" s="1">
        <v>1</v>
      </c>
    </row>
    <row r="542" spans="1:27" x14ac:dyDescent="0.2">
      <c r="A542" s="1" t="s">
        <v>1043</v>
      </c>
      <c r="B542" s="1">
        <f>LEN(TRIM(C542))-LEN(SUBSTITUTE(TRIM(C542)," ",""))+1</f>
        <v>3</v>
      </c>
      <c r="C542" s="1" t="s">
        <v>997</v>
      </c>
      <c r="D542" s="1" t="s">
        <v>1017</v>
      </c>
      <c r="E542" s="1">
        <v>1.4107449999999999</v>
      </c>
      <c r="F542" s="1">
        <v>5.0833451108706962</v>
      </c>
      <c r="G542" s="1">
        <v>1921.4639999999999</v>
      </c>
      <c r="H542" s="1">
        <v>3.5936609998955565E-2</v>
      </c>
      <c r="I542" s="1">
        <v>-10.787479374110951</v>
      </c>
      <c r="J542" s="1">
        <v>4.5895103896219362</v>
      </c>
      <c r="K542" s="1">
        <v>5.2281166553201412</v>
      </c>
      <c r="L542" s="1">
        <v>1.6047100000000003</v>
      </c>
      <c r="M542" s="1">
        <v>0.15902363314929011</v>
      </c>
      <c r="N542" s="1">
        <v>5.1879999999999997</v>
      </c>
      <c r="O542" s="1">
        <v>0.22898997686969924</v>
      </c>
      <c r="P542" s="1">
        <v>-12.976814966801497</v>
      </c>
      <c r="Q542" s="1">
        <v>2.9478500207575342</v>
      </c>
      <c r="R542" s="1">
        <v>7.6396082178574511</v>
      </c>
      <c r="S542" s="1">
        <v>5.9312534218149249E-2</v>
      </c>
      <c r="T542" s="1">
        <v>1.6865570993232057</v>
      </c>
      <c r="U542" s="1">
        <v>-0.65815775475552774</v>
      </c>
      <c r="V542" s="1">
        <v>0.13320916764645832</v>
      </c>
      <c r="W542" s="1">
        <v>-0.55889054056467702</v>
      </c>
      <c r="X542" s="1">
        <v>8.359136158166848E-2</v>
      </c>
      <c r="Y542" s="1">
        <v>0</v>
      </c>
      <c r="Z542" s="1">
        <v>0</v>
      </c>
      <c r="AA542" s="1">
        <v>1</v>
      </c>
    </row>
    <row r="543" spans="1:27" x14ac:dyDescent="0.2">
      <c r="A543" s="1" t="s">
        <v>1044</v>
      </c>
      <c r="B543" s="1">
        <f>LEN(TRIM(C543))-LEN(SUBSTITUTE(TRIM(C543)," ",""))+1</f>
        <v>3</v>
      </c>
      <c r="C543" s="1" t="s">
        <v>997</v>
      </c>
      <c r="D543" s="1" t="s">
        <v>1018</v>
      </c>
      <c r="E543" s="1">
        <v>1.4427190000000003</v>
      </c>
      <c r="F543" s="1">
        <v>3.5832916282192704</v>
      </c>
      <c r="G543" s="1">
        <v>1948.701</v>
      </c>
      <c r="H543" s="1">
        <v>5.1724016056571169E-2</v>
      </c>
      <c r="I543" s="1">
        <v>-7.6863919597989963</v>
      </c>
      <c r="J543" s="1">
        <v>4.7525740644385328</v>
      </c>
      <c r="K543" s="1">
        <v>6.3790922855684649</v>
      </c>
      <c r="L543" s="1">
        <v>1.5607300000000002</v>
      </c>
      <c r="M543" s="1">
        <v>0.15747052771868139</v>
      </c>
      <c r="N543" s="1">
        <v>4.8160000000000007</v>
      </c>
      <c r="O543" s="1">
        <v>0.16943521594684383</v>
      </c>
      <c r="P543" s="1">
        <v>-17.207890350041666</v>
      </c>
      <c r="Q543" s="1">
        <v>3.9571868440953324</v>
      </c>
      <c r="R543" s="1">
        <v>9.1538597723458093</v>
      </c>
      <c r="S543" s="1">
        <v>4.4215780098006481E-2</v>
      </c>
      <c r="T543" s="1">
        <v>1.8244622641384427</v>
      </c>
      <c r="U543" s="1">
        <v>-0.96213041740690808</v>
      </c>
      <c r="V543" s="1">
        <v>0.17710190968805509</v>
      </c>
      <c r="W543" s="1">
        <v>-0.54270141569532826</v>
      </c>
      <c r="X543" s="1">
        <v>7.972575924741869E-2</v>
      </c>
      <c r="Y543" s="1">
        <v>0</v>
      </c>
      <c r="Z543" s="1">
        <v>0</v>
      </c>
      <c r="AA543" s="1">
        <v>1</v>
      </c>
    </row>
    <row r="544" spans="1:27" x14ac:dyDescent="0.2">
      <c r="A544" s="1" t="s">
        <v>1045</v>
      </c>
      <c r="B544" s="1">
        <f t="shared" ref="B544:B558" si="13">LEN(TRIM(C544))-LEN(SUBSTITUTE(TRIM(C544)," ",""))+1</f>
        <v>3</v>
      </c>
      <c r="C544" s="1" t="s">
        <v>997</v>
      </c>
      <c r="D544" s="1" t="s">
        <v>1021</v>
      </c>
      <c r="E544" s="1">
        <v>1.5089950000000001</v>
      </c>
      <c r="F544" s="1">
        <v>2.9876355473701044</v>
      </c>
      <c r="G544" s="1">
        <v>2026.8129999999999</v>
      </c>
      <c r="H544" s="1">
        <v>4.6387100149212795E-2</v>
      </c>
      <c r="I544" s="1">
        <v>-6.4005981308411215</v>
      </c>
      <c r="J544" s="1">
        <v>5.1346242574992829</v>
      </c>
      <c r="K544" s="1">
        <v>7.0902663778814254</v>
      </c>
      <c r="L544" s="1">
        <v>1.4643700000000002</v>
      </c>
      <c r="M544" s="1">
        <v>0.17618854417923999</v>
      </c>
      <c r="N544" s="1">
        <v>4.5759999999999996</v>
      </c>
      <c r="O544" s="1">
        <v>0.12587412587412591</v>
      </c>
      <c r="P544" s="1">
        <v>-15.81395727958774</v>
      </c>
      <c r="Q544" s="1">
        <v>3.3701247654804112</v>
      </c>
      <c r="R544" s="1">
        <v>8.6914780870022277</v>
      </c>
      <c r="S544" s="1">
        <v>4.2002943564324324E-2</v>
      </c>
      <c r="T544" s="1">
        <v>1.8576696662744574</v>
      </c>
      <c r="U544" s="1">
        <v>-1.177177999523112</v>
      </c>
      <c r="V544" s="1">
        <v>0.16137031604413285</v>
      </c>
      <c r="W544" s="1">
        <v>-0.61055578145749545</v>
      </c>
      <c r="X544" s="1">
        <v>8.3662306248781043E-2</v>
      </c>
      <c r="Y544" s="1">
        <v>0</v>
      </c>
      <c r="Z544" s="1">
        <v>0</v>
      </c>
      <c r="AA544" s="1">
        <v>1</v>
      </c>
    </row>
    <row r="545" spans="1:27" x14ac:dyDescent="0.2">
      <c r="A545" s="1" t="s">
        <v>1046</v>
      </c>
      <c r="B545" s="1">
        <f t="shared" si="13"/>
        <v>3</v>
      </c>
      <c r="C545" s="1" t="s">
        <v>997</v>
      </c>
      <c r="D545" s="1" t="s">
        <v>1022</v>
      </c>
      <c r="E545" s="1">
        <v>1.5077419999999999</v>
      </c>
      <c r="F545" s="1">
        <v>3.6750434698405501</v>
      </c>
      <c r="G545" s="1">
        <v>2029.7179999999998</v>
      </c>
      <c r="H545" s="1">
        <v>4.4435184152376954E-2</v>
      </c>
      <c r="I545" s="1">
        <v>-7.8222608695652163</v>
      </c>
      <c r="J545" s="1">
        <v>5.5033442425994012</v>
      </c>
      <c r="K545" s="1">
        <v>6.7747735586918969</v>
      </c>
      <c r="L545" s="1">
        <v>1.4651399999999999</v>
      </c>
      <c r="M545" s="1">
        <v>0.18723402575386772</v>
      </c>
      <c r="N545" s="1">
        <v>4.6879999999999997</v>
      </c>
      <c r="O545" s="1">
        <v>0.14675767918088745</v>
      </c>
      <c r="P545" s="1">
        <v>-15.586164446124762</v>
      </c>
      <c r="Q545" s="1">
        <v>3.4663712064747187</v>
      </c>
      <c r="R545" s="1">
        <v>8.56741302108931</v>
      </c>
      <c r="S545" s="1">
        <v>5.1730328782944757E-2</v>
      </c>
      <c r="T545" s="1">
        <v>1.8506175442027286</v>
      </c>
      <c r="U545" s="1">
        <v>-1.0144754286323285</v>
      </c>
      <c r="V545" s="1">
        <v>0.15667554194095759</v>
      </c>
      <c r="W545" s="1">
        <v>-0.58966632810772079</v>
      </c>
      <c r="X545" s="1">
        <v>8.9273739204318109E-2</v>
      </c>
      <c r="Y545" s="1">
        <v>0</v>
      </c>
      <c r="Z545" s="1">
        <v>0</v>
      </c>
      <c r="AA545" s="1">
        <v>1</v>
      </c>
    </row>
    <row r="546" spans="1:27" x14ac:dyDescent="0.2">
      <c r="A546" s="1" t="s">
        <v>1047</v>
      </c>
      <c r="B546" s="1">
        <f t="shared" si="13"/>
        <v>3</v>
      </c>
      <c r="C546" s="1" t="s">
        <v>997</v>
      </c>
      <c r="D546" s="1" t="s">
        <v>1023</v>
      </c>
      <c r="E546" s="1">
        <v>1.540635</v>
      </c>
      <c r="F546" s="1">
        <v>2.1850152054192549</v>
      </c>
      <c r="G546" s="1">
        <v>2061.7619999999997</v>
      </c>
      <c r="H546" s="1">
        <v>3.8734218102088838E-2</v>
      </c>
      <c r="I546" s="1">
        <v>-4.7210478309232471</v>
      </c>
      <c r="J546" s="1">
        <v>4.7472548982783538</v>
      </c>
      <c r="K546" s="1">
        <v>5.868711508114318</v>
      </c>
      <c r="L546" s="1">
        <v>1.41893</v>
      </c>
      <c r="M546" s="1">
        <v>0.15941064926785786</v>
      </c>
      <c r="N546" s="1">
        <v>4.4039999999999999</v>
      </c>
      <c r="O546" s="1">
        <v>9.1734786557674808E-2</v>
      </c>
      <c r="P546" s="1">
        <v>-11.517854893493077</v>
      </c>
      <c r="Q546" s="1">
        <v>3.6333338807400684</v>
      </c>
      <c r="R546" s="1">
        <v>7.3601561272930525</v>
      </c>
      <c r="S546" s="1">
        <v>3.2547414446708167E-2</v>
      </c>
      <c r="T546" s="1">
        <v>1.6082745330635109</v>
      </c>
      <c r="U546" s="1">
        <v>-1.2705934214234886</v>
      </c>
      <c r="V546" s="1">
        <v>0.13511873791968115</v>
      </c>
      <c r="W546" s="1">
        <v>-0.66422876749788118</v>
      </c>
      <c r="X546" s="1">
        <v>7.3962072510308646E-2</v>
      </c>
      <c r="Y546" s="1">
        <v>0</v>
      </c>
      <c r="Z546" s="1">
        <v>0</v>
      </c>
      <c r="AA546" s="1">
        <v>1</v>
      </c>
    </row>
    <row r="547" spans="1:27" x14ac:dyDescent="0.2">
      <c r="A547" s="1" t="s">
        <v>1048</v>
      </c>
      <c r="B547" s="1">
        <f t="shared" si="13"/>
        <v>3</v>
      </c>
      <c r="C547" s="1" t="s">
        <v>997</v>
      </c>
      <c r="D547" s="1" t="s">
        <v>1024</v>
      </c>
      <c r="E547" s="1">
        <v>1.5546879999999998</v>
      </c>
      <c r="F547" s="1">
        <v>1.1517475106430586</v>
      </c>
      <c r="G547" s="1">
        <v>2072.7339999999999</v>
      </c>
      <c r="H547" s="1">
        <v>3.7419598123309944E-2</v>
      </c>
      <c r="I547" s="1">
        <v>-2.513682875264271</v>
      </c>
      <c r="J547" s="1">
        <v>3.6522622839721723</v>
      </c>
      <c r="K547" s="1">
        <v>5.5236676043163246</v>
      </c>
      <c r="L547" s="1">
        <v>1.3998400000000002</v>
      </c>
      <c r="M547" s="1">
        <v>0.13273573143656534</v>
      </c>
      <c r="N547" s="1">
        <v>4.2160000000000002</v>
      </c>
      <c r="O547" s="1">
        <v>5.1233396584440261E-2</v>
      </c>
      <c r="P547" s="1">
        <v>-9.358646230895415</v>
      </c>
      <c r="Q547" s="1">
        <v>3.4116212480600674</v>
      </c>
      <c r="R547" s="1">
        <v>6.7796896577181816</v>
      </c>
      <c r="S547" s="1">
        <v>1.7540995926565606E-2</v>
      </c>
      <c r="T547" s="1">
        <v>1.4432986810555402</v>
      </c>
      <c r="U547" s="1">
        <v>-1.7146460102005363</v>
      </c>
      <c r="V547" s="1">
        <v>0.12574623877721722</v>
      </c>
      <c r="W547" s="1">
        <v>-0.78272522475889561</v>
      </c>
      <c r="X547" s="1">
        <v>6.033231399649535E-2</v>
      </c>
      <c r="Y547" s="1">
        <v>0</v>
      </c>
      <c r="Z547" s="1">
        <v>0</v>
      </c>
      <c r="AA547" s="1">
        <v>1</v>
      </c>
    </row>
    <row r="548" spans="1:27" x14ac:dyDescent="0.2">
      <c r="A548" s="1" t="s">
        <v>1049</v>
      </c>
      <c r="B548" s="1">
        <f t="shared" si="13"/>
        <v>3</v>
      </c>
      <c r="C548" s="1" t="s">
        <v>997</v>
      </c>
      <c r="D548" s="1" t="s">
        <v>1025</v>
      </c>
      <c r="E548" s="1">
        <v>1.5255879999999999</v>
      </c>
      <c r="F548" s="1">
        <v>3.8478745048364518</v>
      </c>
      <c r="G548" s="1">
        <v>2053.223</v>
      </c>
      <c r="H548" s="1">
        <v>3.5500780492982602E-2</v>
      </c>
      <c r="I548" s="1">
        <v>-8.1869601930036193</v>
      </c>
      <c r="J548" s="1">
        <v>5.7331494595973629</v>
      </c>
      <c r="K548" s="1">
        <v>5.3686812151180723</v>
      </c>
      <c r="L548" s="1">
        <v>1.4386000000000001</v>
      </c>
      <c r="M548" s="1">
        <v>0.18922748214781066</v>
      </c>
      <c r="N548" s="1">
        <v>4.6840000000000002</v>
      </c>
      <c r="O548" s="1">
        <v>0.14602903501280956</v>
      </c>
      <c r="P548" s="1">
        <v>-12.041818457315555</v>
      </c>
      <c r="Q548" s="1">
        <v>3.5284428239081302</v>
      </c>
      <c r="R548" s="1">
        <v>7.2458901714343966</v>
      </c>
      <c r="S548" s="1">
        <v>5.612060512524164E-2</v>
      </c>
      <c r="T548" s="1">
        <v>1.6272379440653604</v>
      </c>
      <c r="U548" s="1">
        <v>-0.85289142904803095</v>
      </c>
      <c r="V548" s="1">
        <v>0.12993107778513768</v>
      </c>
      <c r="W548" s="1">
        <v>-0.59850665027712635</v>
      </c>
      <c r="X548" s="1">
        <v>8.9402998368170158E-2</v>
      </c>
      <c r="Y548" s="1">
        <v>0</v>
      </c>
      <c r="Z548" s="1">
        <v>0</v>
      </c>
      <c r="AA548" s="1">
        <v>1</v>
      </c>
    </row>
    <row r="549" spans="1:27" x14ac:dyDescent="0.2">
      <c r="A549" s="1" t="s">
        <v>1050</v>
      </c>
      <c r="B549" s="1">
        <f t="shared" si="13"/>
        <v>3</v>
      </c>
      <c r="C549" s="1" t="s">
        <v>997</v>
      </c>
      <c r="D549" s="1" t="s">
        <v>1026</v>
      </c>
      <c r="E549" s="1">
        <v>1.5618069999999999</v>
      </c>
      <c r="F549" s="1">
        <v>1.5223547995267872</v>
      </c>
      <c r="G549" s="1">
        <v>2084.6219999999998</v>
      </c>
      <c r="H549" s="1">
        <v>3.1724921418566171E-2</v>
      </c>
      <c r="I549" s="1">
        <v>-3.3136305048335131</v>
      </c>
      <c r="J549" s="1">
        <v>4.1696023215782922</v>
      </c>
      <c r="K549" s="1">
        <v>4.5625297026627205</v>
      </c>
      <c r="L549" s="1">
        <v>1.3886500000000002</v>
      </c>
      <c r="M549" s="1">
        <v>0.13741061640208155</v>
      </c>
      <c r="N549" s="1">
        <v>4.2759999999999998</v>
      </c>
      <c r="O549" s="1">
        <v>6.4546304957904532E-2</v>
      </c>
      <c r="P549" s="1">
        <v>-7.9606197299878509</v>
      </c>
      <c r="Q549" s="1">
        <v>3.6648989711689763</v>
      </c>
      <c r="R549" s="1">
        <v>6.0754160881373798</v>
      </c>
      <c r="S549" s="1">
        <v>2.3555359792560959E-2</v>
      </c>
      <c r="T549" s="1">
        <v>1.3478733372289295</v>
      </c>
      <c r="U549" s="1">
        <v>-1.3533348426350662</v>
      </c>
      <c r="V549" s="1">
        <v>0.1109352375766135</v>
      </c>
      <c r="W549" s="1">
        <v>-0.71645572229549082</v>
      </c>
      <c r="X549" s="1">
        <v>6.2837561505715261E-2</v>
      </c>
      <c r="Y549" s="1">
        <v>0</v>
      </c>
      <c r="Z549" s="1">
        <v>0</v>
      </c>
      <c r="AA549" s="1">
        <v>1</v>
      </c>
    </row>
    <row r="550" spans="1:27" x14ac:dyDescent="0.2">
      <c r="A550" s="1" t="s">
        <v>1051</v>
      </c>
      <c r="B550" s="1">
        <f t="shared" si="13"/>
        <v>3</v>
      </c>
      <c r="C550" s="1" t="s">
        <v>997</v>
      </c>
      <c r="D550" s="1" t="s">
        <v>1027</v>
      </c>
      <c r="E550" s="1">
        <v>1.4662060000000001</v>
      </c>
      <c r="F550" s="1">
        <v>1.6877004576307197</v>
      </c>
      <c r="G550" s="1">
        <v>1962.7249999999999</v>
      </c>
      <c r="H550" s="1">
        <v>3.876897173237917E-2</v>
      </c>
      <c r="I550" s="1">
        <v>-3.6912386237513872</v>
      </c>
      <c r="J550" s="1">
        <v>3.7834104859268254</v>
      </c>
      <c r="K550" s="1">
        <v>5.8720564785544243</v>
      </c>
      <c r="L550" s="1">
        <v>1.5298600000000002</v>
      </c>
      <c r="M550" s="1">
        <v>0.12799054808852098</v>
      </c>
      <c r="N550" s="1">
        <v>4.3959999999999999</v>
      </c>
      <c r="O550" s="1">
        <v>9.0081892629663318E-2</v>
      </c>
      <c r="P550" s="1">
        <v>-11.46846103222834</v>
      </c>
      <c r="Q550" s="1">
        <v>3.627690302427248</v>
      </c>
      <c r="R550" s="1">
        <v>7.3514756897678302</v>
      </c>
      <c r="S550" s="1">
        <v>2.1556715605831223E-2</v>
      </c>
      <c r="T550" s="1">
        <v>1.6048656614055967</v>
      </c>
      <c r="U550" s="1">
        <v>-1.4164163661440228</v>
      </c>
      <c r="V550" s="1">
        <v>0.13504402699761076</v>
      </c>
      <c r="W550" s="1">
        <v>-0.66748003822616631</v>
      </c>
      <c r="X550" s="1">
        <v>6.2863831708219478E-2</v>
      </c>
      <c r="Y550" s="1">
        <v>0</v>
      </c>
      <c r="Z550" s="1">
        <v>0</v>
      </c>
      <c r="AA550" s="1">
        <v>1</v>
      </c>
    </row>
    <row r="551" spans="1:27" x14ac:dyDescent="0.2">
      <c r="A551" s="1" t="s">
        <v>1052</v>
      </c>
      <c r="B551" s="1">
        <f t="shared" si="13"/>
        <v>3</v>
      </c>
      <c r="C551" s="1" t="s">
        <v>997</v>
      </c>
      <c r="D551" s="1" t="s">
        <v>1028</v>
      </c>
      <c r="E551" s="1">
        <v>1.4873859999999999</v>
      </c>
      <c r="F551" s="1">
        <v>1.460030220298697</v>
      </c>
      <c r="G551" s="1">
        <v>1987.8789999999999</v>
      </c>
      <c r="H551" s="1">
        <v>4.3775226766320591E-2</v>
      </c>
      <c r="I551" s="1">
        <v>-3.1869401523394996</v>
      </c>
      <c r="J551" s="1">
        <v>3.7028670940119248</v>
      </c>
      <c r="K551" s="1">
        <v>6.7089671852411001</v>
      </c>
      <c r="L551" s="1">
        <v>1.49902</v>
      </c>
      <c r="M551" s="1">
        <v>0.13664347624383683</v>
      </c>
      <c r="N551" s="1">
        <v>4.3239999999999998</v>
      </c>
      <c r="O551" s="1">
        <v>7.4930619796484854E-2</v>
      </c>
      <c r="P551" s="1">
        <v>-12.905070855405352</v>
      </c>
      <c r="Q551" s="1">
        <v>3.2134232188508514</v>
      </c>
      <c r="R551" s="1">
        <v>7.9223570529757676</v>
      </c>
      <c r="S551" s="1">
        <v>1.9460940814302552E-2</v>
      </c>
      <c r="T551" s="1">
        <v>1.6802223618257592</v>
      </c>
      <c r="U551" s="1">
        <v>-1.6457256900325494</v>
      </c>
      <c r="V551" s="1">
        <v>0.14874961729693437</v>
      </c>
      <c r="W551" s="1">
        <v>-0.70819980579378439</v>
      </c>
      <c r="X551" s="1">
        <v>6.5236353704098166E-2</v>
      </c>
      <c r="Y551" s="1">
        <v>0</v>
      </c>
      <c r="Z551" s="1">
        <v>0</v>
      </c>
      <c r="AA551" s="1">
        <v>1</v>
      </c>
    </row>
    <row r="552" spans="1:27" x14ac:dyDescent="0.2">
      <c r="A552" s="1" t="s">
        <v>1053</v>
      </c>
      <c r="B552" s="1">
        <f t="shared" si="13"/>
        <v>3</v>
      </c>
      <c r="C552" s="1" t="s">
        <v>997</v>
      </c>
      <c r="D552" s="1" t="s">
        <v>1029</v>
      </c>
      <c r="E552" s="1">
        <v>1.5103759999999999</v>
      </c>
      <c r="F552" s="1">
        <v>1.0981228144177679</v>
      </c>
      <c r="G552" s="1">
        <v>2014.6179999999999</v>
      </c>
      <c r="H552" s="1">
        <v>4.5207773835102681E-2</v>
      </c>
      <c r="I552" s="1">
        <v>-2.3995498938428872</v>
      </c>
      <c r="J552" s="1">
        <v>3.3809486778254949</v>
      </c>
      <c r="K552" s="1">
        <v>6.8966343255512426</v>
      </c>
      <c r="L552" s="1">
        <v>1.4656800000000001</v>
      </c>
      <c r="M552" s="1">
        <v>0.13599168209857543</v>
      </c>
      <c r="N552" s="1">
        <v>4.2320000000000002</v>
      </c>
      <c r="O552" s="1">
        <v>5.4820415879017093E-2</v>
      </c>
      <c r="P552" s="1">
        <v>-12.68994997707367</v>
      </c>
      <c r="Q552" s="1">
        <v>2.8043420801097021</v>
      </c>
      <c r="R552" s="1">
        <v>7.8815733416670408</v>
      </c>
      <c r="S552" s="1">
        <v>1.5304563313061514E-2</v>
      </c>
      <c r="T552" s="1">
        <v>1.6373595236250242</v>
      </c>
      <c r="U552" s="1">
        <v>-1.9154932759536427</v>
      </c>
      <c r="V552" s="1">
        <v>0.15137108255421453</v>
      </c>
      <c r="W552" s="1">
        <v>-0.77842883449558919</v>
      </c>
      <c r="X552" s="1">
        <v>6.3231523100956241E-2</v>
      </c>
      <c r="Y552" s="1">
        <v>0</v>
      </c>
      <c r="Z552" s="1">
        <v>0</v>
      </c>
      <c r="AA552" s="1">
        <v>1</v>
      </c>
    </row>
    <row r="553" spans="1:27" x14ac:dyDescent="0.2">
      <c r="A553" s="1" t="s">
        <v>1054</v>
      </c>
      <c r="B553" s="1">
        <f t="shared" si="13"/>
        <v>3</v>
      </c>
      <c r="C553" s="1" t="s">
        <v>997</v>
      </c>
      <c r="D553" s="1" t="s">
        <v>1030</v>
      </c>
      <c r="E553" s="1">
        <v>1.4578820000000001</v>
      </c>
      <c r="F553" s="1">
        <v>0.86582877796431701</v>
      </c>
      <c r="G553" s="1">
        <v>1944.509</v>
      </c>
      <c r="H553" s="1">
        <v>3.3080935170421572E-2</v>
      </c>
      <c r="I553" s="1">
        <v>-1.9230793650793652</v>
      </c>
      <c r="J553" s="1">
        <v>2.7532298800199775</v>
      </c>
      <c r="K553" s="1">
        <v>3.2307224279367235</v>
      </c>
      <c r="L553" s="1">
        <v>1.5439799999999999</v>
      </c>
      <c r="M553" s="1">
        <v>8.4399997630331722E-2</v>
      </c>
      <c r="N553" s="1">
        <v>4.22</v>
      </c>
      <c r="O553" s="1">
        <v>5.2132701421801035E-2</v>
      </c>
      <c r="P553" s="1">
        <v>-6.7276137163013354</v>
      </c>
      <c r="Q553" s="1">
        <v>4.1278601366358219</v>
      </c>
      <c r="R553" s="1">
        <v>5.5138394397536743</v>
      </c>
      <c r="S553" s="1">
        <v>1.0781659520632814E-2</v>
      </c>
      <c r="T553" s="1">
        <v>1.1019276601532151</v>
      </c>
      <c r="U553" s="1">
        <v>-1.4508462370146296</v>
      </c>
      <c r="V553" s="1">
        <v>0.11432557330400767</v>
      </c>
      <c r="W553" s="1">
        <v>-0.67824947755831633</v>
      </c>
      <c r="X553" s="1">
        <v>4.2297338541168669E-2</v>
      </c>
      <c r="Y553" s="1">
        <v>0</v>
      </c>
      <c r="Z553" s="1">
        <v>0</v>
      </c>
      <c r="AA553" s="1">
        <v>1</v>
      </c>
    </row>
    <row r="554" spans="1:27" x14ac:dyDescent="0.2">
      <c r="A554" s="1" t="s">
        <v>1055</v>
      </c>
      <c r="B554" s="1">
        <f t="shared" si="13"/>
        <v>3</v>
      </c>
      <c r="C554" s="1" t="s">
        <v>997</v>
      </c>
      <c r="D554" s="1" t="s">
        <v>1031</v>
      </c>
      <c r="E554" s="1">
        <v>1.4720690000000001</v>
      </c>
      <c r="F554" s="1">
        <v>0.50217077525560594</v>
      </c>
      <c r="G554" s="1">
        <v>1959.41</v>
      </c>
      <c r="H554" s="1">
        <v>2.9666710117192976E-2</v>
      </c>
      <c r="I554" s="1">
        <v>-1.1154241486068113</v>
      </c>
      <c r="J554" s="1">
        <v>2.1939486781936606</v>
      </c>
      <c r="K554" s="1">
        <v>3.9835662809672456</v>
      </c>
      <c r="L554" s="1">
        <v>1.52379</v>
      </c>
      <c r="M554" s="1">
        <v>8.7386131050642121E-2</v>
      </c>
      <c r="N554" s="1">
        <v>4.1240000000000006</v>
      </c>
      <c r="O554" s="1">
        <v>3.0067895247332665E-2</v>
      </c>
      <c r="P554" s="1">
        <v>-5.7816346110477426</v>
      </c>
      <c r="Q554" s="1">
        <v>3.3985493146540979</v>
      </c>
      <c r="R554" s="1">
        <v>5.3620456928557729</v>
      </c>
      <c r="S554" s="1">
        <v>6.4288333369194595E-3</v>
      </c>
      <c r="T554" s="1">
        <v>1.1411066981285367</v>
      </c>
      <c r="U554" s="1">
        <v>-2.0791580405306962</v>
      </c>
      <c r="V554" s="1">
        <v>9.8496699704689258E-2</v>
      </c>
      <c r="W554" s="1">
        <v>-0.87769829376710096</v>
      </c>
      <c r="X554" s="1">
        <v>4.1867067077185287E-2</v>
      </c>
      <c r="Y554" s="1">
        <v>0</v>
      </c>
      <c r="Z554" s="1">
        <v>0</v>
      </c>
      <c r="AA554" s="1">
        <v>1</v>
      </c>
    </row>
    <row r="555" spans="1:27" x14ac:dyDescent="0.2">
      <c r="A555" s="1" t="s">
        <v>1056</v>
      </c>
      <c r="B555" s="1">
        <f t="shared" si="13"/>
        <v>3</v>
      </c>
      <c r="C555" s="1" t="s">
        <v>997</v>
      </c>
      <c r="D555" s="1" t="s">
        <v>1032</v>
      </c>
      <c r="E555" s="1">
        <v>1.5572269999999999</v>
      </c>
      <c r="F555" s="1">
        <v>2.0329398635423712</v>
      </c>
      <c r="G555" s="1">
        <v>2082.136</v>
      </c>
      <c r="H555" s="1">
        <v>4.0724496365654277E-2</v>
      </c>
      <c r="I555" s="1">
        <v>-4.4042398239823974</v>
      </c>
      <c r="J555" s="1">
        <v>4.696561087117578</v>
      </c>
      <c r="K555" s="1">
        <v>4.4309967929079406</v>
      </c>
      <c r="L555" s="1">
        <v>1.3946099999999999</v>
      </c>
      <c r="M555" s="1">
        <v>0.15029520251824408</v>
      </c>
      <c r="N555" s="1">
        <v>4.3639999999999999</v>
      </c>
      <c r="O555" s="1">
        <v>8.3409715857011901E-2</v>
      </c>
      <c r="P555" s="1">
        <v>-10.268328239782834</v>
      </c>
      <c r="Q555" s="1">
        <v>4.2606316994277638</v>
      </c>
      <c r="R555" s="1">
        <v>6.8780930496284469</v>
      </c>
      <c r="S555" s="1">
        <v>3.1253825578311412E-2</v>
      </c>
      <c r="T555" s="1">
        <v>1.3719823072155344</v>
      </c>
      <c r="U555" s="1">
        <v>-1.1297186142946645</v>
      </c>
      <c r="V555" s="1">
        <v>0.14022283750259495</v>
      </c>
      <c r="W555" s="1">
        <v>-0.62304978019812851</v>
      </c>
      <c r="X555" s="1">
        <v>6.9279707967847437E-2</v>
      </c>
      <c r="Y555" s="1">
        <v>0</v>
      </c>
      <c r="Z555" s="1">
        <v>0</v>
      </c>
      <c r="AA555" s="1">
        <v>1</v>
      </c>
    </row>
    <row r="556" spans="1:27" x14ac:dyDescent="0.2">
      <c r="A556" s="1" t="s">
        <v>1057</v>
      </c>
      <c r="B556" s="1">
        <f t="shared" si="13"/>
        <v>3</v>
      </c>
      <c r="C556" s="1" t="s">
        <v>997</v>
      </c>
      <c r="D556" s="1" t="s">
        <v>1033</v>
      </c>
      <c r="E556" s="1">
        <v>1.50545</v>
      </c>
      <c r="F556" s="1">
        <v>5.8553920754591591</v>
      </c>
      <c r="G556" s="1">
        <v>2039.3999999999999</v>
      </c>
      <c r="H556" s="1">
        <v>2.9762994401935618E-2</v>
      </c>
      <c r="I556" s="1">
        <v>-12.233333333333333</v>
      </c>
      <c r="J556" s="1">
        <v>6.1572224979197303</v>
      </c>
      <c r="K556" s="1">
        <v>4.4089193247074387</v>
      </c>
      <c r="L556" s="1">
        <v>1.4655</v>
      </c>
      <c r="M556" s="1">
        <v>0.21527830824307406</v>
      </c>
      <c r="N556" s="1">
        <v>5</v>
      </c>
      <c r="O556" s="1">
        <v>0.20000000000000007</v>
      </c>
      <c r="P556" s="1">
        <v>-10.882222222222223</v>
      </c>
      <c r="Q556" s="1">
        <v>2.7943932099774003</v>
      </c>
      <c r="R556" s="1">
        <v>6.5400228943929486</v>
      </c>
      <c r="S556" s="1">
        <v>8.2906857727737981E-2</v>
      </c>
      <c r="T556" s="1">
        <v>1.4988876515698588</v>
      </c>
      <c r="U556" s="1">
        <v>-0.55100977246324967</v>
      </c>
      <c r="V556" s="1">
        <v>0.11439339196523257</v>
      </c>
      <c r="W556" s="1">
        <v>-0.58800243134955543</v>
      </c>
      <c r="X556" s="1">
        <v>0.10341688179230145</v>
      </c>
      <c r="Y556" s="1">
        <v>0</v>
      </c>
      <c r="Z556" s="1">
        <v>0</v>
      </c>
      <c r="AA556" s="1">
        <v>1</v>
      </c>
    </row>
    <row r="557" spans="1:27" x14ac:dyDescent="0.2">
      <c r="A557" s="1" t="s">
        <v>1058</v>
      </c>
      <c r="B557" s="1">
        <f t="shared" si="13"/>
        <v>3</v>
      </c>
      <c r="C557" s="1" t="s">
        <v>997</v>
      </c>
      <c r="D557" s="1" t="s">
        <v>1034</v>
      </c>
      <c r="E557" s="1">
        <v>1.4922770000000001</v>
      </c>
      <c r="F557" s="1">
        <v>2.8556513348510615</v>
      </c>
      <c r="G557" s="1">
        <v>2004.8039999999999</v>
      </c>
      <c r="H557" s="1">
        <v>4.9676232692438212E-2</v>
      </c>
      <c r="I557" s="1">
        <v>-6.1293450292397651</v>
      </c>
      <c r="J557" s="1">
        <v>4.9146113971656993</v>
      </c>
      <c r="K557" s="1">
        <v>7.426683988591626</v>
      </c>
      <c r="L557" s="1">
        <v>1.4892300000000001</v>
      </c>
      <c r="M557" s="1">
        <v>0.17061391238700319</v>
      </c>
      <c r="N557" s="1">
        <v>4.58</v>
      </c>
      <c r="O557" s="1">
        <v>0.1266375545851528</v>
      </c>
      <c r="P557" s="1">
        <v>-17.082151323142163</v>
      </c>
      <c r="Q557" s="1">
        <v>3.293130198496053</v>
      </c>
      <c r="R557" s="1">
        <v>9.0752417194723165</v>
      </c>
      <c r="S557" s="1">
        <v>3.880623107832365E-2</v>
      </c>
      <c r="T557" s="1">
        <v>1.9069487191032479</v>
      </c>
      <c r="U557" s="1">
        <v>-1.2323099092213736</v>
      </c>
      <c r="V557" s="1">
        <v>0.17166463799882881</v>
      </c>
      <c r="W557" s="1">
        <v>-0.60275205346177829</v>
      </c>
      <c r="X557" s="1">
        <v>8.1942581632074574E-2</v>
      </c>
      <c r="Y557" s="1">
        <v>0</v>
      </c>
      <c r="Z557" s="1">
        <v>0</v>
      </c>
      <c r="AA557" s="1">
        <v>1</v>
      </c>
    </row>
    <row r="558" spans="1:27" x14ac:dyDescent="0.2">
      <c r="A558" s="1" t="s">
        <v>1059</v>
      </c>
      <c r="B558" s="1">
        <f t="shared" si="13"/>
        <v>3</v>
      </c>
      <c r="C558" s="1" t="s">
        <v>997</v>
      </c>
      <c r="D558" s="1" t="s">
        <v>1035</v>
      </c>
      <c r="E558" s="1">
        <v>1.5129473684210524</v>
      </c>
      <c r="F558" s="1">
        <v>2.1146676161593883</v>
      </c>
      <c r="G558" s="1">
        <v>2025.7368421052631</v>
      </c>
      <c r="H558" s="1">
        <v>4.8819950008645661E-2</v>
      </c>
      <c r="I558" s="1">
        <v>-4.5696594427244577</v>
      </c>
      <c r="J558" s="1">
        <v>4.5158118030266747</v>
      </c>
      <c r="K558" s="1">
        <v>7.1795865840336432</v>
      </c>
      <c r="L558" s="1">
        <v>1.46</v>
      </c>
      <c r="M558" s="1">
        <v>0.16019724683881692</v>
      </c>
      <c r="N558" s="1">
        <v>4.4210526315789469</v>
      </c>
      <c r="O558" s="1">
        <v>9.5238095238095233E-2</v>
      </c>
      <c r="P558" s="1">
        <v>-15.450545869317258</v>
      </c>
      <c r="Q558" s="1">
        <v>3.4017698867550004</v>
      </c>
      <c r="R558" s="1">
        <v>8.639468620069346</v>
      </c>
      <c r="S558" s="1">
        <v>2.9814665592264256E-2</v>
      </c>
      <c r="T558" s="1">
        <v>1.7996708285605361</v>
      </c>
      <c r="U558" s="1">
        <v>-1.4309620954500197</v>
      </c>
      <c r="V558" s="1">
        <v>0.16735050551451913</v>
      </c>
      <c r="W558" s="1">
        <v>-0.64545554662352278</v>
      </c>
      <c r="X558" s="1">
        <v>7.53878928146412E-2</v>
      </c>
      <c r="Y558" s="1">
        <v>0</v>
      </c>
      <c r="Z558" s="1">
        <v>0</v>
      </c>
      <c r="AA558" s="1">
        <v>1</v>
      </c>
    </row>
    <row r="559" spans="1:27" x14ac:dyDescent="0.2">
      <c r="A559" s="1" t="s">
        <v>140</v>
      </c>
      <c r="B559" s="1">
        <v>3</v>
      </c>
      <c r="C559" s="1" t="s">
        <v>141</v>
      </c>
      <c r="D559" s="1" t="s">
        <v>135</v>
      </c>
      <c r="E559" s="1">
        <v>1.3196666666666665</v>
      </c>
      <c r="F559" s="1">
        <v>5.3927759535236319</v>
      </c>
      <c r="G559" s="1">
        <v>1812.3333333333333</v>
      </c>
      <c r="H559" s="1">
        <v>2.4997775384728842E-2</v>
      </c>
      <c r="I559" s="1">
        <v>-21</v>
      </c>
      <c r="J559" s="1">
        <v>7.5608641481425032</v>
      </c>
      <c r="K559" s="1">
        <v>6.4882341768687128</v>
      </c>
      <c r="L559" s="1">
        <v>1.7766666666666664</v>
      </c>
      <c r="M559" s="1">
        <v>0.16779617264870952</v>
      </c>
      <c r="N559" s="1">
        <v>7.6666666666666661</v>
      </c>
      <c r="O559" s="1">
        <v>0.2391304347826087</v>
      </c>
      <c r="P559" s="1">
        <v>-8.1666666666666661</v>
      </c>
      <c r="Q559" s="1">
        <v>3.6893239368631088</v>
      </c>
      <c r="R559" s="1">
        <v>3.1743743209298301</v>
      </c>
      <c r="S559" s="1">
        <v>6.6604127579737271E-2</v>
      </c>
      <c r="T559" s="1">
        <v>1.2360132971832694</v>
      </c>
      <c r="U559" s="1">
        <v>-0.44465050541232126</v>
      </c>
      <c r="V559" s="1">
        <v>7.2205529559347184E-2</v>
      </c>
      <c r="W559" s="1">
        <v>-1.1902266941523212</v>
      </c>
      <c r="X559" s="1">
        <v>7.62810529738744E-2</v>
      </c>
      <c r="Y559" s="1">
        <v>0</v>
      </c>
      <c r="Z559" s="1">
        <v>0</v>
      </c>
      <c r="AA559" s="1">
        <v>1</v>
      </c>
    </row>
    <row r="560" spans="1:27" ht="15" x14ac:dyDescent="0.2">
      <c r="A560" s="2" t="s">
        <v>540</v>
      </c>
      <c r="B560" s="1">
        <f t="shared" ref="B560:B597" si="14">LEN(TRIM(C560))-LEN(SUBSTITUTE(TRIM(C560)," ",""))+1</f>
        <v>3</v>
      </c>
      <c r="C560" s="1" t="s">
        <v>141</v>
      </c>
      <c r="D560" s="1" t="s">
        <v>349</v>
      </c>
      <c r="E560" s="1">
        <v>1.3235999999999999</v>
      </c>
      <c r="F560" s="1">
        <v>5.6303321942487941</v>
      </c>
      <c r="G560" s="1">
        <v>1818.55</v>
      </c>
      <c r="H560" s="1">
        <v>2.2378099276438735E-2</v>
      </c>
      <c r="I560" s="1">
        <v>-21.484615384615385</v>
      </c>
      <c r="J560" s="1">
        <v>7.1753409501904013</v>
      </c>
      <c r="K560" s="1">
        <v>6.1403398838796646</v>
      </c>
      <c r="L560" s="1">
        <v>1.7685</v>
      </c>
      <c r="M560" s="1">
        <v>0.16808554369724951</v>
      </c>
      <c r="N560" s="1">
        <v>7.5</v>
      </c>
      <c r="O560" s="1">
        <v>0.25128205128205111</v>
      </c>
      <c r="P560" s="1">
        <v>-6.0142011834319531</v>
      </c>
      <c r="Q560" s="1">
        <v>3.5546388835519029</v>
      </c>
      <c r="R560" s="1">
        <v>2.756292504827794</v>
      </c>
      <c r="S560" s="1">
        <v>6.9572214610382599E-2</v>
      </c>
      <c r="T560" s="1">
        <v>1.0969683340330687</v>
      </c>
      <c r="U560" s="1">
        <v>-0.41854236384308174</v>
      </c>
      <c r="V560" s="1">
        <v>6.2906564422299166E-2</v>
      </c>
      <c r="W560" s="1">
        <v>-1.229647391797942</v>
      </c>
      <c r="X560" s="1">
        <v>7.674279918226079E-2</v>
      </c>
      <c r="Y560" s="1">
        <v>0</v>
      </c>
      <c r="Z560" s="1">
        <v>0</v>
      </c>
      <c r="AA560" s="1">
        <v>1</v>
      </c>
    </row>
    <row r="561" spans="1:27" ht="15" x14ac:dyDescent="0.2">
      <c r="A561" s="2" t="s">
        <v>397</v>
      </c>
      <c r="B561" s="1">
        <f t="shared" si="14"/>
        <v>3</v>
      </c>
      <c r="C561" s="1" t="s">
        <v>141</v>
      </c>
      <c r="D561" s="1" t="s">
        <v>350</v>
      </c>
      <c r="E561" s="1">
        <v>1.3233499999999998</v>
      </c>
      <c r="F561" s="1">
        <v>5.6415681647102032</v>
      </c>
      <c r="G561" s="1">
        <v>1816.5499999999997</v>
      </c>
      <c r="H561" s="1">
        <v>2.4554942911739097E-2</v>
      </c>
      <c r="I561" s="1">
        <v>-21.861538461538458</v>
      </c>
      <c r="J561" s="1">
        <v>7.3032537127570336</v>
      </c>
      <c r="K561" s="1">
        <v>6.2695441539479013</v>
      </c>
      <c r="L561" s="1">
        <v>1.7699999999999998</v>
      </c>
      <c r="M561" s="1">
        <v>0.16920401886480116</v>
      </c>
      <c r="N561" s="1">
        <v>7.5500000000000007</v>
      </c>
      <c r="O561" s="1">
        <v>0.25318390219052461</v>
      </c>
      <c r="P561" s="1">
        <v>-7.8979881656804736</v>
      </c>
      <c r="Q561" s="1">
        <v>3.509765111360204</v>
      </c>
      <c r="R561" s="1">
        <v>3.1353631520490062</v>
      </c>
      <c r="S561" s="1">
        <v>6.9969578444154634E-2</v>
      </c>
      <c r="T561" s="1">
        <v>1.2147970940774053</v>
      </c>
      <c r="U561" s="1">
        <v>-0.41934031163555252</v>
      </c>
      <c r="V561" s="1">
        <v>7.1158518038624913E-2</v>
      </c>
      <c r="W561" s="1">
        <v>-1.1825202310457177</v>
      </c>
      <c r="X561" s="1">
        <v>7.6896610581056374E-2</v>
      </c>
      <c r="Y561" s="1">
        <v>0</v>
      </c>
      <c r="Z561" s="1">
        <v>0</v>
      </c>
      <c r="AA561" s="1">
        <v>1</v>
      </c>
    </row>
    <row r="562" spans="1:27" ht="15" x14ac:dyDescent="0.2">
      <c r="A562" s="2" t="s">
        <v>398</v>
      </c>
      <c r="B562" s="1">
        <f t="shared" si="14"/>
        <v>3</v>
      </c>
      <c r="C562" s="1" t="s">
        <v>141</v>
      </c>
      <c r="D562" s="1" t="s">
        <v>366</v>
      </c>
      <c r="E562" s="1">
        <v>1.3271578947368421</v>
      </c>
      <c r="F562" s="1">
        <v>5.926792512690354</v>
      </c>
      <c r="G562" s="1">
        <v>1819.1052631578946</v>
      </c>
      <c r="H562" s="1">
        <v>2.3079073598004974E-2</v>
      </c>
      <c r="I562" s="1">
        <v>-23.210526315789473</v>
      </c>
      <c r="J562" s="1">
        <v>7.0962906310425033</v>
      </c>
      <c r="K562" s="1">
        <v>6.0358361677538159</v>
      </c>
      <c r="L562" s="1">
        <v>1.7642105263157892</v>
      </c>
      <c r="M562" s="1">
        <v>0.17165803795470752</v>
      </c>
      <c r="N562" s="1">
        <v>7.4736842105263159</v>
      </c>
      <c r="O562" s="1">
        <v>0.27112676056338031</v>
      </c>
      <c r="P562" s="1">
        <v>-6.6412742382271475</v>
      </c>
      <c r="Q562" s="1">
        <v>3.4011393823173024</v>
      </c>
      <c r="R562" s="1">
        <v>2.901157920130812</v>
      </c>
      <c r="S562" s="1">
        <v>7.4134844868735061E-2</v>
      </c>
      <c r="T562" s="1">
        <v>1.1365726593643692</v>
      </c>
      <c r="U562" s="1">
        <v>-0.38733747567562099</v>
      </c>
      <c r="V562" s="1">
        <v>6.594905090116121E-2</v>
      </c>
      <c r="W562" s="1">
        <v>-1.2060102911560449</v>
      </c>
      <c r="X562" s="1">
        <v>7.7614368267431039E-2</v>
      </c>
      <c r="Y562" s="1">
        <v>0</v>
      </c>
      <c r="Z562" s="1">
        <v>0</v>
      </c>
      <c r="AA562" s="1">
        <v>1</v>
      </c>
    </row>
    <row r="563" spans="1:27" ht="15" x14ac:dyDescent="0.2">
      <c r="A563" s="2" t="s">
        <v>399</v>
      </c>
      <c r="B563" s="1">
        <f t="shared" si="14"/>
        <v>3</v>
      </c>
      <c r="C563" s="1" t="s">
        <v>141</v>
      </c>
      <c r="D563" s="1" t="s">
        <v>154</v>
      </c>
      <c r="E563" s="1">
        <v>1.3127999999999997</v>
      </c>
      <c r="F563" s="1">
        <v>4.87072342648211</v>
      </c>
      <c r="G563" s="1">
        <v>1807.8999999999999</v>
      </c>
      <c r="H563" s="1">
        <v>2.5569715878632982E-2</v>
      </c>
      <c r="I563" s="1">
        <v>-18.600000000000001</v>
      </c>
      <c r="J563" s="1">
        <v>7.7110310594628002</v>
      </c>
      <c r="K563" s="1">
        <v>6.7724749091808931</v>
      </c>
      <c r="L563" s="1">
        <v>1.7869999999999999</v>
      </c>
      <c r="M563" s="1">
        <v>0.16217583050504161</v>
      </c>
      <c r="N563" s="1">
        <v>7.8</v>
      </c>
      <c r="O563" s="1">
        <v>0.20879120879120888</v>
      </c>
      <c r="P563" s="1">
        <v>-8.5028571428571436</v>
      </c>
      <c r="Q563" s="1">
        <v>4.0243376152044599</v>
      </c>
      <c r="R563" s="1">
        <v>3.2120595733231228</v>
      </c>
      <c r="S563" s="1">
        <v>5.9237349108641701E-2</v>
      </c>
      <c r="T563" s="1">
        <v>1.2622244373771563</v>
      </c>
      <c r="U563" s="1">
        <v>-0.5057792797277193</v>
      </c>
      <c r="V563" s="1">
        <v>7.3335818694693147E-2</v>
      </c>
      <c r="W563" s="1">
        <v>-1.1948723666766194</v>
      </c>
      <c r="X563" s="1">
        <v>7.4418238880456788E-2</v>
      </c>
      <c r="Y563" s="1">
        <v>0</v>
      </c>
      <c r="Z563" s="1">
        <v>0</v>
      </c>
      <c r="AA563" s="1">
        <v>1</v>
      </c>
    </row>
    <row r="564" spans="1:27" ht="15" x14ac:dyDescent="0.2">
      <c r="A564" s="2" t="s">
        <v>400</v>
      </c>
      <c r="B564" s="1">
        <f t="shared" si="14"/>
        <v>3</v>
      </c>
      <c r="C564" s="1" t="s">
        <v>141</v>
      </c>
      <c r="D564" s="1" t="s">
        <v>359</v>
      </c>
      <c r="E564" s="1">
        <v>1.3125499999999999</v>
      </c>
      <c r="F564" s="1">
        <v>4.8798141023199282</v>
      </c>
      <c r="G564" s="1">
        <v>1805.8999999999999</v>
      </c>
      <c r="H564" s="1">
        <v>2.6567081270132936E-2</v>
      </c>
      <c r="I564" s="1">
        <v>-18.899999999999999</v>
      </c>
      <c r="J564" s="1">
        <v>7.8340602499597871</v>
      </c>
      <c r="K564" s="1">
        <v>6.8320675986155139</v>
      </c>
      <c r="L564" s="1">
        <v>1.7884999999999998</v>
      </c>
      <c r="M564" s="1">
        <v>0.16316479399674422</v>
      </c>
      <c r="N564" s="1">
        <v>7.8500000000000005</v>
      </c>
      <c r="O564" s="1">
        <v>0.21019108280254772</v>
      </c>
      <c r="P564" s="1">
        <v>-9.5200000000000014</v>
      </c>
      <c r="Q564" s="1">
        <v>3.9788581276542145</v>
      </c>
      <c r="R564" s="1">
        <v>3.3860697624198144</v>
      </c>
      <c r="S564" s="1">
        <v>5.9547106513838322E-2</v>
      </c>
      <c r="T564" s="1">
        <v>1.3177078252031309</v>
      </c>
      <c r="U564" s="1">
        <v>-0.50247436879187179</v>
      </c>
      <c r="V564" s="1">
        <v>7.7242383096650741E-2</v>
      </c>
      <c r="W564" s="1">
        <v>-1.177244473633291</v>
      </c>
      <c r="X564" s="1">
        <v>7.4557424039893724E-2</v>
      </c>
      <c r="Y564" s="1">
        <v>0</v>
      </c>
      <c r="Z564" s="1">
        <v>0</v>
      </c>
      <c r="AA564" s="1">
        <v>1</v>
      </c>
    </row>
    <row r="565" spans="1:27" ht="15" x14ac:dyDescent="0.2">
      <c r="A565" s="2" t="s">
        <v>401</v>
      </c>
      <c r="B565" s="1">
        <f t="shared" si="14"/>
        <v>3</v>
      </c>
      <c r="C565" s="1" t="s">
        <v>141</v>
      </c>
      <c r="D565" s="1" t="s">
        <v>360</v>
      </c>
      <c r="E565" s="1">
        <v>1.3123</v>
      </c>
      <c r="F565" s="1">
        <v>4.8889082418001051</v>
      </c>
      <c r="G565" s="1">
        <v>1803.8999999999999</v>
      </c>
      <c r="H565" s="1">
        <v>2.7263596110798229E-2</v>
      </c>
      <c r="I565" s="1">
        <v>-19.200000000000003</v>
      </c>
      <c r="J565" s="1">
        <v>7.9523581408284176</v>
      </c>
      <c r="K565" s="1">
        <v>6.772474909180894</v>
      </c>
      <c r="L565" s="1">
        <v>1.7899999999999998</v>
      </c>
      <c r="M565" s="1">
        <v>0.16413409152275457</v>
      </c>
      <c r="N565" s="1">
        <v>7.8999999999999995</v>
      </c>
      <c r="O565" s="1">
        <v>0.21157323688969271</v>
      </c>
      <c r="P565" s="1">
        <v>-10.422857142857143</v>
      </c>
      <c r="Q565" s="1">
        <v>3.8589387616952346</v>
      </c>
      <c r="R565" s="1">
        <v>3.5298356869687648</v>
      </c>
      <c r="S565" s="1">
        <v>5.9856344772545977E-2</v>
      </c>
      <c r="T565" s="1">
        <v>1.358970896162806</v>
      </c>
      <c r="U565" s="1">
        <v>-0.49243465081819726</v>
      </c>
      <c r="V565" s="1">
        <v>8.0413708898755126E-2</v>
      </c>
      <c r="W565" s="1">
        <v>-1.1513367609420317</v>
      </c>
      <c r="X565" s="1">
        <v>7.4695967070290734E-2</v>
      </c>
      <c r="Y565" s="1">
        <v>0</v>
      </c>
      <c r="Z565" s="1">
        <v>0</v>
      </c>
      <c r="AA565" s="1">
        <v>1</v>
      </c>
    </row>
    <row r="566" spans="1:27" ht="15" x14ac:dyDescent="0.2">
      <c r="A566" s="2" t="s">
        <v>402</v>
      </c>
      <c r="B566" s="1">
        <f t="shared" si="14"/>
        <v>3</v>
      </c>
      <c r="C566" s="1" t="s">
        <v>141</v>
      </c>
      <c r="D566" s="1" t="s">
        <v>367</v>
      </c>
      <c r="E566" s="1">
        <v>1.3022499999999999</v>
      </c>
      <c r="F566" s="1">
        <v>4.0890765981954349</v>
      </c>
      <c r="G566" s="1">
        <v>1799.25</v>
      </c>
      <c r="H566" s="1">
        <v>2.9310733784475091E-2</v>
      </c>
      <c r="I566" s="1">
        <v>-15.399999999999999</v>
      </c>
      <c r="J566" s="1">
        <v>7.7948701079620299</v>
      </c>
      <c r="K566" s="1">
        <v>7.0783709210190837</v>
      </c>
      <c r="L566" s="1">
        <v>1.804</v>
      </c>
      <c r="M566" s="1">
        <v>0.15295097253695375</v>
      </c>
      <c r="N566" s="1">
        <v>8.0500000000000007</v>
      </c>
      <c r="O566" s="1">
        <v>0.16770186335403725</v>
      </c>
      <c r="P566" s="1">
        <v>-12.6</v>
      </c>
      <c r="Q566" s="1">
        <v>4.1964985404501212</v>
      </c>
      <c r="R566" s="1">
        <v>3.8050330870058535</v>
      </c>
      <c r="S566" s="1">
        <v>4.8780487804878092E-2</v>
      </c>
      <c r="T566" s="1">
        <v>1.4707140414914439</v>
      </c>
      <c r="U566" s="1">
        <v>-0.60267381589889923</v>
      </c>
      <c r="V566" s="1">
        <v>8.7417189712693452E-2</v>
      </c>
      <c r="W566" s="1">
        <v>-1.1255696172653686</v>
      </c>
      <c r="X566" s="1">
        <v>7.0843614789379922E-2</v>
      </c>
      <c r="Y566" s="1">
        <v>0</v>
      </c>
      <c r="Z566" s="1">
        <v>0</v>
      </c>
      <c r="AA566" s="1">
        <v>1</v>
      </c>
    </row>
    <row r="567" spans="1:27" ht="15" x14ac:dyDescent="0.2">
      <c r="A567" s="2" t="s">
        <v>403</v>
      </c>
      <c r="B567" s="1">
        <f t="shared" si="14"/>
        <v>3</v>
      </c>
      <c r="C567" s="1" t="s">
        <v>141</v>
      </c>
      <c r="D567" s="1" t="s">
        <v>368</v>
      </c>
      <c r="E567" s="1">
        <v>1.3019999999999998</v>
      </c>
      <c r="F567" s="1">
        <v>4.0962621607783074</v>
      </c>
      <c r="G567" s="1">
        <v>1797.25</v>
      </c>
      <c r="H567" s="1">
        <v>2.8175821833048904E-2</v>
      </c>
      <c r="I567" s="1">
        <v>-15.633333333333333</v>
      </c>
      <c r="J567" s="1">
        <v>7.9135783449854227</v>
      </c>
      <c r="K567" s="1">
        <v>7.1900651812973386</v>
      </c>
      <c r="L567" s="1">
        <v>1.8055000000000001</v>
      </c>
      <c r="M567" s="1">
        <v>0.1538335139038304</v>
      </c>
      <c r="N567" s="1">
        <v>8.1</v>
      </c>
      <c r="O567" s="1">
        <v>0.16872427983539079</v>
      </c>
      <c r="P567" s="1">
        <v>-10.888888888888889</v>
      </c>
      <c r="Q567" s="1">
        <v>4.4337123511364638</v>
      </c>
      <c r="R567" s="1">
        <v>3.5644587973633248</v>
      </c>
      <c r="S567" s="1">
        <v>4.9016892827471403E-2</v>
      </c>
      <c r="T567" s="1">
        <v>1.3994438257849293</v>
      </c>
      <c r="U567" s="1">
        <v>-0.60245040801774752</v>
      </c>
      <c r="V567" s="1">
        <v>8.1855501928573896E-2</v>
      </c>
      <c r="W567" s="1">
        <v>-1.1670057998573475</v>
      </c>
      <c r="X567" s="1">
        <v>7.0968739394909483E-2</v>
      </c>
      <c r="Y567" s="1">
        <v>0</v>
      </c>
      <c r="Z567" s="1">
        <v>0</v>
      </c>
      <c r="AA567" s="1">
        <v>1</v>
      </c>
    </row>
    <row r="568" spans="1:27" ht="15" x14ac:dyDescent="0.2">
      <c r="A568" s="2" t="s">
        <v>404</v>
      </c>
      <c r="B568" s="1">
        <f t="shared" si="14"/>
        <v>3</v>
      </c>
      <c r="C568" s="1" t="s">
        <v>141</v>
      </c>
      <c r="D568" s="1" t="s">
        <v>369</v>
      </c>
      <c r="E568" s="1">
        <v>1.30175</v>
      </c>
      <c r="F568" s="1">
        <v>4.1034504833237504</v>
      </c>
      <c r="G568" s="1">
        <v>1795.25</v>
      </c>
      <c r="H568" s="1">
        <v>2.8175821833048904E-2</v>
      </c>
      <c r="I568" s="1">
        <v>-15.866666666666667</v>
      </c>
      <c r="J568" s="1">
        <v>8.0288369159064512</v>
      </c>
      <c r="K568" s="1">
        <v>7.1900651812973386</v>
      </c>
      <c r="L568" s="1">
        <v>1.8069999999999999</v>
      </c>
      <c r="M568" s="1">
        <v>0.15469647701224479</v>
      </c>
      <c r="N568" s="1">
        <v>8.15</v>
      </c>
      <c r="O568" s="1">
        <v>0.16973415132924324</v>
      </c>
      <c r="P568" s="1">
        <v>-10.888888888888889</v>
      </c>
      <c r="Q568" s="1">
        <v>4.4337123511364638</v>
      </c>
      <c r="R568" s="1">
        <v>3.5644587973633248</v>
      </c>
      <c r="S568" s="1">
        <v>4.9252905368013133E-2</v>
      </c>
      <c r="T568" s="1">
        <v>1.3994438257849293</v>
      </c>
      <c r="U568" s="1">
        <v>-0.59527366469818077</v>
      </c>
      <c r="V568" s="1">
        <v>8.1855501928573896E-2</v>
      </c>
      <c r="W568" s="1">
        <v>-1.1670057998573475</v>
      </c>
      <c r="X568" s="1">
        <v>7.1093218259932658E-2</v>
      </c>
      <c r="Y568" s="1">
        <v>0</v>
      </c>
      <c r="Z568" s="1">
        <v>0</v>
      </c>
      <c r="AA568" s="1">
        <v>1</v>
      </c>
    </row>
    <row r="569" spans="1:27" ht="15" x14ac:dyDescent="0.2">
      <c r="A569" s="2" t="s">
        <v>405</v>
      </c>
      <c r="B569" s="1">
        <f t="shared" si="14"/>
        <v>3</v>
      </c>
      <c r="C569" s="1" t="s">
        <v>141</v>
      </c>
      <c r="D569" s="1" t="s">
        <v>370</v>
      </c>
      <c r="E569" s="1">
        <v>1.3014999999999999</v>
      </c>
      <c r="F569" s="1">
        <v>4.1106415674222188</v>
      </c>
      <c r="G569" s="1">
        <v>1793.25</v>
      </c>
      <c r="H569" s="1">
        <v>2.7140779667597398E-2</v>
      </c>
      <c r="I569" s="1">
        <v>-16.100000000000001</v>
      </c>
      <c r="J569" s="1">
        <v>8.1407923447291033</v>
      </c>
      <c r="K569" s="1">
        <v>7.0783709210190837</v>
      </c>
      <c r="L569" s="1">
        <v>1.8084999999999998</v>
      </c>
      <c r="M569" s="1">
        <v>0.15554018773294567</v>
      </c>
      <c r="N569" s="1">
        <v>8.1999999999999993</v>
      </c>
      <c r="O569" s="1">
        <v>0.17073170731707321</v>
      </c>
      <c r="P569" s="1">
        <v>-9.7999999999999989</v>
      </c>
      <c r="Q569" s="1">
        <v>4.4415537821802848</v>
      </c>
      <c r="R569" s="1">
        <v>3.3951672917197535</v>
      </c>
      <c r="S569" s="1">
        <v>4.9488526403096422E-2</v>
      </c>
      <c r="T569" s="1">
        <v>1.3415345842513831</v>
      </c>
      <c r="U569" s="1">
        <v>-0.58132305515196769</v>
      </c>
      <c r="V569" s="1">
        <v>7.7898097150826892E-2</v>
      </c>
      <c r="W569" s="1">
        <v>-1.1765326609858726</v>
      </c>
      <c r="X569" s="1">
        <v>7.1217054253284312E-2</v>
      </c>
      <c r="Y569" s="1">
        <v>0</v>
      </c>
      <c r="Z569" s="1">
        <v>0</v>
      </c>
      <c r="AA569" s="1">
        <v>1</v>
      </c>
    </row>
    <row r="570" spans="1:27" ht="15" x14ac:dyDescent="0.2">
      <c r="A570" s="2" t="s">
        <v>406</v>
      </c>
      <c r="B570" s="1">
        <f t="shared" si="14"/>
        <v>3</v>
      </c>
      <c r="C570" s="1" t="s">
        <v>141</v>
      </c>
      <c r="D570" s="1" t="s">
        <v>165</v>
      </c>
      <c r="E570" s="1">
        <v>1.44065</v>
      </c>
      <c r="F570" s="1">
        <v>1.481969944122441</v>
      </c>
      <c r="G570" s="1">
        <v>1921.7</v>
      </c>
      <c r="H570" s="1">
        <v>2.0425885075183829E-2</v>
      </c>
      <c r="I570" s="1">
        <v>-6.3000000000000007</v>
      </c>
      <c r="J570" s="1">
        <v>6.3484250015259693</v>
      </c>
      <c r="K570" s="1">
        <v>2.6566032544351716</v>
      </c>
      <c r="L570" s="1">
        <v>1.5755000000000001</v>
      </c>
      <c r="M570" s="1">
        <v>0.10660558146738844</v>
      </c>
      <c r="N570" s="1">
        <v>4.55</v>
      </c>
      <c r="O570" s="1">
        <v>0.12087912087912089</v>
      </c>
      <c r="P570" s="1">
        <v>-10.080000000000002</v>
      </c>
      <c r="Q570" s="1">
        <v>2.5787376756855278</v>
      </c>
      <c r="R570" s="1">
        <v>3.008783139139438</v>
      </c>
      <c r="S570" s="1">
        <v>2.2532529355760111E-2</v>
      </c>
      <c r="T570" s="1">
        <v>1.1056672193747992</v>
      </c>
      <c r="U570" s="1">
        <v>-0.5935192738417171</v>
      </c>
      <c r="V570" s="1">
        <v>7.107918119956079E-2</v>
      </c>
      <c r="W570" s="1">
        <v>-0.70319272686096002</v>
      </c>
      <c r="X570" s="1">
        <v>4.4462484860976752E-2</v>
      </c>
      <c r="Y570" s="1">
        <v>0</v>
      </c>
      <c r="Z570" s="1">
        <v>0</v>
      </c>
      <c r="AA570" s="1">
        <v>1</v>
      </c>
    </row>
    <row r="571" spans="1:27" ht="15" x14ac:dyDescent="0.2">
      <c r="A571" s="2" t="s">
        <v>407</v>
      </c>
      <c r="B571" s="1">
        <f t="shared" si="14"/>
        <v>3</v>
      </c>
      <c r="C571" s="1" t="s">
        <v>141</v>
      </c>
      <c r="D571" s="1" t="s">
        <v>371</v>
      </c>
      <c r="E571" s="1">
        <v>1.4300999999999999</v>
      </c>
      <c r="F571" s="1">
        <v>2.2306132438291106</v>
      </c>
      <c r="G571" s="1">
        <v>1913.05</v>
      </c>
      <c r="H571" s="1">
        <v>2.4474988662371543E-2</v>
      </c>
      <c r="I571" s="1">
        <v>-9.1000000000000014</v>
      </c>
      <c r="J571" s="1">
        <v>7.0087445380752751</v>
      </c>
      <c r="K571" s="1">
        <v>3.3333451908316585</v>
      </c>
      <c r="L571" s="1">
        <v>1.5924999999999998</v>
      </c>
      <c r="M571" s="1">
        <v>0.12509496392740993</v>
      </c>
      <c r="N571" s="1">
        <v>4.8</v>
      </c>
      <c r="O571" s="1">
        <v>0.16666666666666669</v>
      </c>
      <c r="P571" s="1">
        <v>-13.719999999999999</v>
      </c>
      <c r="Q571" s="1">
        <v>2.4022139788120458</v>
      </c>
      <c r="R571" s="1">
        <v>3.5139284680073919</v>
      </c>
      <c r="S571" s="1">
        <v>3.2967032967032961E-2</v>
      </c>
      <c r="T571" s="1">
        <v>1.3047988350699888</v>
      </c>
      <c r="U571" s="1">
        <v>-0.53107133435495024</v>
      </c>
      <c r="V571" s="1">
        <v>8.257723657279889E-2</v>
      </c>
      <c r="W571" s="1">
        <v>-0.68819765843769798</v>
      </c>
      <c r="X571" s="1">
        <v>5.3103052758227805E-2</v>
      </c>
      <c r="Y571" s="1">
        <v>0</v>
      </c>
      <c r="Z571" s="1">
        <v>0</v>
      </c>
      <c r="AA571" s="1">
        <v>1</v>
      </c>
    </row>
    <row r="572" spans="1:27" ht="15" x14ac:dyDescent="0.2">
      <c r="A572" s="2" t="s">
        <v>408</v>
      </c>
      <c r="B572" s="1">
        <f t="shared" si="14"/>
        <v>3</v>
      </c>
      <c r="C572" s="1" t="s">
        <v>141</v>
      </c>
      <c r="D572" s="1" t="s">
        <v>372</v>
      </c>
      <c r="E572" s="1">
        <v>1.4298499999999998</v>
      </c>
      <c r="F572" s="1">
        <v>2.2484876035947843</v>
      </c>
      <c r="G572" s="1">
        <v>1911.05</v>
      </c>
      <c r="H572" s="1">
        <v>2.2813375330269177E-2</v>
      </c>
      <c r="I572" s="1">
        <v>-9.8000000000000007</v>
      </c>
      <c r="J572" s="1">
        <v>7.5392307299883061</v>
      </c>
      <c r="K572" s="1">
        <v>3.3333451908316585</v>
      </c>
      <c r="L572" s="1">
        <v>1.5939999999999999</v>
      </c>
      <c r="M572" s="1">
        <v>0.12866234880492425</v>
      </c>
      <c r="N572" s="1">
        <v>4.8499999999999996</v>
      </c>
      <c r="O572" s="1">
        <v>0.17525773195876287</v>
      </c>
      <c r="P572" s="1">
        <v>-12.739999999999998</v>
      </c>
      <c r="Q572" s="1">
        <v>2.2482099546083325</v>
      </c>
      <c r="R572" s="1">
        <v>3.4853619032350966</v>
      </c>
      <c r="S572" s="1">
        <v>3.3877038895859468E-2</v>
      </c>
      <c r="T572" s="1">
        <v>1.2288205727444508</v>
      </c>
      <c r="U572" s="1">
        <v>-0.50078699637448554</v>
      </c>
      <c r="V572" s="1">
        <v>8.0288542146435785E-2</v>
      </c>
      <c r="W572" s="1">
        <v>-0.70046917145537313</v>
      </c>
      <c r="X572" s="1">
        <v>5.3528518461885534E-2</v>
      </c>
      <c r="Y572" s="1">
        <v>0</v>
      </c>
      <c r="Z572" s="1">
        <v>0</v>
      </c>
      <c r="AA572" s="1">
        <v>1</v>
      </c>
    </row>
    <row r="573" spans="1:27" ht="15" x14ac:dyDescent="0.2">
      <c r="A573" s="2" t="s">
        <v>409</v>
      </c>
      <c r="B573" s="1">
        <f t="shared" si="14"/>
        <v>3</v>
      </c>
      <c r="C573" s="1" t="s">
        <v>141</v>
      </c>
      <c r="D573" s="1" t="s">
        <v>373</v>
      </c>
      <c r="E573" s="1">
        <v>1.4195499999999999</v>
      </c>
      <c r="F573" s="1">
        <v>2.9903842767074029</v>
      </c>
      <c r="G573" s="1">
        <v>1904.4</v>
      </c>
      <c r="H573" s="1">
        <v>2.6898265163821565E-2</v>
      </c>
      <c r="I573" s="1">
        <v>-11.9</v>
      </c>
      <c r="J573" s="1">
        <v>7.3500000000000005</v>
      </c>
      <c r="K573" s="1">
        <v>3.7329680812261046</v>
      </c>
      <c r="L573" s="1">
        <v>1.6095000000000002</v>
      </c>
      <c r="M573" s="1">
        <v>0.13912134990719427</v>
      </c>
      <c r="N573" s="1">
        <v>5.05</v>
      </c>
      <c r="O573" s="1">
        <v>0.20792079207920788</v>
      </c>
      <c r="P573" s="1">
        <v>-15.960000000000003</v>
      </c>
      <c r="Q573" s="1">
        <v>2.8808040544264721</v>
      </c>
      <c r="R573" s="1">
        <v>3.8229233049594189</v>
      </c>
      <c r="S573" s="1">
        <v>4.3181112146629341E-2</v>
      </c>
      <c r="T573" s="1">
        <v>1.4150971698084907</v>
      </c>
      <c r="U573" s="1">
        <v>-0.46837753970024404</v>
      </c>
      <c r="V573" s="1">
        <v>8.8888975694402031E-2</v>
      </c>
      <c r="W573" s="1">
        <v>-0.68058185780223257</v>
      </c>
      <c r="X573" s="1">
        <v>5.9811574810255529E-2</v>
      </c>
      <c r="Y573" s="1">
        <v>0</v>
      </c>
      <c r="Z573" s="1">
        <v>0</v>
      </c>
      <c r="AA573" s="1">
        <v>1</v>
      </c>
    </row>
    <row r="574" spans="1:27" ht="15" x14ac:dyDescent="0.2">
      <c r="A574" s="2" t="s">
        <v>410</v>
      </c>
      <c r="B574" s="1">
        <f t="shared" si="14"/>
        <v>3</v>
      </c>
      <c r="C574" s="1" t="s">
        <v>141</v>
      </c>
      <c r="D574" s="1" t="s">
        <v>164</v>
      </c>
      <c r="E574" s="1">
        <v>1.4193</v>
      </c>
      <c r="F574" s="1">
        <v>3.0085253293877292</v>
      </c>
      <c r="G574" s="1">
        <v>1902.4</v>
      </c>
      <c r="H574" s="1">
        <v>2.5590906264512357E-2</v>
      </c>
      <c r="I574" s="1">
        <v>-12.600000000000001</v>
      </c>
      <c r="J574" s="1">
        <v>7.7948701079620308</v>
      </c>
      <c r="K574" s="1">
        <v>3.9504944377935249</v>
      </c>
      <c r="L574" s="1">
        <v>1.6110000000000002</v>
      </c>
      <c r="M574" s="1">
        <v>0.14215836239912158</v>
      </c>
      <c r="N574" s="1">
        <v>5.0999999999999996</v>
      </c>
      <c r="O574" s="1">
        <v>0.21568627450980393</v>
      </c>
      <c r="P574" s="1">
        <v>-15.120000000000005</v>
      </c>
      <c r="Q574" s="1">
        <v>3.1582957429601186</v>
      </c>
      <c r="R574" s="1">
        <v>3.7994029636971134</v>
      </c>
      <c r="S574" s="1">
        <v>4.4072004965859723E-2</v>
      </c>
      <c r="T574" s="1">
        <v>1.3564659966250536</v>
      </c>
      <c r="U574" s="1">
        <v>-0.46778990191216663</v>
      </c>
      <c r="V574" s="1">
        <v>8.7086164228308935E-2</v>
      </c>
      <c r="W574" s="1">
        <v>-0.69836902602564199</v>
      </c>
      <c r="X574" s="1">
        <v>6.0175662782788755E-2</v>
      </c>
      <c r="Y574" s="1">
        <v>0</v>
      </c>
      <c r="Z574" s="1">
        <v>0</v>
      </c>
      <c r="AA574" s="1">
        <v>1</v>
      </c>
    </row>
    <row r="575" spans="1:27" ht="15" x14ac:dyDescent="0.2">
      <c r="A575" s="2" t="s">
        <v>411</v>
      </c>
      <c r="B575" s="1">
        <f t="shared" si="14"/>
        <v>3</v>
      </c>
      <c r="C575" s="1" t="s">
        <v>141</v>
      </c>
      <c r="D575" s="1" t="s">
        <v>374</v>
      </c>
      <c r="E575" s="1">
        <v>1.4190499999999999</v>
      </c>
      <c r="F575" s="1">
        <v>3.0266727740389578</v>
      </c>
      <c r="G575" s="1">
        <v>1900.4</v>
      </c>
      <c r="H575" s="1">
        <v>2.6898265163821565E-2</v>
      </c>
      <c r="I575" s="1">
        <v>-13.3</v>
      </c>
      <c r="J575" s="1">
        <v>8.2007621597019877</v>
      </c>
      <c r="K575" s="1">
        <v>3.7329680812261046</v>
      </c>
      <c r="L575" s="1">
        <v>1.6125000000000003</v>
      </c>
      <c r="M575" s="1">
        <v>0.14511633264384816</v>
      </c>
      <c r="N575" s="1">
        <v>5.15</v>
      </c>
      <c r="O575" s="1">
        <v>0.22330097087378648</v>
      </c>
      <c r="P575" s="1">
        <v>-15.960000000000003</v>
      </c>
      <c r="Q575" s="1">
        <v>2.8808040544264721</v>
      </c>
      <c r="R575" s="1">
        <v>3.8229233049594189</v>
      </c>
      <c r="S575" s="1">
        <v>4.4961240310077477E-2</v>
      </c>
      <c r="T575" s="1">
        <v>1.4150971698084907</v>
      </c>
      <c r="U575" s="1">
        <v>-0.42748320374008802</v>
      </c>
      <c r="V575" s="1">
        <v>8.8888975694402031E-2</v>
      </c>
      <c r="W575" s="1">
        <v>-0.68058185780223257</v>
      </c>
      <c r="X575" s="1">
        <v>6.0537300837419511E-2</v>
      </c>
      <c r="Y575" s="1">
        <v>0</v>
      </c>
      <c r="Z575" s="1">
        <v>0</v>
      </c>
      <c r="AA575" s="1">
        <v>1</v>
      </c>
    </row>
    <row r="576" spans="1:27" ht="15" x14ac:dyDescent="0.2">
      <c r="A576" s="2" t="s">
        <v>412</v>
      </c>
      <c r="B576" s="1">
        <f t="shared" si="14"/>
        <v>3</v>
      </c>
      <c r="C576" s="1" t="s">
        <v>141</v>
      </c>
      <c r="D576" s="1" t="s">
        <v>375</v>
      </c>
      <c r="E576" s="1">
        <v>1.2718499999999997</v>
      </c>
      <c r="F576" s="1">
        <v>1.6611847134314461</v>
      </c>
      <c r="G576" s="1">
        <v>1783.3000000000002</v>
      </c>
      <c r="H576" s="1">
        <v>2.3167233818272698E-2</v>
      </c>
      <c r="I576" s="1">
        <v>-5.677777777777778</v>
      </c>
      <c r="J576" s="1">
        <v>5.68908691061608</v>
      </c>
      <c r="K576" s="1">
        <v>3.6858382898578581</v>
      </c>
      <c r="L576" s="1">
        <v>1.8474999999999997</v>
      </c>
      <c r="M576" s="1">
        <v>0.10270710783582601</v>
      </c>
      <c r="N576" s="1">
        <v>8.5499999999999989</v>
      </c>
      <c r="O576" s="1">
        <v>5.9129304743339772E-2</v>
      </c>
      <c r="P576" s="1">
        <v>-10.812839506172839</v>
      </c>
      <c r="Q576" s="1">
        <v>2.0188852045989227</v>
      </c>
      <c r="R576" s="1">
        <v>3.2750823906144602</v>
      </c>
      <c r="S576" s="1">
        <v>1.8493459630130715E-2</v>
      </c>
      <c r="T576" s="1">
        <v>1.2320676861053934</v>
      </c>
      <c r="U576" s="1">
        <v>-0.7690258683940342</v>
      </c>
      <c r="V576" s="1">
        <v>7.7721822182014635E-2</v>
      </c>
      <c r="W576" s="1">
        <v>-0.66616735554056183</v>
      </c>
      <c r="X576" s="1">
        <v>4.9842863130466396E-2</v>
      </c>
      <c r="Y576" s="1">
        <v>0</v>
      </c>
      <c r="Z576" s="1">
        <v>0</v>
      </c>
      <c r="AA576" s="1">
        <v>1</v>
      </c>
    </row>
    <row r="577" spans="1:27" ht="15" x14ac:dyDescent="0.2">
      <c r="A577" s="2" t="s">
        <v>413</v>
      </c>
      <c r="B577" s="1">
        <f t="shared" si="14"/>
        <v>3</v>
      </c>
      <c r="C577" s="1" t="s">
        <v>141</v>
      </c>
      <c r="D577" s="1" t="s">
        <v>376</v>
      </c>
      <c r="E577" s="1">
        <v>1.2715999999999998</v>
      </c>
      <c r="F577" s="1">
        <v>1.6636957813428443</v>
      </c>
      <c r="G577" s="1">
        <v>1781.3000000000002</v>
      </c>
      <c r="H577" s="1">
        <v>2.6032185917203066E-2</v>
      </c>
      <c r="I577" s="1">
        <v>-5.7555555555555555</v>
      </c>
      <c r="J577" s="1">
        <v>5.7765383285951115</v>
      </c>
      <c r="K577" s="1">
        <v>4.6906049010798174</v>
      </c>
      <c r="L577" s="1">
        <v>1.8490000000000002</v>
      </c>
      <c r="M577" s="1">
        <v>0.10338762014864251</v>
      </c>
      <c r="N577" s="1">
        <v>8.6</v>
      </c>
      <c r="O577" s="1">
        <v>5.9431524547803601E-2</v>
      </c>
      <c r="P577" s="1">
        <v>-12.389135802469138</v>
      </c>
      <c r="Q577" s="1">
        <v>2.1791912119687109</v>
      </c>
      <c r="R577" s="1">
        <v>3.502276164013209</v>
      </c>
      <c r="S577" s="1">
        <v>1.8568595637281471E-2</v>
      </c>
      <c r="T577" s="1">
        <v>1.3663586500781477</v>
      </c>
      <c r="U577" s="1">
        <v>-0.89678410713164691</v>
      </c>
      <c r="V577" s="1">
        <v>8.3945227496915548E-2</v>
      </c>
      <c r="W577" s="1">
        <v>-0.82876214188844577</v>
      </c>
      <c r="X577" s="1">
        <v>4.9924639238375708E-2</v>
      </c>
      <c r="Y577" s="1">
        <v>0</v>
      </c>
      <c r="Z577" s="1">
        <v>0</v>
      </c>
      <c r="AA577" s="1">
        <v>1</v>
      </c>
    </row>
    <row r="578" spans="1:27" ht="15" x14ac:dyDescent="0.2">
      <c r="A578" s="2" t="s">
        <v>414</v>
      </c>
      <c r="B578" s="1">
        <f t="shared" si="14"/>
        <v>3</v>
      </c>
      <c r="C578" s="1" t="s">
        <v>141</v>
      </c>
      <c r="D578" s="1" t="s">
        <v>377</v>
      </c>
      <c r="E578" s="1">
        <v>1.27135</v>
      </c>
      <c r="F578" s="1">
        <v>1.6662078368138822</v>
      </c>
      <c r="G578" s="1">
        <v>1779.3000000000002</v>
      </c>
      <c r="H578" s="1">
        <v>2.43583903736527E-2</v>
      </c>
      <c r="I578" s="1">
        <v>-5.8333333333333339</v>
      </c>
      <c r="J578" s="1">
        <v>5.8624274456538519</v>
      </c>
      <c r="K578" s="1">
        <v>5.4518455177487155</v>
      </c>
      <c r="L578" s="1">
        <v>1.8504999999999998</v>
      </c>
      <c r="M578" s="1">
        <v>0.10404205880315899</v>
      </c>
      <c r="N578" s="1">
        <v>8.65</v>
      </c>
      <c r="O578" s="1">
        <v>5.9730250481695557E-2</v>
      </c>
      <c r="P578" s="1">
        <v>-7.7155555555555555</v>
      </c>
      <c r="Q578" s="1">
        <v>4.1833354260319728</v>
      </c>
      <c r="R578" s="1">
        <v>2.9378261548414195</v>
      </c>
      <c r="S578" s="1">
        <v>1.8643609835179709E-2</v>
      </c>
      <c r="T578" s="1">
        <v>1.1863389981249823</v>
      </c>
      <c r="U578" s="1">
        <v>-0.97942983548056306</v>
      </c>
      <c r="V578" s="1">
        <v>6.7581208722664016E-2</v>
      </c>
      <c r="W578" s="1">
        <v>-1.0281831734398532</v>
      </c>
      <c r="X578" s="1">
        <v>5.000557060213244E-2</v>
      </c>
      <c r="Y578" s="1">
        <v>0</v>
      </c>
      <c r="Z578" s="1">
        <v>0</v>
      </c>
      <c r="AA578" s="1">
        <v>1</v>
      </c>
    </row>
    <row r="579" spans="1:27" ht="15" x14ac:dyDescent="0.2">
      <c r="A579" s="2" t="s">
        <v>415</v>
      </c>
      <c r="B579" s="1">
        <f t="shared" si="14"/>
        <v>3</v>
      </c>
      <c r="C579" s="1" t="s">
        <v>141</v>
      </c>
      <c r="D579" s="1" t="s">
        <v>378</v>
      </c>
      <c r="E579" s="1">
        <v>1.2710999999999997</v>
      </c>
      <c r="F579" s="1">
        <v>1.6687208804272713</v>
      </c>
      <c r="G579" s="1">
        <v>1777.2999999999997</v>
      </c>
      <c r="H579" s="1">
        <v>2.9889276603778287E-2</v>
      </c>
      <c r="I579" s="1">
        <v>-5.9111111111111114</v>
      </c>
      <c r="J579" s="1">
        <v>5.9468219544580867</v>
      </c>
      <c r="K579" s="1">
        <v>6.0440887738727902</v>
      </c>
      <c r="L579" s="1">
        <v>1.8519999999999999</v>
      </c>
      <c r="M579" s="1">
        <v>0.10467091286503616</v>
      </c>
      <c r="N579" s="1">
        <v>8.7000000000000011</v>
      </c>
      <c r="O579" s="1">
        <v>6.0025542784163555E-2</v>
      </c>
      <c r="P579" s="1">
        <v>-14.712098765432101</v>
      </c>
      <c r="Q579" s="1">
        <v>2.9357652070868205</v>
      </c>
      <c r="R579" s="1">
        <v>3.8277893426439356</v>
      </c>
      <c r="S579" s="1">
        <v>1.8718502519798341E-2</v>
      </c>
      <c r="T579" s="1">
        <v>1.5428688144541602</v>
      </c>
      <c r="U579" s="1">
        <v>-1.0357727798674272</v>
      </c>
      <c r="V579" s="1">
        <v>9.2203071790433536E-2</v>
      </c>
      <c r="W579" s="1">
        <v>-0.9855887969613577</v>
      </c>
      <c r="X579" s="1">
        <v>5.0085660459994734E-2</v>
      </c>
      <c r="Y579" s="1">
        <v>0</v>
      </c>
      <c r="Z579" s="1">
        <v>0</v>
      </c>
      <c r="AA579" s="1">
        <v>1</v>
      </c>
    </row>
    <row r="580" spans="1:27" ht="15" x14ac:dyDescent="0.2">
      <c r="A580" s="2" t="s">
        <v>416</v>
      </c>
      <c r="B580" s="1">
        <f t="shared" si="14"/>
        <v>3</v>
      </c>
      <c r="C580" s="1" t="s">
        <v>141</v>
      </c>
      <c r="D580" s="1" t="s">
        <v>379</v>
      </c>
      <c r="E580" s="1">
        <v>1.2708499999999998</v>
      </c>
      <c r="F580" s="1">
        <v>1.6712349127661674</v>
      </c>
      <c r="G580" s="1">
        <v>1775.3000000000002</v>
      </c>
      <c r="H580" s="1">
        <v>3.1163956241164345E-2</v>
      </c>
      <c r="I580" s="1">
        <v>-5.9888888888888889</v>
      </c>
      <c r="J580" s="1">
        <v>6.0297846121678189</v>
      </c>
      <c r="K580" s="1">
        <v>6.5015708151663922</v>
      </c>
      <c r="L580" s="1">
        <v>1.8534999999999999</v>
      </c>
      <c r="M580" s="1">
        <v>0.1052746408210448</v>
      </c>
      <c r="N580" s="1">
        <v>8.7500000000000018</v>
      </c>
      <c r="O580" s="1">
        <v>6.0317460317460381E-2</v>
      </c>
      <c r="P580" s="1">
        <v>-15.458765432098767</v>
      </c>
      <c r="Q580" s="1">
        <v>3.3766727584769547</v>
      </c>
      <c r="R580" s="1">
        <v>3.9361016520875705</v>
      </c>
      <c r="S580" s="1">
        <v>1.879327398615227E-2</v>
      </c>
      <c r="T580" s="1">
        <v>1.5983201459919578</v>
      </c>
      <c r="U580" s="1">
        <v>-1.074072117851971</v>
      </c>
      <c r="V580" s="1">
        <v>9.4717846661751579E-2</v>
      </c>
      <c r="W580" s="1">
        <v>-1.0293864015851917</v>
      </c>
      <c r="X580" s="1">
        <v>5.0164911986066242E-2</v>
      </c>
      <c r="Y580" s="1">
        <v>0</v>
      </c>
      <c r="Z580" s="1">
        <v>0</v>
      </c>
      <c r="AA580" s="1">
        <v>1</v>
      </c>
    </row>
    <row r="581" spans="1:27" ht="15" x14ac:dyDescent="0.2">
      <c r="A581" s="2" t="s">
        <v>417</v>
      </c>
      <c r="B581" s="1">
        <f t="shared" si="14"/>
        <v>3</v>
      </c>
      <c r="C581" s="1" t="s">
        <v>141</v>
      </c>
      <c r="D581" s="1" t="s">
        <v>380</v>
      </c>
      <c r="E581" s="1">
        <v>1.2706</v>
      </c>
      <c r="F581" s="1">
        <v>1.6737499344141871</v>
      </c>
      <c r="G581" s="1">
        <v>1773.2999999999997</v>
      </c>
      <c r="H581" s="1">
        <v>3.208005374871703E-2</v>
      </c>
      <c r="I581" s="1">
        <v>-6.0666666666666664</v>
      </c>
      <c r="J581" s="1">
        <v>6.1113737317307715</v>
      </c>
      <c r="K581" s="1">
        <v>6.8433345546616824</v>
      </c>
      <c r="L581" s="1">
        <v>1.855</v>
      </c>
      <c r="M581" s="1">
        <v>0.10585367258626406</v>
      </c>
      <c r="N581" s="1">
        <v>8.7999999999999989</v>
      </c>
      <c r="O581" s="1">
        <v>6.0606060606060552E-2</v>
      </c>
      <c r="P581" s="1">
        <v>-15.928888888888888</v>
      </c>
      <c r="Q581" s="1">
        <v>3.7789105984907159</v>
      </c>
      <c r="R581" s="1">
        <v>4.011065533409564</v>
      </c>
      <c r="S581" s="1">
        <v>1.8867924528301883E-2</v>
      </c>
      <c r="T581" s="1">
        <v>1.6357022603955158</v>
      </c>
      <c r="U581" s="1">
        <v>-1.0987195264590435</v>
      </c>
      <c r="V581" s="1">
        <v>9.6302352808901218E-2</v>
      </c>
      <c r="W581" s="1">
        <v>-1.0605818560313685</v>
      </c>
      <c r="X581" s="1">
        <v>5.0243328291337451E-2</v>
      </c>
      <c r="Y581" s="1">
        <v>0</v>
      </c>
      <c r="Z581" s="1">
        <v>0</v>
      </c>
      <c r="AA581" s="1">
        <v>1</v>
      </c>
    </row>
    <row r="582" spans="1:27" ht="15" x14ac:dyDescent="0.2">
      <c r="A582" s="2" t="s">
        <v>418</v>
      </c>
      <c r="B582" s="1">
        <f t="shared" si="14"/>
        <v>3</v>
      </c>
      <c r="C582" s="1" t="s">
        <v>141</v>
      </c>
      <c r="D582" s="1" t="s">
        <v>381</v>
      </c>
      <c r="E582" s="1">
        <v>1.2703500000000001</v>
      </c>
      <c r="F582" s="1">
        <v>1.6762659459554019</v>
      </c>
      <c r="G582" s="1">
        <v>1771.3000000000002</v>
      </c>
      <c r="H582" s="1">
        <v>3.266392293237827E-2</v>
      </c>
      <c r="I582" s="1">
        <v>-6.1444444444444448</v>
      </c>
      <c r="J582" s="1">
        <v>6.1916436119405276</v>
      </c>
      <c r="K582" s="1">
        <v>7.0808029107324284</v>
      </c>
      <c r="L582" s="1">
        <v>1.8565</v>
      </c>
      <c r="M582" s="1">
        <v>0.10640841132166194</v>
      </c>
      <c r="N582" s="1">
        <v>8.85</v>
      </c>
      <c r="O582" s="1">
        <v>6.0891399874450858E-2</v>
      </c>
      <c r="P582" s="1">
        <v>-16.122469135802469</v>
      </c>
      <c r="Q582" s="1">
        <v>4.1112978216592282</v>
      </c>
      <c r="R582" s="1">
        <v>4.0533578310395395</v>
      </c>
      <c r="S582" s="1">
        <v>1.894245443935727E-2</v>
      </c>
      <c r="T582" s="1">
        <v>1.6563903507886981</v>
      </c>
      <c r="U582" s="1">
        <v>-1.1122621385177958</v>
      </c>
      <c r="V582" s="1">
        <v>9.700839010010176E-2</v>
      </c>
      <c r="W582" s="1">
        <v>-1.0824371065526477</v>
      </c>
      <c r="X582" s="1">
        <v>5.0320912424697967E-2</v>
      </c>
      <c r="Y582" s="1">
        <v>0</v>
      </c>
      <c r="Z582" s="1">
        <v>0</v>
      </c>
      <c r="AA582" s="1">
        <v>1</v>
      </c>
    </row>
    <row r="583" spans="1:27" ht="15" x14ac:dyDescent="0.2">
      <c r="A583" s="2" t="s">
        <v>419</v>
      </c>
      <c r="B583" s="1">
        <f t="shared" si="14"/>
        <v>3</v>
      </c>
      <c r="C583" s="1" t="s">
        <v>141</v>
      </c>
      <c r="D583" s="1" t="s">
        <v>382</v>
      </c>
      <c r="E583" s="1">
        <v>1.2700999999999998</v>
      </c>
      <c r="F583" s="1">
        <v>1.6787829479743499</v>
      </c>
      <c r="G583" s="1">
        <v>1769.3000000000002</v>
      </c>
      <c r="H583" s="1">
        <v>3.2492088276392557E-2</v>
      </c>
      <c r="I583" s="1">
        <v>-6.2222222222222232</v>
      </c>
      <c r="J583" s="1">
        <v>6.2706449153433175</v>
      </c>
      <c r="K583" s="1">
        <v>7.2208333361242261</v>
      </c>
      <c r="L583" s="1">
        <v>1.8580000000000001</v>
      </c>
      <c r="M583" s="1">
        <v>0.10693923508235877</v>
      </c>
      <c r="N583" s="1">
        <v>8.9</v>
      </c>
      <c r="O583" s="1">
        <v>6.1173533083645371E-2</v>
      </c>
      <c r="P583" s="1">
        <v>-15.043950617283954</v>
      </c>
      <c r="Q583" s="1">
        <v>4.5987069632164879</v>
      </c>
      <c r="R583" s="1">
        <v>3.9772986382238105</v>
      </c>
      <c r="S583" s="1">
        <v>1.9016864011481838E-2</v>
      </c>
      <c r="T583" s="1">
        <v>1.6228205393725303</v>
      </c>
      <c r="U583" s="1">
        <v>-1.116208841714758</v>
      </c>
      <c r="V583" s="1">
        <v>9.396082073494233E-2</v>
      </c>
      <c r="W583" s="1">
        <v>-1.1069624629054897</v>
      </c>
      <c r="X583" s="1">
        <v>5.039766737392349E-2</v>
      </c>
      <c r="Y583" s="1">
        <v>0</v>
      </c>
      <c r="Z583" s="1">
        <v>0</v>
      </c>
      <c r="AA583" s="1">
        <v>1</v>
      </c>
    </row>
    <row r="584" spans="1:27" ht="15" x14ac:dyDescent="0.2">
      <c r="A584" s="2" t="s">
        <v>420</v>
      </c>
      <c r="B584" s="1">
        <f t="shared" si="14"/>
        <v>3</v>
      </c>
      <c r="C584" s="1" t="s">
        <v>141</v>
      </c>
      <c r="D584" s="1" t="s">
        <v>167</v>
      </c>
      <c r="E584" s="1">
        <v>1.2698499999999999</v>
      </c>
      <c r="F584" s="1">
        <v>1.6813009410560298</v>
      </c>
      <c r="G584" s="1">
        <v>1767.3000000000002</v>
      </c>
      <c r="H584" s="1">
        <v>3.2873458967431088E-2</v>
      </c>
      <c r="I584" s="1">
        <v>-6.3000000000000007</v>
      </c>
      <c r="J584" s="1">
        <v>6.3484250015259684</v>
      </c>
      <c r="K584" s="1">
        <v>7.2671203117503556</v>
      </c>
      <c r="L584" s="1">
        <v>1.8594999999999997</v>
      </c>
      <c r="M584" s="1">
        <v>0.10744649831427729</v>
      </c>
      <c r="N584" s="1">
        <v>8.9500000000000011</v>
      </c>
      <c r="O584" s="1">
        <v>6.1452513966480438E-2</v>
      </c>
      <c r="P584" s="1">
        <v>-15.680000000000003</v>
      </c>
      <c r="Q584" s="1">
        <v>4.5193769482086807</v>
      </c>
      <c r="R584" s="1">
        <v>4.0380731928786346</v>
      </c>
      <c r="S584" s="1">
        <v>1.9091153535896688E-2</v>
      </c>
      <c r="T584" s="1">
        <v>1.6500000000000001</v>
      </c>
      <c r="U584" s="1">
        <v>-1.1113969732401439</v>
      </c>
      <c r="V584" s="1">
        <v>9.5851570444446518E-2</v>
      </c>
      <c r="W584" s="1">
        <v>-1.1047997137390491</v>
      </c>
      <c r="X584" s="1">
        <v>5.0473596066635047E-2</v>
      </c>
      <c r="Y584" s="1">
        <v>0</v>
      </c>
      <c r="Z584" s="1">
        <v>0</v>
      </c>
      <c r="AA584" s="1">
        <v>1</v>
      </c>
    </row>
    <row r="585" spans="1:27" ht="15" x14ac:dyDescent="0.2">
      <c r="A585" s="2" t="s">
        <v>421</v>
      </c>
      <c r="B585" s="1">
        <f t="shared" si="14"/>
        <v>3</v>
      </c>
      <c r="C585" s="1" t="s">
        <v>141</v>
      </c>
      <c r="D585" s="1" t="s">
        <v>383</v>
      </c>
      <c r="E585" s="1">
        <v>1.2696000000000001</v>
      </c>
      <c r="F585" s="1">
        <v>1.6838199257859066</v>
      </c>
      <c r="G585" s="1">
        <v>1765.3000000000002</v>
      </c>
      <c r="H585" s="1">
        <v>3.2492088276392557E-2</v>
      </c>
      <c r="I585" s="1">
        <v>-6.3777777777777782</v>
      </c>
      <c r="J585" s="1">
        <v>6.4250282220641637</v>
      </c>
      <c r="K585" s="1">
        <v>7.2208333361242261</v>
      </c>
      <c r="L585" s="1">
        <v>1.8609999999999998</v>
      </c>
      <c r="M585" s="1">
        <v>0.10793053321465614</v>
      </c>
      <c r="N585" s="1">
        <v>9</v>
      </c>
      <c r="O585" s="1">
        <v>6.1728395061728392E-2</v>
      </c>
      <c r="P585" s="1">
        <v>-15.043950617283954</v>
      </c>
      <c r="Q585" s="1">
        <v>4.5987069632164879</v>
      </c>
      <c r="R585" s="1">
        <v>3.9772986382238105</v>
      </c>
      <c r="S585" s="1">
        <v>1.916532330288373E-2</v>
      </c>
      <c r="T585" s="1">
        <v>1.6228205393725303</v>
      </c>
      <c r="U585" s="1">
        <v>-1.0981617446468186</v>
      </c>
      <c r="V585" s="1">
        <v>9.396082073494233E-2</v>
      </c>
      <c r="W585" s="1">
        <v>-1.1069624629054897</v>
      </c>
      <c r="X585" s="1">
        <v>5.0548701371234454E-2</v>
      </c>
      <c r="Y585" s="1">
        <v>0</v>
      </c>
      <c r="Z585" s="1">
        <v>0</v>
      </c>
      <c r="AA585" s="1">
        <v>1</v>
      </c>
    </row>
    <row r="586" spans="1:27" ht="15" x14ac:dyDescent="0.2">
      <c r="A586" s="2" t="s">
        <v>422</v>
      </c>
      <c r="B586" s="1">
        <f t="shared" si="14"/>
        <v>3</v>
      </c>
      <c r="C586" s="1" t="s">
        <v>141</v>
      </c>
      <c r="D586" s="1" t="s">
        <v>384</v>
      </c>
      <c r="E586" s="1">
        <v>1.2693499999999998</v>
      </c>
      <c r="F586" s="1">
        <v>1.6863399027498782</v>
      </c>
      <c r="G586" s="1">
        <v>1763.3000000000002</v>
      </c>
      <c r="H586" s="1">
        <v>3.1764486900479325E-2</v>
      </c>
      <c r="I586" s="1">
        <v>-6.4555555555555557</v>
      </c>
      <c r="J586" s="1">
        <v>6.5004961823913066</v>
      </c>
      <c r="K586" s="1">
        <v>7.0808029107324284</v>
      </c>
      <c r="L586" s="1">
        <v>1.8624999999999998</v>
      </c>
      <c r="M586" s="1">
        <v>0.10839165096998934</v>
      </c>
      <c r="N586" s="1">
        <v>9.0500000000000007</v>
      </c>
      <c r="O586" s="1">
        <v>6.2001227747084109E-2</v>
      </c>
      <c r="P586" s="1">
        <v>-14.131358024691355</v>
      </c>
      <c r="Q586" s="1">
        <v>4.6100773193926035</v>
      </c>
      <c r="R586" s="1">
        <v>3.8771593629395178</v>
      </c>
      <c r="S586" s="1">
        <v>1.9239373601789567E-2</v>
      </c>
      <c r="T586" s="1">
        <v>1.5787479703942779</v>
      </c>
      <c r="U586" s="1">
        <v>-1.0763949428426054</v>
      </c>
      <c r="V586" s="1">
        <v>9.1132530386846045E-2</v>
      </c>
      <c r="W586" s="1">
        <v>-1.1035175639879524</v>
      </c>
      <c r="X586" s="1">
        <v>5.0622986097814106E-2</v>
      </c>
      <c r="Y586" s="1">
        <v>0</v>
      </c>
      <c r="Z586" s="1">
        <v>0</v>
      </c>
      <c r="AA586" s="1">
        <v>1</v>
      </c>
    </row>
    <row r="587" spans="1:27" ht="15" x14ac:dyDescent="0.2">
      <c r="A587" s="2" t="s">
        <v>423</v>
      </c>
      <c r="B587" s="1">
        <f t="shared" si="14"/>
        <v>3</v>
      </c>
      <c r="C587" s="1" t="s">
        <v>141</v>
      </c>
      <c r="D587" s="1" t="s">
        <v>385</v>
      </c>
      <c r="E587" s="1">
        <v>1.2690999999999999</v>
      </c>
      <c r="F587" s="1">
        <v>1.6888608725343479</v>
      </c>
      <c r="G587" s="1">
        <v>1761.2999999999997</v>
      </c>
      <c r="H587" s="1">
        <v>3.0657814393317658E-2</v>
      </c>
      <c r="I587" s="1">
        <v>-6.5333333333333332</v>
      </c>
      <c r="J587" s="1">
        <v>6.5748679750158399</v>
      </c>
      <c r="K587" s="1">
        <v>6.8433345546616833</v>
      </c>
      <c r="L587" s="1">
        <v>1.8639999999999999</v>
      </c>
      <c r="M587" s="1">
        <v>0.1088301428833023</v>
      </c>
      <c r="N587" s="1">
        <v>9.1</v>
      </c>
      <c r="O587" s="1">
        <v>6.2271062271062272E-2</v>
      </c>
      <c r="P587" s="1">
        <v>-12.942222222222222</v>
      </c>
      <c r="Q587" s="1">
        <v>4.5695612898115625</v>
      </c>
      <c r="R587" s="1">
        <v>3.7327999049365825</v>
      </c>
      <c r="S587" s="1">
        <v>1.93133047210301E-2</v>
      </c>
      <c r="T587" s="1">
        <v>1.5163271078820857</v>
      </c>
      <c r="U587" s="1">
        <v>-1.0455181516342715</v>
      </c>
      <c r="V587" s="1">
        <v>8.7276359962002836E-2</v>
      </c>
      <c r="W587" s="1">
        <v>-1.0943740966374069</v>
      </c>
      <c r="X587" s="1">
        <v>5.0696452999043198E-2</v>
      </c>
      <c r="Y587" s="1">
        <v>0</v>
      </c>
      <c r="Z587" s="1">
        <v>0</v>
      </c>
      <c r="AA587" s="1">
        <v>1</v>
      </c>
    </row>
    <row r="588" spans="1:27" ht="15" x14ac:dyDescent="0.2">
      <c r="A588" s="2" t="s">
        <v>424</v>
      </c>
      <c r="B588" s="1">
        <f t="shared" si="14"/>
        <v>3</v>
      </c>
      <c r="C588" s="1" t="s">
        <v>141</v>
      </c>
      <c r="D588" s="1" t="s">
        <v>386</v>
      </c>
      <c r="E588" s="1">
        <v>1.26885</v>
      </c>
      <c r="F588" s="1">
        <v>1.6913828357261407</v>
      </c>
      <c r="G588" s="1">
        <v>1759.3000000000002</v>
      </c>
      <c r="H588" s="1">
        <v>3.1163956241164345E-2</v>
      </c>
      <c r="I588" s="1">
        <v>-6.6111111111111125</v>
      </c>
      <c r="J588" s="1">
        <v>6.648180387830628</v>
      </c>
      <c r="K588" s="1">
        <v>6.5015708151663922</v>
      </c>
      <c r="L588" s="1">
        <v>1.8654999999999999</v>
      </c>
      <c r="M588" s="1">
        <v>0.10924628140124493</v>
      </c>
      <c r="N588" s="1">
        <v>9.15</v>
      </c>
      <c r="O588" s="1">
        <v>6.2537947783849246E-2</v>
      </c>
      <c r="P588" s="1">
        <v>-15.458765432098767</v>
      </c>
      <c r="Q588" s="1">
        <v>3.3766727584769547</v>
      </c>
      <c r="R588" s="1">
        <v>3.9361016520875705</v>
      </c>
      <c r="S588" s="1">
        <v>1.9387116948092586E-2</v>
      </c>
      <c r="T588" s="1">
        <v>1.5983201459919578</v>
      </c>
      <c r="U588" s="1">
        <v>-1.0043565331423954</v>
      </c>
      <c r="V588" s="1">
        <v>9.4717846661751579E-2</v>
      </c>
      <c r="W588" s="1">
        <v>-1.0293864015851917</v>
      </c>
      <c r="X588" s="1">
        <v>5.0769104771030978E-2</v>
      </c>
      <c r="Y588" s="1">
        <v>0</v>
      </c>
      <c r="Z588" s="1">
        <v>0</v>
      </c>
      <c r="AA588" s="1">
        <v>1</v>
      </c>
    </row>
    <row r="589" spans="1:27" ht="15" x14ac:dyDescent="0.2">
      <c r="A589" s="2" t="s">
        <v>425</v>
      </c>
      <c r="B589" s="1">
        <f t="shared" si="14"/>
        <v>3</v>
      </c>
      <c r="C589" s="1" t="s">
        <v>141</v>
      </c>
      <c r="D589" s="1" t="s">
        <v>387</v>
      </c>
      <c r="E589" s="1">
        <v>1.2685999999999997</v>
      </c>
      <c r="F589" s="1">
        <v>1.6939057929125756</v>
      </c>
      <c r="G589" s="1">
        <v>1757.2999999999997</v>
      </c>
      <c r="H589" s="1">
        <v>2.9889276603778287E-2</v>
      </c>
      <c r="I589" s="1">
        <v>-6.6888888888888882</v>
      </c>
      <c r="J589" s="1">
        <v>6.7204680906931396</v>
      </c>
      <c r="K589" s="1">
        <v>6.0440887738727902</v>
      </c>
      <c r="L589" s="1">
        <v>1.867</v>
      </c>
      <c r="M589" s="1">
        <v>0.10964032105024134</v>
      </c>
      <c r="N589" s="1">
        <v>9.2000000000000011</v>
      </c>
      <c r="O589" s="1">
        <v>6.2801932367149815E-2</v>
      </c>
      <c r="P589" s="1">
        <v>-14.712098765432101</v>
      </c>
      <c r="Q589" s="1">
        <v>2.9357652070868205</v>
      </c>
      <c r="R589" s="1">
        <v>3.8277893426439356</v>
      </c>
      <c r="S589" s="1">
        <v>1.9460810569541132E-2</v>
      </c>
      <c r="T589" s="1">
        <v>1.5428688144541602</v>
      </c>
      <c r="U589" s="1">
        <v>-0.95084618926552478</v>
      </c>
      <c r="V589" s="1">
        <v>9.2203071790433536E-2</v>
      </c>
      <c r="W589" s="1">
        <v>-0.9855887969613577</v>
      </c>
      <c r="X589" s="1">
        <v>5.0840944054166726E-2</v>
      </c>
      <c r="Y589" s="1">
        <v>0</v>
      </c>
      <c r="Z589" s="1">
        <v>0</v>
      </c>
      <c r="AA589" s="1">
        <v>1</v>
      </c>
    </row>
    <row r="590" spans="1:27" ht="15" x14ac:dyDescent="0.2">
      <c r="A590" s="2" t="s">
        <v>426</v>
      </c>
      <c r="B590" s="1">
        <f t="shared" si="14"/>
        <v>3</v>
      </c>
      <c r="C590" s="1" t="s">
        <v>141</v>
      </c>
      <c r="D590" s="1" t="s">
        <v>388</v>
      </c>
      <c r="E590" s="1">
        <v>1.2683499999999999</v>
      </c>
      <c r="F590" s="1">
        <v>1.6964297446814103</v>
      </c>
      <c r="G590" s="1">
        <v>1755.3000000000002</v>
      </c>
      <c r="H590" s="1">
        <v>2.8208144026519409E-2</v>
      </c>
      <c r="I590" s="1">
        <v>-6.7666666666666666</v>
      </c>
      <c r="J590" s="1">
        <v>6.7917638029863463</v>
      </c>
      <c r="K590" s="1">
        <v>5.4518455177487155</v>
      </c>
      <c r="L590" s="1">
        <v>1.8685</v>
      </c>
      <c r="M590" s="1">
        <v>0.11001249928985339</v>
      </c>
      <c r="N590" s="1">
        <v>9.25</v>
      </c>
      <c r="O590" s="1">
        <v>6.306306306306303E-2</v>
      </c>
      <c r="P590" s="1">
        <v>-13.68888888888889</v>
      </c>
      <c r="Q590" s="1">
        <v>2.5101652321023451</v>
      </c>
      <c r="R590" s="1">
        <v>3.684326688283631</v>
      </c>
      <c r="S590" s="1">
        <v>1.9534385871019466E-2</v>
      </c>
      <c r="T590" s="1">
        <v>1.4669638456115521</v>
      </c>
      <c r="U590" s="1">
        <v>-0.88138048366665644</v>
      </c>
      <c r="V590" s="1">
        <v>8.8665771389393855E-2</v>
      </c>
      <c r="W590" s="1">
        <v>-0.92307851164793187</v>
      </c>
      <c r="X590" s="1">
        <v>5.0911973433938121E-2</v>
      </c>
      <c r="Y590" s="1">
        <v>0</v>
      </c>
      <c r="Z590" s="1">
        <v>0</v>
      </c>
      <c r="AA590" s="1">
        <v>1</v>
      </c>
    </row>
    <row r="591" spans="1:27" ht="15" x14ac:dyDescent="0.2">
      <c r="A591" s="2" t="s">
        <v>427</v>
      </c>
      <c r="B591" s="1">
        <f t="shared" si="14"/>
        <v>3</v>
      </c>
      <c r="C591" s="1" t="s">
        <v>141</v>
      </c>
      <c r="D591" s="1" t="s">
        <v>389</v>
      </c>
      <c r="E591" s="1">
        <v>1.2681</v>
      </c>
      <c r="F591" s="1">
        <v>1.6989546916208742</v>
      </c>
      <c r="G591" s="1">
        <v>1753.3000000000002</v>
      </c>
      <c r="H591" s="1">
        <v>2.6032185917203066E-2</v>
      </c>
      <c r="I591" s="1">
        <v>-6.844444444444445</v>
      </c>
      <c r="J591" s="1">
        <v>6.8620984444795319</v>
      </c>
      <c r="K591" s="1">
        <v>4.6906049010798174</v>
      </c>
      <c r="L591" s="1">
        <v>1.87</v>
      </c>
      <c r="M591" s="1">
        <v>0.11036303729057112</v>
      </c>
      <c r="N591" s="1">
        <v>9.3000000000000007</v>
      </c>
      <c r="O591" s="1">
        <v>6.3321385902031013E-2</v>
      </c>
      <c r="P591" s="1">
        <v>-12.389135802469138</v>
      </c>
      <c r="Q591" s="1">
        <v>2.1791912119687109</v>
      </c>
      <c r="R591" s="1">
        <v>3.502276164013209</v>
      </c>
      <c r="S591" s="1">
        <v>1.9607843137254888E-2</v>
      </c>
      <c r="T591" s="1">
        <v>1.3663586500781477</v>
      </c>
      <c r="U591" s="1">
        <v>-0.78916798559641699</v>
      </c>
      <c r="V591" s="1">
        <v>8.3945227496915548E-2</v>
      </c>
      <c r="W591" s="1">
        <v>-0.82876214188844577</v>
      </c>
      <c r="X591" s="1">
        <v>5.0982195441728315E-2</v>
      </c>
      <c r="Y591" s="1">
        <v>0</v>
      </c>
      <c r="Z591" s="1">
        <v>0</v>
      </c>
      <c r="AA591" s="1">
        <v>1</v>
      </c>
    </row>
    <row r="592" spans="1:27" ht="15" x14ac:dyDescent="0.2">
      <c r="A592" s="2" t="s">
        <v>428</v>
      </c>
      <c r="B592" s="1">
        <f t="shared" si="14"/>
        <v>3</v>
      </c>
      <c r="C592" s="1" t="s">
        <v>141</v>
      </c>
      <c r="D592" s="1" t="s">
        <v>390</v>
      </c>
      <c r="E592" s="1">
        <v>1.2678499999999997</v>
      </c>
      <c r="F592" s="1">
        <v>1.7014806343196909</v>
      </c>
      <c r="G592" s="1">
        <v>1751.3000000000002</v>
      </c>
      <c r="H592" s="1">
        <v>2.3167233818272698E-2</v>
      </c>
      <c r="I592" s="1">
        <v>-6.9222222222222225</v>
      </c>
      <c r="J592" s="1">
        <v>6.9315012714810349</v>
      </c>
      <c r="K592" s="1">
        <v>3.6858382898578581</v>
      </c>
      <c r="L592" s="1">
        <v>1.8715000000000002</v>
      </c>
      <c r="M592" s="1">
        <v>0.11069214064241414</v>
      </c>
      <c r="N592" s="1">
        <v>9.35</v>
      </c>
      <c r="O592" s="1">
        <v>6.3576945929887052E-2</v>
      </c>
      <c r="P592" s="1">
        <v>-10.812839506172839</v>
      </c>
      <c r="Q592" s="1">
        <v>2.0188852045989227</v>
      </c>
      <c r="R592" s="1">
        <v>3.2750823906144602</v>
      </c>
      <c r="S592" s="1">
        <v>1.9681182652061591E-2</v>
      </c>
      <c r="T592" s="1">
        <v>1.2320676861053934</v>
      </c>
      <c r="U592" s="1">
        <v>-0.65881722064125992</v>
      </c>
      <c r="V592" s="1">
        <v>7.7721822182014635E-2</v>
      </c>
      <c r="W592" s="1">
        <v>-0.66616735554056183</v>
      </c>
      <c r="X592" s="1">
        <v>5.1051612555591715E-2</v>
      </c>
      <c r="Y592" s="1">
        <v>0</v>
      </c>
      <c r="Z592" s="1">
        <v>0</v>
      </c>
      <c r="AA592" s="1">
        <v>1</v>
      </c>
    </row>
    <row r="593" spans="1:27" ht="15" x14ac:dyDescent="0.2">
      <c r="A593" s="2" t="s">
        <v>429</v>
      </c>
      <c r="B593" s="1">
        <f t="shared" si="14"/>
        <v>3</v>
      </c>
      <c r="C593" s="1" t="s">
        <v>141</v>
      </c>
      <c r="D593" s="1" t="s">
        <v>391</v>
      </c>
      <c r="E593" s="1">
        <v>1.2612999999999999</v>
      </c>
      <c r="F593" s="1">
        <v>0.83748179614183127</v>
      </c>
      <c r="G593" s="1">
        <v>1774.65</v>
      </c>
      <c r="H593" s="1">
        <v>1.571450071896488E-2</v>
      </c>
      <c r="I593" s="1">
        <v>-2.8368421052631576</v>
      </c>
      <c r="J593" s="1">
        <v>4.2624341490920719</v>
      </c>
      <c r="K593" s="1">
        <v>2.9801024073234981</v>
      </c>
      <c r="L593" s="1">
        <v>1.8644999999999998</v>
      </c>
      <c r="M593" s="1">
        <v>7.4731184923029256E-2</v>
      </c>
      <c r="N593" s="1">
        <v>8.7999999999999989</v>
      </c>
      <c r="O593" s="1">
        <v>2.8708133971291849E-2</v>
      </c>
      <c r="P593" s="1">
        <v>-3.0924099722991691</v>
      </c>
      <c r="Q593" s="1">
        <v>3.1245139168332963</v>
      </c>
      <c r="R593" s="1">
        <v>1.8666959983002693</v>
      </c>
      <c r="S593" s="1">
        <v>9.1600683123738147E-3</v>
      </c>
      <c r="T593" s="1">
        <v>0.75539633803670292</v>
      </c>
      <c r="U593" s="1">
        <v>-1.0523134083217018</v>
      </c>
      <c r="V593" s="1">
        <v>4.2571281287402299E-2</v>
      </c>
      <c r="W593" s="1">
        <v>-0.85418154388126999</v>
      </c>
      <c r="X593" s="1">
        <v>3.6515179274453961E-2</v>
      </c>
      <c r="Y593" s="1">
        <v>0</v>
      </c>
      <c r="Z593" s="1">
        <v>0</v>
      </c>
      <c r="AA593" s="1">
        <v>1</v>
      </c>
    </row>
    <row r="594" spans="1:27" ht="15" x14ac:dyDescent="0.2">
      <c r="A594" s="2" t="s">
        <v>430</v>
      </c>
      <c r="B594" s="1">
        <f t="shared" si="14"/>
        <v>3</v>
      </c>
      <c r="C594" s="1" t="s">
        <v>141</v>
      </c>
      <c r="D594" s="1" t="s">
        <v>392</v>
      </c>
      <c r="E594" s="1">
        <v>1.2570499999999998</v>
      </c>
      <c r="F594" s="1">
        <v>0.85810764132399076</v>
      </c>
      <c r="G594" s="1">
        <v>1740.65</v>
      </c>
      <c r="H594" s="1">
        <v>1.571450071896488E-2</v>
      </c>
      <c r="I594" s="1">
        <v>-3.4631578947368422</v>
      </c>
      <c r="J594" s="1">
        <v>5.2006125784503245</v>
      </c>
      <c r="K594" s="1">
        <v>2.9801024073234981</v>
      </c>
      <c r="L594" s="1">
        <v>1.89</v>
      </c>
      <c r="M594" s="1">
        <v>8.056053624449129E-2</v>
      </c>
      <c r="N594" s="1">
        <v>9.6499999999999986</v>
      </c>
      <c r="O594" s="1">
        <v>3.0815380419961735E-2</v>
      </c>
      <c r="P594" s="1">
        <v>-3.0924099722991691</v>
      </c>
      <c r="Q594" s="1">
        <v>3.1245139168332963</v>
      </c>
      <c r="R594" s="1">
        <v>1.8666959983002693</v>
      </c>
      <c r="S594" s="1">
        <v>9.7465886939571145E-3</v>
      </c>
      <c r="T594" s="1">
        <v>0.75539633803670292</v>
      </c>
      <c r="U594" s="1">
        <v>-0.91543315971010619</v>
      </c>
      <c r="V594" s="1">
        <v>4.2571281287402299E-2</v>
      </c>
      <c r="W594" s="1">
        <v>-0.85418154388126999</v>
      </c>
      <c r="X594" s="1">
        <v>3.7414061437599698E-2</v>
      </c>
      <c r="Y594" s="1">
        <v>0</v>
      </c>
      <c r="Z594" s="1">
        <v>0</v>
      </c>
      <c r="AA594" s="1">
        <v>1</v>
      </c>
    </row>
    <row r="595" spans="1:27" ht="15" x14ac:dyDescent="0.2">
      <c r="A595" s="2" t="s">
        <v>431</v>
      </c>
      <c r="B595" s="1">
        <f t="shared" si="14"/>
        <v>3</v>
      </c>
      <c r="C595" s="1" t="s">
        <v>141</v>
      </c>
      <c r="D595" s="1" t="s">
        <v>393</v>
      </c>
      <c r="E595" s="1">
        <v>1.2575499999999999</v>
      </c>
      <c r="F595" s="1">
        <v>0.85567383529797647</v>
      </c>
      <c r="G595" s="1">
        <v>1744.65</v>
      </c>
      <c r="H595" s="1">
        <v>2.6576857574603468E-2</v>
      </c>
      <c r="I595" s="1">
        <v>-3.3894736842105266</v>
      </c>
      <c r="J595" s="1">
        <v>5.1002036785139149</v>
      </c>
      <c r="K595" s="1">
        <v>4.796577697400723</v>
      </c>
      <c r="L595" s="1">
        <v>1.887</v>
      </c>
      <c r="M595" s="1">
        <v>8.03181175078201E-2</v>
      </c>
      <c r="N595" s="1">
        <v>9.5499999999999989</v>
      </c>
      <c r="O595" s="1">
        <v>3.0586938550564879E-2</v>
      </c>
      <c r="P595" s="1">
        <v>-11.783268698060942</v>
      </c>
      <c r="Q595" s="1">
        <v>2.421830071557745</v>
      </c>
      <c r="R595" s="1">
        <v>3.3225940405563965</v>
      </c>
      <c r="S595" s="1">
        <v>9.678409059213966E-3</v>
      </c>
      <c r="T595" s="1">
        <v>1.3850448471123058</v>
      </c>
      <c r="U595" s="1">
        <v>-1.2438441492789156</v>
      </c>
      <c r="V595" s="1">
        <v>8.2148015044015879E-2</v>
      </c>
      <c r="W595" s="1">
        <v>-0.9067309122138919</v>
      </c>
      <c r="X595" s="1">
        <v>3.7324717163391599E-2</v>
      </c>
      <c r="Y595" s="1">
        <v>0</v>
      </c>
      <c r="Z595" s="1">
        <v>0</v>
      </c>
      <c r="AA595" s="1">
        <v>1</v>
      </c>
    </row>
    <row r="596" spans="1:27" ht="15" x14ac:dyDescent="0.2">
      <c r="A596" s="2" t="s">
        <v>427</v>
      </c>
      <c r="B596" s="1">
        <f t="shared" si="14"/>
        <v>3</v>
      </c>
      <c r="C596" s="1" t="s">
        <v>141</v>
      </c>
      <c r="D596" s="1" t="s">
        <v>389</v>
      </c>
      <c r="E596" s="1">
        <v>1.2681</v>
      </c>
      <c r="F596" s="1">
        <v>1.6989546916208742</v>
      </c>
      <c r="G596" s="1">
        <v>1753.3000000000002</v>
      </c>
      <c r="H596" s="1">
        <v>2.6032185917203066E-2</v>
      </c>
      <c r="I596" s="1">
        <v>-6.844444444444445</v>
      </c>
      <c r="J596" s="1">
        <v>6.8620984444795319</v>
      </c>
      <c r="K596" s="1">
        <v>4.6906049010798174</v>
      </c>
      <c r="L596" s="1">
        <v>1.87</v>
      </c>
      <c r="M596" s="1">
        <v>0.11036303729057112</v>
      </c>
      <c r="N596" s="1">
        <v>9.3000000000000007</v>
      </c>
      <c r="O596" s="1">
        <v>6.3321385902031013E-2</v>
      </c>
      <c r="P596" s="1">
        <v>-12.389135802469138</v>
      </c>
      <c r="Q596" s="1">
        <v>2.1791912119687109</v>
      </c>
      <c r="R596" s="1">
        <v>3.502276164013209</v>
      </c>
      <c r="S596" s="1">
        <v>1.9607843137254888E-2</v>
      </c>
      <c r="T596" s="1">
        <v>1.3663586500781477</v>
      </c>
      <c r="U596" s="1">
        <v>-0.78916798559641699</v>
      </c>
      <c r="V596" s="1">
        <v>8.3945227496915548E-2</v>
      </c>
      <c r="W596" s="1">
        <v>-0.82876214188844577</v>
      </c>
      <c r="X596" s="1">
        <v>5.0982195441728315E-2</v>
      </c>
      <c r="Y596" s="1">
        <v>0</v>
      </c>
      <c r="Z596" s="1">
        <v>0</v>
      </c>
      <c r="AA596" s="1">
        <v>1</v>
      </c>
    </row>
    <row r="597" spans="1:27" ht="15" x14ac:dyDescent="0.2">
      <c r="A597" s="2" t="s">
        <v>432</v>
      </c>
      <c r="B597" s="1">
        <f t="shared" si="14"/>
        <v>3</v>
      </c>
      <c r="C597" s="1" t="s">
        <v>141</v>
      </c>
      <c r="D597" s="1" t="s">
        <v>394</v>
      </c>
      <c r="E597" s="1">
        <v>1.2786500000000001</v>
      </c>
      <c r="F597" s="1">
        <v>2.5304721661862928</v>
      </c>
      <c r="G597" s="1">
        <v>1761.9500000000003</v>
      </c>
      <c r="H597" s="1">
        <v>2.5229421619014928E-2</v>
      </c>
      <c r="I597" s="1">
        <v>-10.376470588235293</v>
      </c>
      <c r="J597" s="1">
        <v>7.9379862873135432</v>
      </c>
      <c r="K597" s="1">
        <v>4.1205854454861974</v>
      </c>
      <c r="L597" s="1">
        <v>1.8530000000000002</v>
      </c>
      <c r="M597" s="1">
        <v>0.131647255953172</v>
      </c>
      <c r="N597" s="1">
        <v>9.0499999999999989</v>
      </c>
      <c r="O597" s="1">
        <v>9.8472538186545333E-2</v>
      </c>
      <c r="P597" s="1">
        <v>-12.967197231833909</v>
      </c>
      <c r="Q597" s="1">
        <v>1.6868111828830696</v>
      </c>
      <c r="R597" s="1">
        <v>3.6565754907842258</v>
      </c>
      <c r="S597" s="1">
        <v>2.9808577505476108E-2</v>
      </c>
      <c r="T597" s="1">
        <v>1.3352408342988005</v>
      </c>
      <c r="U597" s="1">
        <v>-0.53044320638632092</v>
      </c>
      <c r="V597" s="1">
        <v>8.5035461596418047E-2</v>
      </c>
      <c r="W597" s="1">
        <v>-0.66966770030566214</v>
      </c>
      <c r="X597" s="1">
        <v>6.0243258781089305E-2</v>
      </c>
      <c r="Y597" s="1">
        <v>0</v>
      </c>
      <c r="Z597" s="1">
        <v>0</v>
      </c>
      <c r="AA597" s="1">
        <v>1</v>
      </c>
    </row>
    <row r="598" spans="1:27" ht="15" x14ac:dyDescent="0.2">
      <c r="A598" s="2" t="s">
        <v>518</v>
      </c>
      <c r="B598" s="1">
        <f>LEN(TRIM(C598))-LEN(SUBSTITUTE(TRIM(C598)," ",""))+1</f>
        <v>3</v>
      </c>
      <c r="C598" s="1" t="s">
        <v>396</v>
      </c>
      <c r="D598" s="1" t="s">
        <v>391</v>
      </c>
      <c r="E598" s="1">
        <v>1.2683499999999999</v>
      </c>
      <c r="F598" s="1">
        <v>1.3886670000186785</v>
      </c>
      <c r="G598" s="1">
        <v>1784.0000000000002</v>
      </c>
      <c r="H598" s="1">
        <v>3.4505760257749381E-2</v>
      </c>
      <c r="I598" s="1">
        <v>-4.1421052631578945</v>
      </c>
      <c r="J598" s="1">
        <v>6.2195746975402226</v>
      </c>
      <c r="K598" s="1">
        <v>2.9801024073234985</v>
      </c>
      <c r="L598" s="1">
        <v>1.8539999999999999</v>
      </c>
      <c r="M598" s="1">
        <v>0.12039102956615991</v>
      </c>
      <c r="N598" s="1">
        <v>8.7999999999999989</v>
      </c>
      <c r="O598" s="1">
        <v>2.8708133971291849E-2</v>
      </c>
      <c r="P598" s="1">
        <v>-10.949584487534628</v>
      </c>
      <c r="Q598" s="1">
        <v>3.9699576733239117</v>
      </c>
      <c r="R598" s="1">
        <v>4.0859362334488223</v>
      </c>
      <c r="S598" s="1">
        <v>1.487537614262191E-2</v>
      </c>
      <c r="T598" s="1">
        <v>1.0590497543531223</v>
      </c>
      <c r="U598" s="1">
        <v>-0.82572104564336357</v>
      </c>
      <c r="V598" s="1">
        <v>0.10257498952286612</v>
      </c>
      <c r="W598" s="1">
        <v>-0.62366209250992077</v>
      </c>
      <c r="X598" s="1">
        <v>6.0536671478548659E-2</v>
      </c>
      <c r="Y598" s="1">
        <v>0</v>
      </c>
      <c r="Z598" s="1">
        <v>0</v>
      </c>
      <c r="AA598" s="1">
        <v>1</v>
      </c>
    </row>
    <row r="599" spans="1:27" ht="15" x14ac:dyDescent="0.2">
      <c r="A599" s="2" t="s">
        <v>519</v>
      </c>
      <c r="B599" s="1">
        <f>LEN(TRIM(C599))-LEN(SUBSTITUTE(TRIM(C599)," ",""))+1</f>
        <v>3</v>
      </c>
      <c r="C599" s="1" t="s">
        <v>396</v>
      </c>
      <c r="D599" s="1" t="s">
        <v>392</v>
      </c>
      <c r="E599" s="1">
        <v>1.2640999999999998</v>
      </c>
      <c r="F599" s="1">
        <v>1.411030939424357</v>
      </c>
      <c r="G599" s="1">
        <v>1750.0000000000002</v>
      </c>
      <c r="H599" s="1">
        <v>2.6780336458555161E-2</v>
      </c>
      <c r="I599" s="1">
        <v>-4.8578947368421055</v>
      </c>
      <c r="J599" s="1">
        <v>7.2923141910087645</v>
      </c>
      <c r="K599" s="1">
        <v>2.9801024073234981</v>
      </c>
      <c r="L599" s="1">
        <v>1.8794999999999999</v>
      </c>
      <c r="M599" s="1">
        <v>0.12623291963667793</v>
      </c>
      <c r="N599" s="1">
        <v>9.6499999999999986</v>
      </c>
      <c r="O599" s="1">
        <v>3.0815380419961735E-2</v>
      </c>
      <c r="P599" s="1">
        <v>-4.3464265927977843</v>
      </c>
      <c r="Q599" s="1">
        <v>4.3875894538443374</v>
      </c>
      <c r="R599" s="1">
        <v>3.0420449032940411</v>
      </c>
      <c r="S599" s="1">
        <v>1.5387631088895404E-2</v>
      </c>
      <c r="T599" s="1">
        <v>0.75539633803670292</v>
      </c>
      <c r="U599" s="1">
        <v>-0.72926075596502415</v>
      </c>
      <c r="V599" s="1">
        <v>6.4782529388615021E-2</v>
      </c>
      <c r="W599" s="1">
        <v>-0.76987783981290159</v>
      </c>
      <c r="X599" s="1">
        <v>6.1511436940338268E-2</v>
      </c>
      <c r="Y599" s="1">
        <v>0</v>
      </c>
      <c r="Z599" s="1">
        <v>0</v>
      </c>
      <c r="AA599" s="1">
        <v>1</v>
      </c>
    </row>
    <row r="600" spans="1:27" ht="15" x14ac:dyDescent="0.2">
      <c r="A600" s="2" t="s">
        <v>520</v>
      </c>
      <c r="B600" s="1">
        <f>LEN(TRIM(C600))-LEN(SUBSTITUTE(TRIM(C600)," ",""))+1</f>
        <v>3</v>
      </c>
      <c r="C600" s="1" t="s">
        <v>396</v>
      </c>
      <c r="D600" s="1" t="s">
        <v>461</v>
      </c>
      <c r="E600" s="1">
        <v>1.30355</v>
      </c>
      <c r="F600" s="1">
        <v>4.0538619651765586</v>
      </c>
      <c r="G600" s="1">
        <v>1820.0000000000002</v>
      </c>
      <c r="H600" s="1">
        <v>2.5183521050568529E-2</v>
      </c>
      <c r="I600" s="1">
        <v>-12.441176470588236</v>
      </c>
      <c r="J600" s="1">
        <v>9.516078635402069</v>
      </c>
      <c r="K600" s="1">
        <v>4.1205854454861965</v>
      </c>
      <c r="L600" s="1">
        <v>1.7989999999999999</v>
      </c>
      <c r="M600" s="1">
        <v>0.19712686270521321</v>
      </c>
      <c r="N600" s="1">
        <v>8.3000000000000007</v>
      </c>
      <c r="O600" s="1">
        <v>9.1424521615875096E-2</v>
      </c>
      <c r="P600" s="1">
        <v>-3.6714878892733576</v>
      </c>
      <c r="Q600" s="1">
        <v>4.2345548056924978</v>
      </c>
      <c r="R600" s="1">
        <v>2.8461481041839254</v>
      </c>
      <c r="S600" s="1">
        <v>4.6005951018539659E-2</v>
      </c>
      <c r="T600" s="1">
        <v>0.72655583375929234</v>
      </c>
      <c r="U600" s="1">
        <v>-0.47174830524092914</v>
      </c>
      <c r="V600" s="1">
        <v>6.062695017691383E-2</v>
      </c>
      <c r="W600" s="1">
        <v>-0.94918758488711419</v>
      </c>
      <c r="X600" s="1">
        <v>9.650480413870563E-2</v>
      </c>
      <c r="Y600" s="1">
        <v>0</v>
      </c>
      <c r="Z600" s="1">
        <v>0</v>
      </c>
      <c r="AA600" s="1">
        <v>1</v>
      </c>
    </row>
    <row r="601" spans="1:27" ht="15" x14ac:dyDescent="0.2">
      <c r="A601" s="2" t="s">
        <v>521</v>
      </c>
      <c r="B601" s="1">
        <f t="shared" ref="B601:B638" si="15">LEN(TRIM(C601))-LEN(SUBSTITUTE(TRIM(C601)," ",""))+1</f>
        <v>3</v>
      </c>
      <c r="C601" s="1" t="s">
        <v>396</v>
      </c>
      <c r="D601" s="1" t="s">
        <v>376</v>
      </c>
      <c r="E601" s="1">
        <v>1.2856999999999998</v>
      </c>
      <c r="F601" s="1">
        <v>2.7421292335346963</v>
      </c>
      <c r="G601" s="1">
        <v>1800</v>
      </c>
      <c r="H601" s="1">
        <v>4.5460065541435099E-2</v>
      </c>
      <c r="I601" s="1">
        <v>-8.37777777777778</v>
      </c>
      <c r="J601" s="1">
        <v>8.3966189550641879</v>
      </c>
      <c r="K601" s="1">
        <v>4.6906049010798174</v>
      </c>
      <c r="L601" s="1">
        <v>1.8280000000000001</v>
      </c>
      <c r="M601" s="1">
        <v>0.1662407892185308</v>
      </c>
      <c r="N601" s="1">
        <v>8.6</v>
      </c>
      <c r="O601" s="1">
        <v>5.9431524547803601E-2</v>
      </c>
      <c r="P601" s="1">
        <v>-17.85679012345679</v>
      </c>
      <c r="Q601" s="1">
        <v>3.0744019637960145</v>
      </c>
      <c r="R601" s="1">
        <v>5.4014351069020625</v>
      </c>
      <c r="S601" s="1">
        <v>3.0269876002917643E-2</v>
      </c>
      <c r="T601" s="1">
        <v>1.3663586500781477</v>
      </c>
      <c r="U601" s="1">
        <v>-0.69703747752096035</v>
      </c>
      <c r="V601" s="1">
        <v>0.13150326467407591</v>
      </c>
      <c r="W601" s="1">
        <v>-0.78432200585489442</v>
      </c>
      <c r="X601" s="1">
        <v>8.2272047483998148E-2</v>
      </c>
      <c r="Y601" s="1">
        <v>0</v>
      </c>
      <c r="Z601" s="1">
        <v>0</v>
      </c>
      <c r="AA601" s="1">
        <v>1</v>
      </c>
    </row>
    <row r="602" spans="1:27" ht="15" x14ac:dyDescent="0.2">
      <c r="A602" s="2" t="s">
        <v>522</v>
      </c>
      <c r="B602" s="1">
        <f t="shared" si="15"/>
        <v>3</v>
      </c>
      <c r="C602" s="1" t="s">
        <v>396</v>
      </c>
      <c r="D602" s="1" t="s">
        <v>462</v>
      </c>
      <c r="E602" s="1">
        <v>1.2678499999999999</v>
      </c>
      <c r="F602" s="1">
        <v>1.3912902696857354</v>
      </c>
      <c r="G602" s="1">
        <v>1780.0000000000002</v>
      </c>
      <c r="H602" s="1">
        <v>4.2864837769357289E-2</v>
      </c>
      <c r="I602" s="1">
        <v>-4.2263157894736842</v>
      </c>
      <c r="J602" s="1">
        <v>6.3562307207235049</v>
      </c>
      <c r="K602" s="1">
        <v>4.796577697400723</v>
      </c>
      <c r="L602" s="1">
        <v>1.857</v>
      </c>
      <c r="M602" s="1">
        <v>0.12137133104650369</v>
      </c>
      <c r="N602" s="1">
        <v>8.8999999999999986</v>
      </c>
      <c r="O602" s="1">
        <v>2.8976936723832059E-2</v>
      </c>
      <c r="P602" s="1">
        <v>-11.71994459833795</v>
      </c>
      <c r="Q602" s="1">
        <v>5.3941134493515204</v>
      </c>
      <c r="R602" s="1">
        <v>4.869854866398823</v>
      </c>
      <c r="S602" s="1">
        <v>1.4936371623728018E-2</v>
      </c>
      <c r="T602" s="1">
        <v>1.2201412748105425</v>
      </c>
      <c r="U602" s="1">
        <v>-1.1053156229506143</v>
      </c>
      <c r="V602" s="1">
        <v>0.10621368394555451</v>
      </c>
      <c r="W602" s="1">
        <v>-0.90449247758865281</v>
      </c>
      <c r="X602" s="1">
        <v>6.0661131807956813E-2</v>
      </c>
      <c r="Y602" s="1">
        <v>0</v>
      </c>
      <c r="Z602" s="1">
        <v>0</v>
      </c>
      <c r="AA602" s="1">
        <v>1</v>
      </c>
    </row>
    <row r="603" spans="1:27" ht="15" x14ac:dyDescent="0.2">
      <c r="A603" s="2" t="s">
        <v>523</v>
      </c>
      <c r="B603" s="1">
        <f t="shared" si="15"/>
        <v>3</v>
      </c>
      <c r="C603" s="1" t="s">
        <v>396</v>
      </c>
      <c r="D603" s="1" t="s">
        <v>393</v>
      </c>
      <c r="E603" s="1">
        <v>1.2645999999999999</v>
      </c>
      <c r="F603" s="1">
        <v>1.4083920857021703</v>
      </c>
      <c r="G603" s="1">
        <v>1754.0000000000002</v>
      </c>
      <c r="H603" s="1">
        <v>4.4632226822942954E-2</v>
      </c>
      <c r="I603" s="1">
        <v>-4.7736842105263158</v>
      </c>
      <c r="J603" s="1">
        <v>7.1753661580009318</v>
      </c>
      <c r="K603" s="1">
        <v>4.796577697400723</v>
      </c>
      <c r="L603" s="1">
        <v>1.8765000000000001</v>
      </c>
      <c r="M603" s="1">
        <v>0.12582825596820449</v>
      </c>
      <c r="N603" s="1">
        <v>9.5499999999999989</v>
      </c>
      <c r="O603" s="1">
        <v>3.0586938550564879E-2</v>
      </c>
      <c r="P603" s="1">
        <v>-16.769418282548479</v>
      </c>
      <c r="Q603" s="1">
        <v>3.3893031993891789</v>
      </c>
      <c r="R603" s="1">
        <v>5.0842240093891586</v>
      </c>
      <c r="S603" s="1">
        <v>1.532808840646771E-2</v>
      </c>
      <c r="T603" s="1">
        <v>1.3850448471123058</v>
      </c>
      <c r="U603" s="1">
        <v>-1.0161041310835208</v>
      </c>
      <c r="V603" s="1">
        <v>0.12709371153568066</v>
      </c>
      <c r="W603" s="1">
        <v>-0.86541662207782566</v>
      </c>
      <c r="X603" s="1">
        <v>6.140646841112693E-2</v>
      </c>
      <c r="Y603" s="1">
        <v>0</v>
      </c>
      <c r="Z603" s="1">
        <v>0</v>
      </c>
      <c r="AA603" s="1">
        <v>1</v>
      </c>
    </row>
    <row r="604" spans="1:27" ht="15" x14ac:dyDescent="0.2">
      <c r="A604" s="2" t="s">
        <v>524</v>
      </c>
      <c r="B604" s="1">
        <f t="shared" si="15"/>
        <v>3</v>
      </c>
      <c r="C604" s="1" t="s">
        <v>396</v>
      </c>
      <c r="D604" s="1" t="s">
        <v>389</v>
      </c>
      <c r="E604" s="1">
        <v>1.2822</v>
      </c>
      <c r="F604" s="1">
        <v>2.779944193140266</v>
      </c>
      <c r="G604" s="1">
        <v>1772</v>
      </c>
      <c r="H604" s="1">
        <v>3.5301857818276286E-2</v>
      </c>
      <c r="I604" s="1">
        <v>-9.6222222222222236</v>
      </c>
      <c r="J604" s="1">
        <v>9.6386311204726187</v>
      </c>
      <c r="K604" s="1">
        <v>4.6906049010798165</v>
      </c>
      <c r="L604" s="1">
        <v>1.849</v>
      </c>
      <c r="M604" s="1">
        <v>0.17323105957073628</v>
      </c>
      <c r="N604" s="1">
        <v>9.3000000000000007</v>
      </c>
      <c r="O604" s="1">
        <v>6.3321385902031013E-2</v>
      </c>
      <c r="P604" s="1">
        <v>-7.652345679012349</v>
      </c>
      <c r="Q604" s="1">
        <v>5.4041145706978835</v>
      </c>
      <c r="R604" s="1">
        <v>4.0239058387429223</v>
      </c>
      <c r="S604" s="1">
        <v>3.118802956553085E-2</v>
      </c>
      <c r="T604" s="1">
        <v>1.0030400096269787</v>
      </c>
      <c r="U604" s="1">
        <v>-0.62262167049914452</v>
      </c>
      <c r="V604" s="1">
        <v>8.6521105182758407E-2</v>
      </c>
      <c r="W604" s="1">
        <v>-0.91438212978753364</v>
      </c>
      <c r="X604" s="1">
        <v>8.340642919863793E-2</v>
      </c>
      <c r="Y604" s="1">
        <v>0</v>
      </c>
      <c r="Z604" s="1">
        <v>0</v>
      </c>
      <c r="AA604" s="1">
        <v>1</v>
      </c>
    </row>
    <row r="605" spans="1:27" ht="15" x14ac:dyDescent="0.2">
      <c r="A605" s="2" t="s">
        <v>525</v>
      </c>
      <c r="B605" s="1">
        <f t="shared" si="15"/>
        <v>3</v>
      </c>
      <c r="C605" s="1" t="s">
        <v>396</v>
      </c>
      <c r="D605" s="1" t="s">
        <v>394</v>
      </c>
      <c r="E605" s="1">
        <v>1.2998000000000001</v>
      </c>
      <c r="F605" s="1">
        <v>4.1164704072119642</v>
      </c>
      <c r="G605" s="1">
        <v>1790.0000000000002</v>
      </c>
      <c r="H605" s="1">
        <v>4.5926806953834498E-2</v>
      </c>
      <c r="I605" s="1">
        <v>-14.558823529411763</v>
      </c>
      <c r="J605" s="1">
        <v>11.131428199994209</v>
      </c>
      <c r="K605" s="1">
        <v>4.1205854454861974</v>
      </c>
      <c r="L605" s="1">
        <v>1.8215000000000001</v>
      </c>
      <c r="M605" s="1">
        <v>0.20657383667831697</v>
      </c>
      <c r="N605" s="1">
        <v>9.0499999999999989</v>
      </c>
      <c r="O605" s="1">
        <v>9.8472538186545333E-2</v>
      </c>
      <c r="P605" s="1">
        <v>-18.865605536332179</v>
      </c>
      <c r="Q605" s="1">
        <v>2.4053543509343767</v>
      </c>
      <c r="R605" s="1">
        <v>5.6846706772077331</v>
      </c>
      <c r="S605" s="1">
        <v>4.7617509809303904E-2</v>
      </c>
      <c r="T605" s="1">
        <v>1.3352408342988005</v>
      </c>
      <c r="U605" s="1">
        <v>-0.40987131943163296</v>
      </c>
      <c r="V605" s="1">
        <v>0.1347974785719907</v>
      </c>
      <c r="W605" s="1">
        <v>-0.62544317360528046</v>
      </c>
      <c r="X605" s="1">
        <v>9.7995149020980013E-2</v>
      </c>
      <c r="Y605" s="1">
        <v>0</v>
      </c>
      <c r="Z605" s="1">
        <v>0</v>
      </c>
      <c r="AA605" s="1">
        <v>1</v>
      </c>
    </row>
    <row r="606" spans="1:27" ht="15" x14ac:dyDescent="0.2">
      <c r="A606" s="2" t="s">
        <v>526</v>
      </c>
      <c r="B606" s="1">
        <f t="shared" si="15"/>
        <v>3</v>
      </c>
      <c r="C606" s="1" t="s">
        <v>396</v>
      </c>
      <c r="D606" s="1" t="s">
        <v>511</v>
      </c>
      <c r="E606" s="1">
        <v>1.2675999999999998</v>
      </c>
      <c r="F606" s="1">
        <v>1.3926026805733127</v>
      </c>
      <c r="G606" s="1">
        <v>1778</v>
      </c>
      <c r="H606" s="1">
        <v>4.820281964414231E-2</v>
      </c>
      <c r="I606" s="1">
        <v>-4.2684210526315791</v>
      </c>
      <c r="J606" s="1">
        <v>6.4233650926576953</v>
      </c>
      <c r="K606" s="1">
        <v>5.4165563950400646</v>
      </c>
      <c r="L606" s="1">
        <v>1.8584999999999998</v>
      </c>
      <c r="M606" s="1">
        <v>0.1218308253275828</v>
      </c>
      <c r="N606" s="1">
        <v>8.9499999999999993</v>
      </c>
      <c r="O606" s="1">
        <v>2.9109085563069736E-2</v>
      </c>
      <c r="P606" s="1">
        <v>-19.019667590027701</v>
      </c>
      <c r="Q606" s="1">
        <v>3.3246407141705658</v>
      </c>
      <c r="R606" s="1">
        <v>5.4520869491075716</v>
      </c>
      <c r="S606" s="1">
        <v>1.4966795519873122E-2</v>
      </c>
      <c r="T606" s="1">
        <v>1.4924257771977838</v>
      </c>
      <c r="U606" s="1">
        <v>-1.1805771093409776</v>
      </c>
      <c r="V606" s="1">
        <v>0.13534243323590697</v>
      </c>
      <c r="W606" s="1">
        <v>-0.92447141524643917</v>
      </c>
      <c r="X606" s="1">
        <v>6.0722375437750511E-2</v>
      </c>
      <c r="Y606" s="1">
        <v>0</v>
      </c>
      <c r="Z606" s="1">
        <v>0</v>
      </c>
      <c r="AA606" s="1">
        <v>1</v>
      </c>
    </row>
    <row r="607" spans="1:27" ht="15" x14ac:dyDescent="0.2">
      <c r="A607" s="2" t="s">
        <v>527</v>
      </c>
      <c r="B607" s="1">
        <f t="shared" si="15"/>
        <v>3</v>
      </c>
      <c r="C607" s="1" t="s">
        <v>396</v>
      </c>
      <c r="D607" s="1" t="s">
        <v>512</v>
      </c>
      <c r="E607" s="1">
        <v>1.2670999999999999</v>
      </c>
      <c r="F607" s="1">
        <v>1.3952290559877734</v>
      </c>
      <c r="G607" s="1">
        <v>1774</v>
      </c>
      <c r="H607" s="1">
        <v>5.3313876699175131E-2</v>
      </c>
      <c r="I607" s="1">
        <v>-4.3526315789473689</v>
      </c>
      <c r="J607" s="1">
        <v>6.5553688005178881</v>
      </c>
      <c r="K607" s="1">
        <v>6.2775323017264686</v>
      </c>
      <c r="L607" s="1">
        <v>1.8614999999999999</v>
      </c>
      <c r="M607" s="1">
        <v>0.12268964911515556</v>
      </c>
      <c r="N607" s="1">
        <v>9.0500000000000007</v>
      </c>
      <c r="O607" s="1">
        <v>2.9369002617039841E-2</v>
      </c>
      <c r="P607" s="1">
        <v>-22.20083102493075</v>
      </c>
      <c r="Q607" s="1">
        <v>3.887334796092027</v>
      </c>
      <c r="R607" s="1">
        <v>5.9928829515447086</v>
      </c>
      <c r="S607" s="1">
        <v>1.5027496218386338E-2</v>
      </c>
      <c r="T607" s="1">
        <v>1.6349475891847196</v>
      </c>
      <c r="U607" s="1">
        <v>-1.2693477854856243</v>
      </c>
      <c r="V607" s="1">
        <v>0.14619157743499953</v>
      </c>
      <c r="W607" s="1">
        <v>-0.99551662181847622</v>
      </c>
      <c r="X607" s="1">
        <v>6.0842895976303747E-2</v>
      </c>
      <c r="Y607" s="1">
        <v>0</v>
      </c>
      <c r="Z607" s="1">
        <v>0</v>
      </c>
      <c r="AA607" s="1">
        <v>1</v>
      </c>
    </row>
    <row r="608" spans="1:27" ht="15" x14ac:dyDescent="0.2">
      <c r="A608" s="2" t="s">
        <v>528</v>
      </c>
      <c r="B608" s="1">
        <f t="shared" si="15"/>
        <v>3</v>
      </c>
      <c r="C608" s="1" t="s">
        <v>396</v>
      </c>
      <c r="D608" s="1" t="s">
        <v>513</v>
      </c>
      <c r="E608" s="1">
        <v>1.2632020202020202</v>
      </c>
      <c r="F608" s="1">
        <v>1.1326203672178126</v>
      </c>
      <c r="G608" s="1">
        <v>1766.3838383838383</v>
      </c>
      <c r="H608" s="1">
        <v>5.6685243100104955E-2</v>
      </c>
      <c r="I608" s="1">
        <v>-3.5853269537480066</v>
      </c>
      <c r="J608" s="1">
        <v>6.0720964692726662</v>
      </c>
      <c r="K608" s="1">
        <v>6.5975143479985565</v>
      </c>
      <c r="L608" s="1">
        <v>1.8698989898989897</v>
      </c>
      <c r="M608" s="1">
        <v>0.1117310528939823</v>
      </c>
      <c r="N608" s="1">
        <v>9.2020202020202024</v>
      </c>
      <c r="O608" s="1">
        <v>2.3802646022300644E-2</v>
      </c>
      <c r="P608" s="1">
        <v>-22.74886190877125</v>
      </c>
      <c r="Q608" s="1">
        <v>4.8004511305370832</v>
      </c>
      <c r="R608" s="1">
        <v>6.3667597915205212</v>
      </c>
      <c r="S608" s="1">
        <v>1.215712141200026E-2</v>
      </c>
      <c r="T608" s="1">
        <v>1.6820924796540992</v>
      </c>
      <c r="U608" s="1">
        <v>-1.4470128328411567</v>
      </c>
      <c r="V608" s="1">
        <v>0.14774936484310533</v>
      </c>
      <c r="W608" s="1">
        <v>-1.028038261644852</v>
      </c>
      <c r="X608" s="1">
        <v>5.5230276986152585E-2</v>
      </c>
      <c r="Y608" s="1">
        <v>0</v>
      </c>
      <c r="Z608" s="1">
        <v>0</v>
      </c>
      <c r="AA608" s="1">
        <v>1</v>
      </c>
    </row>
    <row r="609" spans="1:27" ht="15" x14ac:dyDescent="0.2">
      <c r="A609" s="2" t="s">
        <v>529</v>
      </c>
      <c r="B609" s="1">
        <f t="shared" si="15"/>
        <v>3</v>
      </c>
      <c r="C609" s="1" t="s">
        <v>396</v>
      </c>
      <c r="D609" s="1" t="s">
        <v>514</v>
      </c>
      <c r="E609" s="1">
        <v>1.2661</v>
      </c>
      <c r="F609" s="1">
        <v>1.400488029963548</v>
      </c>
      <c r="G609" s="1">
        <v>1766</v>
      </c>
      <c r="H609" s="1">
        <v>5.6786128687162804E-2</v>
      </c>
      <c r="I609" s="1">
        <v>-4.5210526315789474</v>
      </c>
      <c r="J609" s="1">
        <v>6.8109254133450614</v>
      </c>
      <c r="K609" s="1">
        <v>6.8154889817724289</v>
      </c>
      <c r="L609" s="1">
        <v>1.8674999999999999</v>
      </c>
      <c r="M609" s="1">
        <v>0.12417225938187641</v>
      </c>
      <c r="N609" s="1">
        <v>9.25</v>
      </c>
      <c r="O609" s="1">
        <v>2.9871977240398362E-2</v>
      </c>
      <c r="P609" s="1">
        <v>-23.674238227146816</v>
      </c>
      <c r="Q609" s="1">
        <v>4.9506236984173349</v>
      </c>
      <c r="R609" s="1">
        <v>6.3794243540194051</v>
      </c>
      <c r="S609" s="1">
        <v>1.5148312548439347E-2</v>
      </c>
      <c r="T609" s="1">
        <v>1.7071040303323626</v>
      </c>
      <c r="U609" s="1">
        <v>-1.2980765755639141</v>
      </c>
      <c r="V609" s="1">
        <v>0.15092915231940879</v>
      </c>
      <c r="W609" s="1">
        <v>-1.0365903925763083</v>
      </c>
      <c r="X609" s="1">
        <v>6.1076104024897049E-2</v>
      </c>
      <c r="Y609" s="1">
        <v>0</v>
      </c>
      <c r="Z609" s="1">
        <v>0</v>
      </c>
      <c r="AA609" s="1">
        <v>1</v>
      </c>
    </row>
    <row r="610" spans="1:27" ht="15" x14ac:dyDescent="0.2">
      <c r="A610" s="2" t="s">
        <v>530</v>
      </c>
      <c r="B610" s="1">
        <f t="shared" si="15"/>
        <v>3</v>
      </c>
      <c r="C610" s="1" t="s">
        <v>396</v>
      </c>
      <c r="D610" s="1" t="s">
        <v>515</v>
      </c>
      <c r="E610" s="1">
        <v>1.2655999999999998</v>
      </c>
      <c r="F610" s="1">
        <v>1.4031206334420177</v>
      </c>
      <c r="G610" s="1">
        <v>1762</v>
      </c>
      <c r="H610" s="1">
        <v>5.5341239319008889E-2</v>
      </c>
      <c r="I610" s="1">
        <v>-4.6052631578947363</v>
      </c>
      <c r="J610" s="1">
        <v>6.9347897491031345</v>
      </c>
      <c r="K610" s="1">
        <v>6.5496844605881428</v>
      </c>
      <c r="L610" s="1">
        <v>1.8704999999999998</v>
      </c>
      <c r="M610" s="1">
        <v>0.12479883813561723</v>
      </c>
      <c r="N610" s="1">
        <v>9.35</v>
      </c>
      <c r="O610" s="1">
        <v>3.0115395440472925E-2</v>
      </c>
      <c r="P610" s="1">
        <v>-21.189639889196673</v>
      </c>
      <c r="Q610" s="1">
        <v>5.253888003527222</v>
      </c>
      <c r="R610" s="1">
        <v>6.2408028262413167</v>
      </c>
      <c r="S610" s="1">
        <v>1.5208430056697475E-2</v>
      </c>
      <c r="T610" s="1">
        <v>1.6260114528923442</v>
      </c>
      <c r="U610" s="1">
        <v>-1.25446058426979</v>
      </c>
      <c r="V610" s="1">
        <v>0.14277613819436527</v>
      </c>
      <c r="W610" s="1">
        <v>-1.0233421363025945</v>
      </c>
      <c r="X610" s="1">
        <v>6.1188809931439977E-2</v>
      </c>
      <c r="Y610" s="1">
        <v>0</v>
      </c>
      <c r="Z610" s="1">
        <v>0</v>
      </c>
      <c r="AA610" s="1">
        <v>1</v>
      </c>
    </row>
    <row r="611" spans="1:27" ht="15" x14ac:dyDescent="0.2">
      <c r="A611" s="2" t="s">
        <v>531</v>
      </c>
      <c r="B611" s="1">
        <f t="shared" si="15"/>
        <v>3</v>
      </c>
      <c r="C611" s="1" t="s">
        <v>396</v>
      </c>
      <c r="D611" s="1" t="s">
        <v>516</v>
      </c>
      <c r="E611" s="1">
        <v>1.2650999999999999</v>
      </c>
      <c r="F611" s="1">
        <v>1.4057553178654425</v>
      </c>
      <c r="G611" s="1">
        <v>1758</v>
      </c>
      <c r="H611" s="1">
        <v>5.1065216479987748E-2</v>
      </c>
      <c r="I611" s="1">
        <v>-4.689473684210526</v>
      </c>
      <c r="J611" s="1">
        <v>7.0562289529189082</v>
      </c>
      <c r="K611" s="1">
        <v>5.9037582477901278</v>
      </c>
      <c r="L611" s="1">
        <v>1.8734999999999999</v>
      </c>
      <c r="M611" s="1">
        <v>0.1253505085749555</v>
      </c>
      <c r="N611" s="1">
        <v>9.4499999999999993</v>
      </c>
      <c r="O611" s="1">
        <v>3.0353661932609299E-2</v>
      </c>
      <c r="P611" s="1">
        <v>-20.830138504155123</v>
      </c>
      <c r="Q611" s="1">
        <v>3.5212208570309365</v>
      </c>
      <c r="R611" s="1">
        <v>5.7526117137289541</v>
      </c>
      <c r="S611" s="1">
        <v>1.5268355034905146E-2</v>
      </c>
      <c r="T611" s="1">
        <v>1.5744144910675286</v>
      </c>
      <c r="U611" s="1">
        <v>-1.1672715621549468</v>
      </c>
      <c r="V611" s="1">
        <v>0.14162194561729413</v>
      </c>
      <c r="W611" s="1">
        <v>-0.96596138018411382</v>
      </c>
      <c r="X611" s="1">
        <v>6.1298928668181644E-2</v>
      </c>
      <c r="Y611" s="1">
        <v>0</v>
      </c>
      <c r="Z611" s="1">
        <v>0</v>
      </c>
      <c r="AA611" s="1">
        <v>1</v>
      </c>
    </row>
    <row r="612" spans="1:27" ht="15" x14ac:dyDescent="0.2">
      <c r="A612" s="2" t="s">
        <v>532</v>
      </c>
      <c r="B612" s="1">
        <f t="shared" si="15"/>
        <v>3</v>
      </c>
      <c r="C612" s="1" t="s">
        <v>396</v>
      </c>
      <c r="D612" s="1" t="s">
        <v>383</v>
      </c>
      <c r="E612" s="1">
        <v>1.2837000000000001</v>
      </c>
      <c r="F612" s="1">
        <v>2.7637125323500822</v>
      </c>
      <c r="G612" s="1">
        <v>1784</v>
      </c>
      <c r="H612" s="1">
        <v>5.5891743338018746E-2</v>
      </c>
      <c r="I612" s="1">
        <v>-9.0888888888888903</v>
      </c>
      <c r="J612" s="1">
        <v>9.1322518959650942</v>
      </c>
      <c r="K612" s="1">
        <v>7.220833336124227</v>
      </c>
      <c r="L612" s="1">
        <v>1.8399999999999999</v>
      </c>
      <c r="M612" s="1">
        <v>0.17058722109231975</v>
      </c>
      <c r="N612" s="1">
        <v>9</v>
      </c>
      <c r="O612" s="1">
        <v>6.1728395061728336E-2</v>
      </c>
      <c r="P612" s="1">
        <v>-22.775308641975315</v>
      </c>
      <c r="Q612" s="1">
        <v>6.1495212718553889</v>
      </c>
      <c r="R612" s="1">
        <v>6.3780152491063937</v>
      </c>
      <c r="S612" s="1">
        <v>3.0797101449275388E-2</v>
      </c>
      <c r="T612" s="1">
        <v>1.6610933375277825</v>
      </c>
      <c r="U612" s="1">
        <v>-0.88266416158403804</v>
      </c>
      <c r="V612" s="1">
        <v>0.14897422543160327</v>
      </c>
      <c r="W612" s="1">
        <v>-1.0509159669092878</v>
      </c>
      <c r="X612" s="1">
        <v>8.2931704363908398E-2</v>
      </c>
      <c r="Y612" s="1">
        <v>0</v>
      </c>
      <c r="Z612" s="1">
        <v>0</v>
      </c>
      <c r="AA612" s="1">
        <v>1</v>
      </c>
    </row>
    <row r="613" spans="1:27" ht="15" x14ac:dyDescent="0.2">
      <c r="A613" s="2" t="s">
        <v>533</v>
      </c>
      <c r="B613" s="1">
        <f t="shared" si="15"/>
        <v>3</v>
      </c>
      <c r="C613" s="1" t="s">
        <v>396</v>
      </c>
      <c r="D613" s="1" t="s">
        <v>385</v>
      </c>
      <c r="E613" s="1">
        <v>1.2831999999999999</v>
      </c>
      <c r="F613" s="1">
        <v>2.769118869492937</v>
      </c>
      <c r="G613" s="1">
        <v>1779.9999999999998</v>
      </c>
      <c r="H613" s="1">
        <v>5.4528720890395468E-2</v>
      </c>
      <c r="I613" s="1">
        <v>-9.2666666666666657</v>
      </c>
      <c r="J613" s="1">
        <v>9.3049568629963151</v>
      </c>
      <c r="K613" s="1">
        <v>6.8433345546616824</v>
      </c>
      <c r="L613" s="1">
        <v>1.843</v>
      </c>
      <c r="M613" s="1">
        <v>0.17152550830707364</v>
      </c>
      <c r="N613" s="1">
        <v>9.1</v>
      </c>
      <c r="O613" s="1">
        <v>6.2271062271062272E-2</v>
      </c>
      <c r="P613" s="1">
        <v>-22.684444444444445</v>
      </c>
      <c r="Q613" s="1">
        <v>5.3312542284938935</v>
      </c>
      <c r="R613" s="1">
        <v>6.2528653202066682</v>
      </c>
      <c r="S613" s="1">
        <v>3.0927835051546337E-2</v>
      </c>
      <c r="T613" s="1">
        <v>1.6357022603955158</v>
      </c>
      <c r="U613" s="1">
        <v>-0.8391984453436383</v>
      </c>
      <c r="V613" s="1">
        <v>0.14863220497724552</v>
      </c>
      <c r="W613" s="1">
        <v>-1.0160706388100214</v>
      </c>
      <c r="X613" s="1">
        <v>8.3091840382178317E-2</v>
      </c>
      <c r="Y613" s="1">
        <v>0</v>
      </c>
      <c r="Z613" s="1">
        <v>0</v>
      </c>
      <c r="AA613" s="1">
        <v>1</v>
      </c>
    </row>
    <row r="614" spans="1:27" ht="15" x14ac:dyDescent="0.2">
      <c r="A614" s="2" t="s">
        <v>534</v>
      </c>
      <c r="B614" s="1">
        <f t="shared" si="15"/>
        <v>3</v>
      </c>
      <c r="C614" s="1" t="s">
        <v>396</v>
      </c>
      <c r="D614" s="1" t="s">
        <v>387</v>
      </c>
      <c r="E614" s="1">
        <v>1.2826999999999997</v>
      </c>
      <c r="F614" s="1">
        <v>2.7745294214460756</v>
      </c>
      <c r="G614" s="1">
        <v>1775.9999999999998</v>
      </c>
      <c r="H614" s="1">
        <v>4.6234826945300102E-2</v>
      </c>
      <c r="I614" s="1">
        <v>-9.4444444444444446</v>
      </c>
      <c r="J614" s="1">
        <v>9.4736802396930528</v>
      </c>
      <c r="K614" s="1">
        <v>6.0440887738727902</v>
      </c>
      <c r="L614" s="1">
        <v>1.8460000000000001</v>
      </c>
      <c r="M614" s="1">
        <v>0.17240649639732253</v>
      </c>
      <c r="N614" s="1">
        <v>9.2000000000000011</v>
      </c>
      <c r="O614" s="1">
        <v>6.2801932367149871E-2</v>
      </c>
      <c r="P614" s="1">
        <v>-13.756049382716052</v>
      </c>
      <c r="Q614" s="1">
        <v>6.1590915816121665</v>
      </c>
      <c r="R614" s="1">
        <v>5.2736400727914639</v>
      </c>
      <c r="S614" s="1">
        <v>3.1058143734200072E-2</v>
      </c>
      <c r="T614" s="1">
        <v>1.3254068291034553</v>
      </c>
      <c r="U614" s="1">
        <v>-0.7592031984019556</v>
      </c>
      <c r="V614" s="1">
        <v>0.11587095537972665</v>
      </c>
      <c r="W614" s="1">
        <v>-0.99623433611470125</v>
      </c>
      <c r="X614" s="1">
        <v>8.3250079680724981E-2</v>
      </c>
      <c r="Y614" s="1">
        <v>0</v>
      </c>
      <c r="Z614" s="1">
        <v>0</v>
      </c>
      <c r="AA614" s="1">
        <v>1</v>
      </c>
    </row>
    <row r="615" spans="1:27" ht="15" x14ac:dyDescent="0.2">
      <c r="A615" s="2" t="s">
        <v>535</v>
      </c>
      <c r="B615" s="1">
        <f t="shared" si="15"/>
        <v>3</v>
      </c>
      <c r="C615" s="1" t="s">
        <v>396</v>
      </c>
      <c r="D615" s="1" t="s">
        <v>517</v>
      </c>
      <c r="E615" s="1">
        <v>1.3003</v>
      </c>
      <c r="F615" s="1">
        <v>4.1081017502748116</v>
      </c>
      <c r="G615" s="1">
        <v>1794</v>
      </c>
      <c r="H615" s="1">
        <v>4.0193012747383489E-2</v>
      </c>
      <c r="I615" s="1">
        <v>-14.276470588235293</v>
      </c>
      <c r="J615" s="1">
        <v>10.935775469581811</v>
      </c>
      <c r="K615" s="1">
        <v>5.8328575938761489</v>
      </c>
      <c r="L615" s="1">
        <v>1.8185</v>
      </c>
      <c r="M615" s="1">
        <v>0.2054817510145365</v>
      </c>
      <c r="N615" s="1">
        <v>8.9499999999999993</v>
      </c>
      <c r="O615" s="1">
        <v>9.7601051593821875E-2</v>
      </c>
      <c r="P615" s="1">
        <v>-10.01750865051903</v>
      </c>
      <c r="Q615" s="1">
        <v>6.030161123366649</v>
      </c>
      <c r="R615" s="1">
        <v>4.6026631131917286</v>
      </c>
      <c r="S615" s="1">
        <v>4.7404939429717463E-2</v>
      </c>
      <c r="T615" s="1">
        <v>1.1475596509586565</v>
      </c>
      <c r="U615" s="1">
        <v>-0.54983354185924926</v>
      </c>
      <c r="V615" s="1">
        <v>9.9688170815100688E-2</v>
      </c>
      <c r="W615" s="1">
        <v>-1.006193442579046</v>
      </c>
      <c r="X615" s="1">
        <v>9.7801720382299936E-2</v>
      </c>
      <c r="Y615" s="1">
        <v>0</v>
      </c>
      <c r="Z615" s="1">
        <v>0</v>
      </c>
      <c r="AA615" s="1">
        <v>1</v>
      </c>
    </row>
    <row r="616" spans="1:27" ht="15" x14ac:dyDescent="0.2">
      <c r="A616" s="2" t="s">
        <v>536</v>
      </c>
      <c r="B616" s="1">
        <f t="shared" si="15"/>
        <v>3</v>
      </c>
      <c r="C616" s="1" t="s">
        <v>396</v>
      </c>
      <c r="D616" s="1" t="s">
        <v>165</v>
      </c>
      <c r="E616" s="1">
        <v>1.56755</v>
      </c>
      <c r="F616" s="1">
        <v>2.2614908615355143</v>
      </c>
      <c r="G616" s="1">
        <v>2090</v>
      </c>
      <c r="H616" s="1">
        <v>3.7101103919443039E-2</v>
      </c>
      <c r="I616" s="1">
        <v>-9</v>
      </c>
      <c r="J616" s="1">
        <v>9.0443352436760112</v>
      </c>
      <c r="K616" s="1">
        <v>2.6566032544351716</v>
      </c>
      <c r="L616" s="1">
        <v>1.3865000000000001</v>
      </c>
      <c r="M616" s="1">
        <v>0.16956635869181122</v>
      </c>
      <c r="N616" s="1">
        <v>4.55</v>
      </c>
      <c r="O616" s="1">
        <v>0.12087912087912089</v>
      </c>
      <c r="P616" s="1">
        <v>-14.400000000000002</v>
      </c>
      <c r="Q616" s="1">
        <v>3.6347214473739249</v>
      </c>
      <c r="R616" s="1">
        <v>4.627779111933342</v>
      </c>
      <c r="S616" s="1">
        <v>4.0750090155066754E-2</v>
      </c>
      <c r="T616" s="1">
        <v>1.1056672193747992</v>
      </c>
      <c r="U616" s="1">
        <v>-0.48052453448574817</v>
      </c>
      <c r="V616" s="1">
        <v>0.1130497678016191</v>
      </c>
      <c r="W616" s="1">
        <v>-0.66052190108681985</v>
      </c>
      <c r="X616" s="1">
        <v>6.7846600344687494E-2</v>
      </c>
      <c r="Y616" s="1">
        <v>0</v>
      </c>
      <c r="Z616" s="1">
        <v>0</v>
      </c>
      <c r="AA616" s="1">
        <v>1</v>
      </c>
    </row>
    <row r="617" spans="1:27" ht="15" x14ac:dyDescent="0.2">
      <c r="A617" s="2" t="s">
        <v>537</v>
      </c>
      <c r="B617" s="1">
        <f t="shared" si="15"/>
        <v>3</v>
      </c>
      <c r="C617" s="1" t="s">
        <v>396</v>
      </c>
      <c r="D617" s="1" t="s">
        <v>373</v>
      </c>
      <c r="E617" s="1">
        <v>1.5323499999999999</v>
      </c>
      <c r="F617" s="1">
        <v>4.6105654713348763</v>
      </c>
      <c r="G617" s="1">
        <v>2054</v>
      </c>
      <c r="H617" s="1">
        <v>4.8522814255195459E-2</v>
      </c>
      <c r="I617" s="1">
        <v>-17.2</v>
      </c>
      <c r="J617" s="1">
        <v>10.589617556833675</v>
      </c>
      <c r="K617" s="1">
        <v>3.7329680812261046</v>
      </c>
      <c r="L617" s="1">
        <v>1.4415</v>
      </c>
      <c r="M617" s="1">
        <v>0.22307565981074667</v>
      </c>
      <c r="N617" s="1">
        <v>5.05</v>
      </c>
      <c r="O617" s="1">
        <v>0.20792079207920788</v>
      </c>
      <c r="P617" s="1">
        <v>-22.560000000000002</v>
      </c>
      <c r="Q617" s="1">
        <v>4.0250058385050824</v>
      </c>
      <c r="R617" s="1">
        <v>5.9658579569333101</v>
      </c>
      <c r="S617" s="1">
        <v>7.734998265695453E-2</v>
      </c>
      <c r="T617" s="1">
        <v>1.4150971698084907</v>
      </c>
      <c r="U617" s="1">
        <v>-0.36865300728194578</v>
      </c>
      <c r="V617" s="1">
        <v>0.14029344246970346</v>
      </c>
      <c r="W617" s="1">
        <v>-0.64119797658732602</v>
      </c>
      <c r="X617" s="1">
        <v>9.2213474317763403E-2</v>
      </c>
      <c r="Y617" s="1">
        <v>0</v>
      </c>
      <c r="Z617" s="1">
        <v>0</v>
      </c>
      <c r="AA617" s="1">
        <v>1</v>
      </c>
    </row>
    <row r="618" spans="1:27" ht="15" x14ac:dyDescent="0.2">
      <c r="A618" s="2" t="s">
        <v>538</v>
      </c>
      <c r="B618" s="1">
        <f t="shared" si="15"/>
        <v>3</v>
      </c>
      <c r="C618" s="1" t="s">
        <v>396</v>
      </c>
      <c r="D618" s="1" t="s">
        <v>164</v>
      </c>
      <c r="E618" s="1">
        <v>1.5321</v>
      </c>
      <c r="F618" s="1">
        <v>4.6276352718490896</v>
      </c>
      <c r="G618" s="1">
        <v>2052</v>
      </c>
      <c r="H618" s="1">
        <v>4.7214185383362771E-2</v>
      </c>
      <c r="I618" s="1">
        <v>-18</v>
      </c>
      <c r="J618" s="1">
        <v>11.095043938624128</v>
      </c>
      <c r="K618" s="1">
        <v>3.9504944377935249</v>
      </c>
      <c r="L618" s="1">
        <v>1.4430000000000001</v>
      </c>
      <c r="M618" s="1">
        <v>0.2260995356032382</v>
      </c>
      <c r="N618" s="1">
        <v>5.0999999999999996</v>
      </c>
      <c r="O618" s="1">
        <v>0.21568627450980393</v>
      </c>
      <c r="P618" s="1">
        <v>-21.6</v>
      </c>
      <c r="Q618" s="1">
        <v>4.451606451608229</v>
      </c>
      <c r="R618" s="1">
        <v>5.9429243163687673</v>
      </c>
      <c r="S618" s="1">
        <v>7.8309078309078295E-2</v>
      </c>
      <c r="T618" s="1">
        <v>1.3564659966250536</v>
      </c>
      <c r="U618" s="1">
        <v>-0.37180929582812705</v>
      </c>
      <c r="V618" s="1">
        <v>0.13847743498491005</v>
      </c>
      <c r="W618" s="1">
        <v>-0.65425571996788456</v>
      </c>
      <c r="X618" s="1">
        <v>9.2555582238666834E-2</v>
      </c>
      <c r="Y618" s="1">
        <v>0</v>
      </c>
      <c r="Z618" s="1">
        <v>0</v>
      </c>
      <c r="AA618" s="1">
        <v>1</v>
      </c>
    </row>
    <row r="619" spans="1:27" ht="15" x14ac:dyDescent="0.2">
      <c r="A619" s="2" t="s">
        <v>539</v>
      </c>
      <c r="B619" s="1">
        <f t="shared" si="15"/>
        <v>3</v>
      </c>
      <c r="C619" s="1" t="s">
        <v>396</v>
      </c>
      <c r="D619" s="1" t="s">
        <v>374</v>
      </c>
      <c r="E619" s="1">
        <v>1.5318499999999999</v>
      </c>
      <c r="F619" s="1">
        <v>4.6447106439925552</v>
      </c>
      <c r="G619" s="1">
        <v>2050</v>
      </c>
      <c r="H619" s="1">
        <v>4.8522814255195459E-2</v>
      </c>
      <c r="I619" s="1">
        <v>-18.8</v>
      </c>
      <c r="J619" s="1">
        <v>11.56460116043783</v>
      </c>
      <c r="K619" s="1">
        <v>3.7329680812261046</v>
      </c>
      <c r="L619" s="1">
        <v>1.4445000000000001</v>
      </c>
      <c r="M619" s="1">
        <v>0.22907367810379256</v>
      </c>
      <c r="N619" s="1">
        <v>5.15</v>
      </c>
      <c r="O619" s="1">
        <v>0.22330097087378648</v>
      </c>
      <c r="P619" s="1">
        <v>-22.560000000000002</v>
      </c>
      <c r="Q619" s="1">
        <v>4.0250058385050824</v>
      </c>
      <c r="R619" s="1">
        <v>5.9658579569333101</v>
      </c>
      <c r="S619" s="1">
        <v>7.9266182069920366E-2</v>
      </c>
      <c r="T619" s="1">
        <v>1.4150971698084907</v>
      </c>
      <c r="U619" s="1">
        <v>-0.34149699887468271</v>
      </c>
      <c r="V619" s="1">
        <v>0.14029344246970346</v>
      </c>
      <c r="W619" s="1">
        <v>-0.64119797658732602</v>
      </c>
      <c r="X619" s="1">
        <v>9.2896363259360709E-2</v>
      </c>
      <c r="Y619" s="1">
        <v>0</v>
      </c>
      <c r="Z619" s="1">
        <v>0</v>
      </c>
      <c r="AA619" s="1">
        <v>1</v>
      </c>
    </row>
    <row r="620" spans="1:27" x14ac:dyDescent="0.2">
      <c r="A620" s="1" t="s">
        <v>661</v>
      </c>
      <c r="B620" s="1">
        <f t="shared" si="15"/>
        <v>3</v>
      </c>
      <c r="C620" s="1" t="s">
        <v>659</v>
      </c>
      <c r="D620" s="1" t="s">
        <v>660</v>
      </c>
      <c r="E620" s="1">
        <v>1.3110850000000001</v>
      </c>
      <c r="F620" s="1">
        <v>2.5234824591845673</v>
      </c>
      <c r="G620" s="1">
        <v>1445.7448999999999</v>
      </c>
      <c r="H620" s="1">
        <v>5.68247761688725E-2</v>
      </c>
      <c r="I620" s="1">
        <v>-4.16</v>
      </c>
      <c r="J620" s="1">
        <v>3.9368261328130814</v>
      </c>
      <c r="K620" s="1">
        <v>3.131539179595384</v>
      </c>
      <c r="L620" s="1">
        <v>1.83955</v>
      </c>
      <c r="M620" s="1">
        <v>0.16089840738801608</v>
      </c>
      <c r="N620" s="1">
        <v>10.09</v>
      </c>
      <c r="O620" s="1">
        <v>9.0188305252725476E-2</v>
      </c>
      <c r="P620" s="1">
        <v>-2.5090000000000003</v>
      </c>
      <c r="Q620" s="1">
        <v>1.5339801019895924</v>
      </c>
      <c r="R620" s="1">
        <v>2.8629992918330203</v>
      </c>
      <c r="S620" s="1">
        <v>3.2861297599956485E-2</v>
      </c>
      <c r="T620" s="1">
        <v>1.1770620204560165</v>
      </c>
      <c r="U620" s="1">
        <v>-0.73635940827820012</v>
      </c>
      <c r="V620" s="1">
        <v>7.4499580535731857E-2</v>
      </c>
      <c r="W620" s="1">
        <v>-1.1057196766406641</v>
      </c>
      <c r="X620" s="1">
        <v>6.8099386895575403E-2</v>
      </c>
      <c r="Y620" s="1">
        <v>0</v>
      </c>
      <c r="Z620" s="1">
        <v>0</v>
      </c>
      <c r="AA620" s="1">
        <v>1</v>
      </c>
    </row>
    <row r="621" spans="1:27" x14ac:dyDescent="0.2">
      <c r="A621" s="1" t="s">
        <v>663</v>
      </c>
      <c r="B621" s="1">
        <f t="shared" si="15"/>
        <v>3</v>
      </c>
      <c r="C621" s="1" t="s">
        <v>659</v>
      </c>
      <c r="D621" s="1" t="s">
        <v>662</v>
      </c>
      <c r="E621" s="1">
        <v>1.3212650000000001</v>
      </c>
      <c r="F621" s="1">
        <v>3.2745134397717313</v>
      </c>
      <c r="G621" s="1">
        <v>1472.8141000000001</v>
      </c>
      <c r="H621" s="1">
        <v>6.4948623485800355E-2</v>
      </c>
      <c r="I621" s="1">
        <v>-5.44</v>
      </c>
      <c r="J621" s="1">
        <v>4.3042537099943354</v>
      </c>
      <c r="K621" s="1">
        <v>3.6446676335559096</v>
      </c>
      <c r="L621" s="1">
        <v>1.8209500000000001</v>
      </c>
      <c r="M621" s="1">
        <v>0.17995443173203596</v>
      </c>
      <c r="N621" s="1">
        <v>9.8099999999999987</v>
      </c>
      <c r="O621" s="1">
        <v>0.12130479102956165</v>
      </c>
      <c r="P621" s="1">
        <v>-3.3490000000000002</v>
      </c>
      <c r="Q621" s="1">
        <v>1.8240441039898132</v>
      </c>
      <c r="R621" s="1">
        <v>3.2755694090190079</v>
      </c>
      <c r="S621" s="1">
        <v>4.3411406134160724E-2</v>
      </c>
      <c r="T621" s="1">
        <v>1.3147147979695064</v>
      </c>
      <c r="U621" s="1">
        <v>-0.68649994173331086</v>
      </c>
      <c r="V621" s="1">
        <v>8.4968744253401757E-2</v>
      </c>
      <c r="W621" s="1">
        <v>-1.0557734606700584</v>
      </c>
      <c r="X621" s="1">
        <v>7.5624565812699565E-2</v>
      </c>
      <c r="Y621" s="1">
        <v>0</v>
      </c>
      <c r="Z621" s="1">
        <v>0</v>
      </c>
      <c r="AA621" s="1">
        <v>1</v>
      </c>
    </row>
    <row r="622" spans="1:27" x14ac:dyDescent="0.2">
      <c r="A622" s="1" t="s">
        <v>664</v>
      </c>
      <c r="B622" s="1">
        <f t="shared" si="15"/>
        <v>3</v>
      </c>
      <c r="C622" s="1" t="s">
        <v>659</v>
      </c>
      <c r="D622" s="1" t="s">
        <v>376</v>
      </c>
      <c r="E622" s="1">
        <v>1.3289</v>
      </c>
      <c r="F622" s="1">
        <v>3.8302355331477136</v>
      </c>
      <c r="G622" s="1">
        <v>1493.116</v>
      </c>
      <c r="H622" s="1">
        <v>7.0415662807462032E-2</v>
      </c>
      <c r="I622" s="1">
        <v>-6.4</v>
      </c>
      <c r="J622" s="1">
        <v>4.5011109739707598</v>
      </c>
      <c r="K622" s="1">
        <v>3.9504944377935249</v>
      </c>
      <c r="L622" s="1">
        <v>1.8069999999999999</v>
      </c>
      <c r="M622" s="1">
        <v>0.19183586734497796</v>
      </c>
      <c r="N622" s="1">
        <v>9.6000000000000014</v>
      </c>
      <c r="O622" s="1">
        <v>0.14583333333333331</v>
      </c>
      <c r="P622" s="1">
        <v>-4.0000000000000009</v>
      </c>
      <c r="Q622" s="1">
        <v>2.0493901531919199</v>
      </c>
      <c r="R622" s="1">
        <v>3.5541606561821286</v>
      </c>
      <c r="S622" s="1">
        <v>5.1466519092418339E-2</v>
      </c>
      <c r="T622" s="1">
        <v>1.4000000000000001</v>
      </c>
      <c r="U622" s="1">
        <v>-0.65318309047515333</v>
      </c>
      <c r="V622" s="1">
        <v>9.1978258300535326E-2</v>
      </c>
      <c r="W622" s="1">
        <v>-1.0216752502630011</v>
      </c>
      <c r="X622" s="1">
        <v>8.0194587204865969E-2</v>
      </c>
      <c r="Y622" s="1">
        <v>0</v>
      </c>
      <c r="Z622" s="1">
        <v>0</v>
      </c>
      <c r="AA622" s="1">
        <v>1</v>
      </c>
    </row>
    <row r="623" spans="1:27" x14ac:dyDescent="0.2">
      <c r="A623" s="1" t="s">
        <v>674</v>
      </c>
      <c r="B623" s="1">
        <f t="shared" si="15"/>
        <v>3</v>
      </c>
      <c r="C623" s="1" t="s">
        <v>659</v>
      </c>
      <c r="D623" s="1" t="s">
        <v>673</v>
      </c>
      <c r="E623" s="1">
        <v>1.3142150000000001</v>
      </c>
      <c r="F623" s="1">
        <v>2.7556373957077112</v>
      </c>
      <c r="G623" s="1">
        <v>1463.4641000000001</v>
      </c>
      <c r="H623" s="1">
        <v>4.6675596475903518E-2</v>
      </c>
      <c r="I623" s="1">
        <v>-4.04</v>
      </c>
      <c r="J623" s="1">
        <v>3.2626063201066722</v>
      </c>
      <c r="K623" s="1">
        <v>3.3836054499243553</v>
      </c>
      <c r="L623" s="1">
        <v>1.83145</v>
      </c>
      <c r="M623" s="1">
        <v>0.15546188439614383</v>
      </c>
      <c r="N623" s="1">
        <v>9.8099999999999987</v>
      </c>
      <c r="O623" s="1">
        <v>0.12130479102956165</v>
      </c>
      <c r="P623" s="1">
        <v>-1.7010000000000003</v>
      </c>
      <c r="Q623" s="1">
        <v>1.6408348373008175</v>
      </c>
      <c r="R623" s="1">
        <v>2.833558720278686</v>
      </c>
      <c r="S623" s="1">
        <v>3.7429359250866767E-2</v>
      </c>
      <c r="T623" s="1">
        <v>0.89301455755211523</v>
      </c>
      <c r="U623" s="1">
        <v>-0.80006670237498023</v>
      </c>
      <c r="V623" s="1">
        <v>7.0687251325822528E-2</v>
      </c>
      <c r="W623" s="1">
        <v>-1.2925965226693308</v>
      </c>
      <c r="X623" s="1">
        <v>6.3461527186196118E-2</v>
      </c>
      <c r="Y623" s="1">
        <v>0</v>
      </c>
      <c r="Z623" s="1">
        <v>0</v>
      </c>
      <c r="AA623" s="1">
        <v>1</v>
      </c>
    </row>
    <row r="624" spans="1:27" x14ac:dyDescent="0.2">
      <c r="A624" s="1" t="s">
        <v>676</v>
      </c>
      <c r="B624" s="1">
        <f t="shared" si="15"/>
        <v>3</v>
      </c>
      <c r="C624" s="1" t="s">
        <v>659</v>
      </c>
      <c r="D624" s="1" t="s">
        <v>675</v>
      </c>
      <c r="E624" s="1">
        <v>1.3290200000000001</v>
      </c>
      <c r="F624" s="1">
        <v>3.8389189026500734</v>
      </c>
      <c r="G624" s="1">
        <v>1483.0991000000001</v>
      </c>
      <c r="H624" s="1">
        <v>4.4147453614546514E-2</v>
      </c>
      <c r="I624" s="1">
        <v>-6.98</v>
      </c>
      <c r="J624" s="1">
        <v>5.1053795157656987</v>
      </c>
      <c r="K624" s="1">
        <v>3.3236034372316947</v>
      </c>
      <c r="L624" s="1">
        <v>1.8093999999999999</v>
      </c>
      <c r="M624" s="1">
        <v>0.20289317386250325</v>
      </c>
      <c r="N624" s="1">
        <v>9.8099999999999987</v>
      </c>
      <c r="O624" s="1">
        <v>0.12130479102956165</v>
      </c>
      <c r="P624" s="1">
        <v>-1.4856000000000003</v>
      </c>
      <c r="Q624" s="1">
        <v>1.5660544355902832</v>
      </c>
      <c r="R624" s="1">
        <v>2.764171677767068</v>
      </c>
      <c r="S624" s="1">
        <v>5.0071847021111948E-2</v>
      </c>
      <c r="T624" s="1">
        <v>0.83120394609265413</v>
      </c>
      <c r="U624" s="1">
        <v>-0.53426508723390698</v>
      </c>
      <c r="V624" s="1">
        <v>6.8447352030593545E-2</v>
      </c>
      <c r="W624" s="1">
        <v>-1.3414633237839979</v>
      </c>
      <c r="X624" s="1">
        <v>8.6448556425165593E-2</v>
      </c>
      <c r="Y624" s="1">
        <v>0</v>
      </c>
      <c r="Z624" s="1">
        <v>0</v>
      </c>
      <c r="AA624" s="1">
        <v>1</v>
      </c>
    </row>
    <row r="625" spans="1:27" ht="15" x14ac:dyDescent="0.2">
      <c r="A625" s="2" t="s">
        <v>716</v>
      </c>
      <c r="B625" s="1">
        <f t="shared" si="15"/>
        <v>3</v>
      </c>
      <c r="C625" s="1" t="s">
        <v>659</v>
      </c>
      <c r="D625" s="1" t="s">
        <v>165</v>
      </c>
      <c r="E625" s="1">
        <v>1.4598500000000001</v>
      </c>
      <c r="F625" s="1">
        <v>0.65561890821516089</v>
      </c>
      <c r="G625" s="1">
        <v>1921.1885000000002</v>
      </c>
      <c r="H625" s="1">
        <v>8.9378581001704926E-2</v>
      </c>
      <c r="I625" s="1">
        <v>-0.97368421052631582</v>
      </c>
      <c r="J625" s="1">
        <v>1.5419009205371994</v>
      </c>
      <c r="K625" s="1">
        <v>2.9801024073234985</v>
      </c>
      <c r="L625" s="1">
        <v>1.5475000000000001</v>
      </c>
      <c r="M625" s="1">
        <v>9.2891065232346193E-2</v>
      </c>
      <c r="N625" s="1">
        <v>4.3499999999999996</v>
      </c>
      <c r="O625" s="1">
        <v>8.0459770114942597E-2</v>
      </c>
      <c r="P625" s="1">
        <v>-4.0462603878116346</v>
      </c>
      <c r="Q625" s="1">
        <v>3.1592402889484159</v>
      </c>
      <c r="R625" s="1">
        <v>4.5196628596135344</v>
      </c>
      <c r="S625" s="1">
        <v>1.1988776464586404E-2</v>
      </c>
      <c r="T625" s="1">
        <v>1.8315390739430262</v>
      </c>
      <c r="U625" s="1">
        <v>-1.9286298948241645</v>
      </c>
      <c r="V625" s="1">
        <v>0.12357751099623759</v>
      </c>
      <c r="W625" s="1">
        <v>-0.88396612900993821</v>
      </c>
      <c r="X625" s="1">
        <v>3.5476402309720559E-2</v>
      </c>
      <c r="Y625" s="1">
        <v>0</v>
      </c>
      <c r="Z625" s="1">
        <v>0</v>
      </c>
      <c r="AA625" s="1">
        <v>1</v>
      </c>
    </row>
    <row r="626" spans="1:27" ht="15" x14ac:dyDescent="0.2">
      <c r="A626" s="2" t="s">
        <v>717</v>
      </c>
      <c r="B626" s="1">
        <f t="shared" si="15"/>
        <v>3</v>
      </c>
      <c r="C626" s="1" t="s">
        <v>659</v>
      </c>
      <c r="D626" s="1" t="s">
        <v>373</v>
      </c>
      <c r="E626" s="1">
        <v>1.4414500000000001</v>
      </c>
      <c r="F626" s="1">
        <v>2.0010487805375563</v>
      </c>
      <c r="G626" s="1">
        <v>1862.8655000000001</v>
      </c>
      <c r="H626" s="1">
        <v>0.15717779695945169</v>
      </c>
      <c r="I626" s="1">
        <v>-2.9470588235294115</v>
      </c>
      <c r="J626" s="1">
        <v>2.4249085881533046</v>
      </c>
      <c r="K626" s="1">
        <v>4.1205854454861965</v>
      </c>
      <c r="L626" s="1">
        <v>1.5835000000000001</v>
      </c>
      <c r="M626" s="1">
        <v>0.14054447694591199</v>
      </c>
      <c r="N626" s="1">
        <v>5.05</v>
      </c>
      <c r="O626" s="1">
        <v>0.20792079207920805</v>
      </c>
      <c r="P626" s="1">
        <v>-11.860830449826992</v>
      </c>
      <c r="Q626" s="1">
        <v>3.9998262267460079</v>
      </c>
      <c r="R626" s="1">
        <v>7.874163590418183</v>
      </c>
      <c r="S626" s="1">
        <v>3.5271828971563501E-2</v>
      </c>
      <c r="T626" s="1">
        <v>2.42743090499925</v>
      </c>
      <c r="U626" s="1">
        <v>-1.2822284159118902</v>
      </c>
      <c r="V626" s="1">
        <v>0.19649299271301301</v>
      </c>
      <c r="W626" s="1">
        <v>-0.4563723534831986</v>
      </c>
      <c r="X626" s="1">
        <v>5.2147117861088645E-2</v>
      </c>
      <c r="Y626" s="1">
        <v>0</v>
      </c>
      <c r="Z626" s="1">
        <v>0</v>
      </c>
      <c r="AA626" s="1">
        <v>1</v>
      </c>
    </row>
    <row r="627" spans="1:27" ht="15" x14ac:dyDescent="0.2">
      <c r="A627" s="2" t="s">
        <v>718</v>
      </c>
      <c r="B627" s="1">
        <f t="shared" si="15"/>
        <v>3</v>
      </c>
      <c r="C627" s="1" t="s">
        <v>659</v>
      </c>
      <c r="D627" s="1" t="s">
        <v>164</v>
      </c>
      <c r="E627" s="1">
        <v>1.4577</v>
      </c>
      <c r="F627" s="1">
        <v>1.3697377146646539</v>
      </c>
      <c r="G627" s="1">
        <v>1901.3770000000002</v>
      </c>
      <c r="H627" s="1">
        <v>0.16160070192199538</v>
      </c>
      <c r="I627" s="1">
        <v>-2.1111111111111112</v>
      </c>
      <c r="J627" s="1">
        <v>2.3290966828418034</v>
      </c>
      <c r="K627" s="1">
        <v>4.6906049010798165</v>
      </c>
      <c r="L627" s="1">
        <v>1.5550000000000002</v>
      </c>
      <c r="M627" s="1">
        <v>0.13093891705677113</v>
      </c>
      <c r="N627" s="1">
        <v>4.7</v>
      </c>
      <c r="O627" s="1">
        <v>0.14893617021276601</v>
      </c>
      <c r="P627" s="1">
        <v>-11.405432098765434</v>
      </c>
      <c r="Q627" s="1">
        <v>4.6631642822959201</v>
      </c>
      <c r="R627" s="1">
        <v>8.1447553998286288</v>
      </c>
      <c r="S627" s="1">
        <v>2.4651661307609929E-2</v>
      </c>
      <c r="T627" s="1">
        <v>2.4999438818457409</v>
      </c>
      <c r="U627" s="1">
        <v>-1.6533789901425286</v>
      </c>
      <c r="V627" s="1">
        <v>0.20281388491075503</v>
      </c>
      <c r="W627" s="1">
        <v>-0.51673728953568199</v>
      </c>
      <c r="X627" s="1">
        <v>5.0201893635140125E-2</v>
      </c>
      <c r="Y627" s="1">
        <v>0</v>
      </c>
      <c r="Z627" s="1">
        <v>0</v>
      </c>
      <c r="AA627" s="1">
        <v>1</v>
      </c>
    </row>
    <row r="628" spans="1:27" ht="15" x14ac:dyDescent="0.2">
      <c r="A628" s="2" t="s">
        <v>719</v>
      </c>
      <c r="B628" s="1">
        <f t="shared" si="15"/>
        <v>3</v>
      </c>
      <c r="C628" s="1" t="s">
        <v>659</v>
      </c>
      <c r="D628" s="1" t="s">
        <v>374</v>
      </c>
      <c r="E628" s="1">
        <v>1.4739499999999999</v>
      </c>
      <c r="F628" s="1">
        <v>0.69969523353823337</v>
      </c>
      <c r="G628" s="1">
        <v>1939.8885000000002</v>
      </c>
      <c r="H628" s="1">
        <v>0.15208546183041238</v>
      </c>
      <c r="I628" s="1">
        <v>-1.1210526315789475</v>
      </c>
      <c r="J628" s="1">
        <v>1.865269766532192</v>
      </c>
      <c r="K628" s="1">
        <v>4.796577697400723</v>
      </c>
      <c r="L628" s="1">
        <v>1.5265000000000002</v>
      </c>
      <c r="M628" s="1">
        <v>0.11363428179911199</v>
      </c>
      <c r="N628" s="1">
        <v>4.3499999999999996</v>
      </c>
      <c r="O628" s="1">
        <v>8.0459770114942597E-2</v>
      </c>
      <c r="P628" s="1">
        <v>-9.8584487534626035</v>
      </c>
      <c r="Q628" s="1">
        <v>4.428411872311079</v>
      </c>
      <c r="R628" s="1">
        <v>7.7820035838395718</v>
      </c>
      <c r="S628" s="1">
        <v>1.2877756132880558E-2</v>
      </c>
      <c r="T628" s="1">
        <v>2.3262479634718041</v>
      </c>
      <c r="U628" s="1">
        <v>-2.2300229435945647</v>
      </c>
      <c r="V628" s="1">
        <v>0.19226229632664643</v>
      </c>
      <c r="W628" s="1">
        <v>-0.66225359196526434</v>
      </c>
      <c r="X628" s="1">
        <v>4.5674023014179381E-2</v>
      </c>
      <c r="Y628" s="1">
        <v>0</v>
      </c>
      <c r="Z628" s="1">
        <v>0</v>
      </c>
      <c r="AA628" s="1">
        <v>1</v>
      </c>
    </row>
    <row r="629" spans="1:27" ht="15" x14ac:dyDescent="0.2">
      <c r="A629" s="2" t="s">
        <v>720</v>
      </c>
      <c r="B629" s="1">
        <f t="shared" si="15"/>
        <v>3</v>
      </c>
      <c r="C629" s="1" t="s">
        <v>659</v>
      </c>
      <c r="D629" s="1" t="s">
        <v>392</v>
      </c>
      <c r="E629" s="1">
        <v>1.5797000000000001</v>
      </c>
      <c r="F629" s="1">
        <v>1.0051875272786615</v>
      </c>
      <c r="G629" s="1">
        <v>2080.1385</v>
      </c>
      <c r="H629" s="1">
        <v>0.11818805025759169</v>
      </c>
      <c r="I629" s="1">
        <v>-2.2263157894736838</v>
      </c>
      <c r="J629" s="1">
        <v>3.3758563087273892</v>
      </c>
      <c r="K629" s="1">
        <v>2.9801024073234981</v>
      </c>
      <c r="L629" s="1">
        <v>1.369</v>
      </c>
      <c r="M629" s="1">
        <v>0.13011149065320859</v>
      </c>
      <c r="N629" s="1">
        <v>4.3500000000000005</v>
      </c>
      <c r="O629" s="1">
        <v>8.0459770114942486E-2</v>
      </c>
      <c r="P629" s="1">
        <v>-6.3009972299168968</v>
      </c>
      <c r="Q629" s="1">
        <v>4.3873566013402918</v>
      </c>
      <c r="R629" s="1">
        <v>5.9941359217067562</v>
      </c>
      <c r="S629" s="1">
        <v>2.0414440044596527E-2</v>
      </c>
      <c r="T629" s="1">
        <v>1.8315390739430262</v>
      </c>
      <c r="U629" s="1">
        <v>-1.3308959075089901</v>
      </c>
      <c r="V629" s="1">
        <v>0.15038204114360187</v>
      </c>
      <c r="W629" s="1">
        <v>-0.57682519720374259</v>
      </c>
      <c r="X629" s="1">
        <v>4.7928518437663777E-2</v>
      </c>
      <c r="Y629" s="1">
        <v>0</v>
      </c>
      <c r="Z629" s="1">
        <v>0</v>
      </c>
      <c r="AA629" s="1">
        <v>1</v>
      </c>
    </row>
    <row r="630" spans="1:27" ht="15" x14ac:dyDescent="0.2">
      <c r="A630" s="2" t="s">
        <v>721</v>
      </c>
      <c r="B630" s="1">
        <f t="shared" si="15"/>
        <v>3</v>
      </c>
      <c r="C630" s="1" t="s">
        <v>659</v>
      </c>
      <c r="D630" s="1" t="s">
        <v>393</v>
      </c>
      <c r="E630" s="1">
        <v>1.5471999999999999</v>
      </c>
      <c r="F630" s="1">
        <v>3.0704422410122225</v>
      </c>
      <c r="G630" s="1">
        <v>2003.1155000000001</v>
      </c>
      <c r="H630" s="1">
        <v>0.15717779695945169</v>
      </c>
      <c r="I630" s="1">
        <v>-6.6529411764705886</v>
      </c>
      <c r="J630" s="1">
        <v>5.1607289056266303</v>
      </c>
      <c r="K630" s="1">
        <v>4.1205854454861965</v>
      </c>
      <c r="L630" s="1">
        <v>1.4259999999999999</v>
      </c>
      <c r="M630" s="1">
        <v>0.20426453436659037</v>
      </c>
      <c r="N630" s="1">
        <v>5.05</v>
      </c>
      <c r="O630" s="1">
        <v>0.20792079207920805</v>
      </c>
      <c r="P630" s="1">
        <v>-11.860830449826992</v>
      </c>
      <c r="Q630" s="1">
        <v>3.9998262267460079</v>
      </c>
      <c r="R630" s="1">
        <v>7.874163590418183</v>
      </c>
      <c r="S630" s="1">
        <v>5.8658526524214272E-2</v>
      </c>
      <c r="T630" s="1">
        <v>2.42743090499925</v>
      </c>
      <c r="U630" s="1">
        <v>-0.80676849141098372</v>
      </c>
      <c r="V630" s="1">
        <v>0.19649299271301301</v>
      </c>
      <c r="W630" s="1">
        <v>-0.4563723534831986</v>
      </c>
      <c r="X630" s="1">
        <v>7.5717528471501455E-2</v>
      </c>
      <c r="Y630" s="1">
        <v>0</v>
      </c>
      <c r="Z630" s="1">
        <v>0</v>
      </c>
      <c r="AA630" s="1">
        <v>1</v>
      </c>
    </row>
    <row r="631" spans="1:27" ht="15" x14ac:dyDescent="0.2">
      <c r="A631" s="2" t="s">
        <v>722</v>
      </c>
      <c r="B631" s="1">
        <f t="shared" si="15"/>
        <v>3</v>
      </c>
      <c r="C631" s="1" t="s">
        <v>659</v>
      </c>
      <c r="D631" s="1" t="s">
        <v>389</v>
      </c>
      <c r="E631" s="1">
        <v>1.5564</v>
      </c>
      <c r="F631" s="1">
        <v>1.9874925040692104</v>
      </c>
      <c r="G631" s="1">
        <v>2032.277</v>
      </c>
      <c r="H631" s="1">
        <v>0.16160070192199538</v>
      </c>
      <c r="I631" s="1">
        <v>-4.2888888888888896</v>
      </c>
      <c r="J631" s="1">
        <v>4.4002805746682192</v>
      </c>
      <c r="K631" s="1">
        <v>4.6906049010798165</v>
      </c>
      <c r="L631" s="1">
        <v>1.4079999999999999</v>
      </c>
      <c r="M631" s="1">
        <v>0.17554486605993347</v>
      </c>
      <c r="N631" s="1">
        <v>4.7000000000000011</v>
      </c>
      <c r="O631" s="1">
        <v>0.14893617021276601</v>
      </c>
      <c r="P631" s="1">
        <v>-11.405432098765434</v>
      </c>
      <c r="Q631" s="1">
        <v>4.6631642822959201</v>
      </c>
      <c r="R631" s="1">
        <v>8.1447553998286288</v>
      </c>
      <c r="S631" s="1">
        <v>3.8825757575757625E-2</v>
      </c>
      <c r="T631" s="1">
        <v>2.4999438818457409</v>
      </c>
      <c r="U631" s="1">
        <v>-1.1701974596051488</v>
      </c>
      <c r="V631" s="1">
        <v>0.20281388491075503</v>
      </c>
      <c r="W631" s="1">
        <v>-0.51673728953568199</v>
      </c>
      <c r="X631" s="1">
        <v>6.545719197322325E-2</v>
      </c>
      <c r="Y631" s="1">
        <v>0</v>
      </c>
      <c r="Z631" s="1">
        <v>0</v>
      </c>
      <c r="AA631" s="1">
        <v>1</v>
      </c>
    </row>
    <row r="632" spans="1:27" ht="15" x14ac:dyDescent="0.2">
      <c r="A632" s="2" t="s">
        <v>723</v>
      </c>
      <c r="B632" s="1">
        <f t="shared" si="15"/>
        <v>3</v>
      </c>
      <c r="C632" s="1" t="s">
        <v>659</v>
      </c>
      <c r="D632" s="1" t="s">
        <v>394</v>
      </c>
      <c r="E632" s="1">
        <v>1.5656000000000001</v>
      </c>
      <c r="F632" s="1">
        <v>0.9668396848021954</v>
      </c>
      <c r="G632" s="1">
        <v>2061.4385000000002</v>
      </c>
      <c r="H632" s="1">
        <v>0.15208546183041238</v>
      </c>
      <c r="I632" s="1">
        <v>-2.0789473684210527</v>
      </c>
      <c r="J632" s="1">
        <v>3.2211913024845664</v>
      </c>
      <c r="K632" s="1">
        <v>4.796577697400723</v>
      </c>
      <c r="L632" s="1">
        <v>1.3900000000000001</v>
      </c>
      <c r="M632" s="1">
        <v>0.13878040207464448</v>
      </c>
      <c r="N632" s="1">
        <v>4.3499999999999996</v>
      </c>
      <c r="O632" s="1">
        <v>8.0459770114942597E-2</v>
      </c>
      <c r="P632" s="1">
        <v>-9.8584487534626035</v>
      </c>
      <c r="Q632" s="1">
        <v>4.428411872311079</v>
      </c>
      <c r="R632" s="1">
        <v>7.7820035838395718</v>
      </c>
      <c r="S632" s="1">
        <v>1.9310867095796991E-2</v>
      </c>
      <c r="T632" s="1">
        <v>2.3262479634718041</v>
      </c>
      <c r="U632" s="1">
        <v>-1.7502742306346142</v>
      </c>
      <c r="V632" s="1">
        <v>0.19226229632664643</v>
      </c>
      <c r="W632" s="1">
        <v>-0.66225359196526434</v>
      </c>
      <c r="X632" s="1">
        <v>5.2921003484414496E-2</v>
      </c>
      <c r="Y632" s="1">
        <v>0</v>
      </c>
      <c r="Z632" s="1">
        <v>0</v>
      </c>
      <c r="AA632" s="1">
        <v>1</v>
      </c>
    </row>
    <row r="633" spans="1:27" ht="15" x14ac:dyDescent="0.2">
      <c r="A633" s="2" t="s">
        <v>724</v>
      </c>
      <c r="B633" s="1">
        <f t="shared" si="15"/>
        <v>3</v>
      </c>
      <c r="C633" s="1" t="s">
        <v>659</v>
      </c>
      <c r="D633" s="1" t="s">
        <v>454</v>
      </c>
      <c r="E633" s="1">
        <v>1.5514999999999999</v>
      </c>
      <c r="F633" s="1">
        <v>0.92779483352272707</v>
      </c>
      <c r="G633" s="1">
        <v>2042.7384999999999</v>
      </c>
      <c r="H633" s="1">
        <v>0.16597915802185587</v>
      </c>
      <c r="I633" s="1">
        <v>-1.9315789473684211</v>
      </c>
      <c r="J633" s="1">
        <v>3.0569400176431567</v>
      </c>
      <c r="K633" s="1">
        <v>5.9037582477901269</v>
      </c>
      <c r="L633" s="1">
        <v>1.411</v>
      </c>
      <c r="M633" s="1">
        <v>0.14390621946253745</v>
      </c>
      <c r="N633" s="1">
        <v>4.3499999999999996</v>
      </c>
      <c r="O633" s="1">
        <v>8.0459770114942597E-2</v>
      </c>
      <c r="P633" s="1">
        <v>-12.39650969529086</v>
      </c>
      <c r="Q633" s="1">
        <v>3.6246689421612537</v>
      </c>
      <c r="R633" s="1">
        <v>8.648511230464127</v>
      </c>
      <c r="S633" s="1">
        <v>1.8240143235480677E-2</v>
      </c>
      <c r="T633" s="1">
        <v>2.5912158383522441</v>
      </c>
      <c r="U633" s="1">
        <v>-1.9801060237517085</v>
      </c>
      <c r="V633" s="1">
        <v>0.21429931842142025</v>
      </c>
      <c r="W633" s="1">
        <v>-0.72841606526177982</v>
      </c>
      <c r="X633" s="1">
        <v>5.6186707843812175E-2</v>
      </c>
      <c r="Y633" s="1">
        <v>0</v>
      </c>
      <c r="Z633" s="1">
        <v>0</v>
      </c>
      <c r="AA633" s="1">
        <v>1</v>
      </c>
    </row>
    <row r="634" spans="1:27" ht="15" x14ac:dyDescent="0.2">
      <c r="A634" s="2" t="s">
        <v>725</v>
      </c>
      <c r="B634" s="1">
        <f t="shared" si="15"/>
        <v>3</v>
      </c>
      <c r="C634" s="1" t="s">
        <v>659</v>
      </c>
      <c r="D634" s="1" t="s">
        <v>355</v>
      </c>
      <c r="E634" s="1">
        <v>1.5373999999999999</v>
      </c>
      <c r="F634" s="1">
        <v>0.8880337959507878</v>
      </c>
      <c r="G634" s="1">
        <v>2024.0384999999999</v>
      </c>
      <c r="H634" s="1">
        <v>0.17026771573843516</v>
      </c>
      <c r="I634" s="1">
        <v>-1.7842105263157895</v>
      </c>
      <c r="J634" s="1">
        <v>2.881463588173951</v>
      </c>
      <c r="K634" s="1">
        <v>6.5496844605881428</v>
      </c>
      <c r="L634" s="1">
        <v>1.4319999999999999</v>
      </c>
      <c r="M634" s="1">
        <v>0.14586294937371858</v>
      </c>
      <c r="N634" s="1">
        <v>4.3499999999999996</v>
      </c>
      <c r="O634" s="1">
        <v>8.0459770114942597E-2</v>
      </c>
      <c r="P634" s="1">
        <v>-13.915180055401661</v>
      </c>
      <c r="Q634" s="1">
        <v>2.8139724340053704</v>
      </c>
      <c r="R634" s="1">
        <v>9.0297979095849215</v>
      </c>
      <c r="S634" s="1">
        <v>1.7200823287268519E-2</v>
      </c>
      <c r="T634" s="1">
        <v>2.73831736129952</v>
      </c>
      <c r="U634" s="1">
        <v>-2.1318053685768215</v>
      </c>
      <c r="V634" s="1">
        <v>0.22562072606833927</v>
      </c>
      <c r="W634" s="1">
        <v>-0.78143912859719877</v>
      </c>
      <c r="X634" s="1">
        <v>5.7945607411774062E-2</v>
      </c>
      <c r="Y634" s="1">
        <v>0</v>
      </c>
      <c r="Z634" s="1">
        <v>0</v>
      </c>
      <c r="AA634" s="1">
        <v>1</v>
      </c>
    </row>
    <row r="635" spans="1:27" ht="15" x14ac:dyDescent="0.2">
      <c r="A635" s="2" t="s">
        <v>726</v>
      </c>
      <c r="B635" s="1">
        <f t="shared" si="15"/>
        <v>3</v>
      </c>
      <c r="C635" s="1" t="s">
        <v>659</v>
      </c>
      <c r="D635" s="1" t="s">
        <v>434</v>
      </c>
      <c r="E635" s="1">
        <v>1.5232999999999999</v>
      </c>
      <c r="F635" s="1">
        <v>0.84753668455257447</v>
      </c>
      <c r="G635" s="1">
        <v>2005.3385000000001</v>
      </c>
      <c r="H635" s="1">
        <v>0.16815337225887836</v>
      </c>
      <c r="I635" s="1">
        <v>-1.6368421052631579</v>
      </c>
      <c r="J635" s="1">
        <v>2.6925682577633352</v>
      </c>
      <c r="K635" s="1">
        <v>6.8154889817724289</v>
      </c>
      <c r="L635" s="1">
        <v>1.4530000000000001</v>
      </c>
      <c r="M635" s="1">
        <v>0.14477914214416382</v>
      </c>
      <c r="N635" s="1">
        <v>4.3499999999999996</v>
      </c>
      <c r="O635" s="1">
        <v>8.0459770114942597E-2</v>
      </c>
      <c r="P635" s="1">
        <v>-14.414459833795014</v>
      </c>
      <c r="Q635" s="1">
        <v>2.3227722990133253</v>
      </c>
      <c r="R635" s="1">
        <v>9.0521370908790999</v>
      </c>
      <c r="S635" s="1">
        <v>1.6191545622487202E-2</v>
      </c>
      <c r="T635" s="1">
        <v>2.7975744964088411</v>
      </c>
      <c r="U635" s="1">
        <v>-2.2353587582568242</v>
      </c>
      <c r="V635" s="1">
        <v>0.22864565468124387</v>
      </c>
      <c r="W635" s="1">
        <v>-0.82495080174354007</v>
      </c>
      <c r="X635" s="1">
        <v>5.8258145894161111E-2</v>
      </c>
      <c r="Y635" s="1">
        <v>0</v>
      </c>
      <c r="Z635" s="1">
        <v>0</v>
      </c>
      <c r="AA635" s="1">
        <v>1</v>
      </c>
    </row>
    <row r="636" spans="1:27" ht="15" x14ac:dyDescent="0.2">
      <c r="A636" s="2" t="s">
        <v>727</v>
      </c>
      <c r="B636" s="1">
        <f t="shared" si="15"/>
        <v>3</v>
      </c>
      <c r="C636" s="1" t="s">
        <v>659</v>
      </c>
      <c r="D636" s="1" t="s">
        <v>311</v>
      </c>
      <c r="E636" s="1">
        <v>1.5091999999999999</v>
      </c>
      <c r="F636" s="1">
        <v>0.80628286858147047</v>
      </c>
      <c r="G636" s="1">
        <v>1986.6385000000002</v>
      </c>
      <c r="H636" s="1">
        <v>0.16990065440279223</v>
      </c>
      <c r="I636" s="1">
        <v>-1.4894736842105263</v>
      </c>
      <c r="J636" s="1">
        <v>2.4871985263937595</v>
      </c>
      <c r="K636" s="1">
        <v>6.727560127224268</v>
      </c>
      <c r="L636" s="1">
        <v>1.4740000000000002</v>
      </c>
      <c r="M636" s="1">
        <v>0.14058449416631974</v>
      </c>
      <c r="N636" s="1">
        <v>4.3500000000000005</v>
      </c>
      <c r="O636" s="1">
        <v>8.0459770114942597E-2</v>
      </c>
      <c r="P636" s="1">
        <v>-14.292243767313019</v>
      </c>
      <c r="Q636" s="1">
        <v>2.5171266939522865</v>
      </c>
      <c r="R636" s="1">
        <v>9.0818167157719625</v>
      </c>
      <c r="S636" s="1">
        <v>1.5211026208669598E-2</v>
      </c>
      <c r="T636" s="1">
        <v>2.7780479115138954</v>
      </c>
      <c r="U636" s="1">
        <v>-2.2998937333182536</v>
      </c>
      <c r="V636" s="1">
        <v>0.22810207469776467</v>
      </c>
      <c r="W636" s="1">
        <v>-0.80425586872450383</v>
      </c>
      <c r="X636" s="1">
        <v>5.7066059178340775E-2</v>
      </c>
      <c r="Y636" s="1">
        <v>0</v>
      </c>
      <c r="Z636" s="1">
        <v>0</v>
      </c>
      <c r="AA636" s="1">
        <v>1</v>
      </c>
    </row>
    <row r="637" spans="1:27" ht="15" x14ac:dyDescent="0.2">
      <c r="A637" s="2" t="s">
        <v>728</v>
      </c>
      <c r="B637" s="1">
        <f t="shared" si="15"/>
        <v>3</v>
      </c>
      <c r="C637" s="1" t="s">
        <v>659</v>
      </c>
      <c r="D637" s="1" t="s">
        <v>342</v>
      </c>
      <c r="E637" s="1">
        <v>1.4950999999999999</v>
      </c>
      <c r="F637" s="1">
        <v>0.76425093903242369</v>
      </c>
      <c r="G637" s="1">
        <v>1967.9385000000002</v>
      </c>
      <c r="H637" s="1">
        <v>0.1690589421537097</v>
      </c>
      <c r="I637" s="1">
        <v>-1.3421052631578947</v>
      </c>
      <c r="J637" s="1">
        <v>2.26086940598393</v>
      </c>
      <c r="K637" s="1">
        <v>6.2775323017264686</v>
      </c>
      <c r="L637" s="1">
        <v>1.4950000000000001</v>
      </c>
      <c r="M637" s="1">
        <v>0.13298496155580897</v>
      </c>
      <c r="N637" s="1">
        <v>4.3499999999999996</v>
      </c>
      <c r="O637" s="1">
        <v>8.0459770114942597E-2</v>
      </c>
      <c r="P637" s="1">
        <v>-13.283268698060942</v>
      </c>
      <c r="Q637" s="1">
        <v>3.1936312300134979</v>
      </c>
      <c r="R637" s="1">
        <v>8.8891284959543597</v>
      </c>
      <c r="S637" s="1">
        <v>1.425805315965506E-2</v>
      </c>
      <c r="T637" s="1">
        <v>2.6769033174814458</v>
      </c>
      <c r="U637" s="1">
        <v>-2.3228572468376223</v>
      </c>
      <c r="V637" s="1">
        <v>0.22108860067863406</v>
      </c>
      <c r="W637" s="1">
        <v>-0.75627749629648255</v>
      </c>
      <c r="X637" s="1">
        <v>5.4179001160381483E-2</v>
      </c>
      <c r="Y637" s="1">
        <v>0</v>
      </c>
      <c r="Z637" s="1">
        <v>0</v>
      </c>
      <c r="AA637" s="1">
        <v>1</v>
      </c>
    </row>
    <row r="638" spans="1:27" ht="15" x14ac:dyDescent="0.2">
      <c r="A638" s="2" t="s">
        <v>729</v>
      </c>
      <c r="B638" s="1">
        <f t="shared" si="15"/>
        <v>3</v>
      </c>
      <c r="C638" s="1" t="s">
        <v>659</v>
      </c>
      <c r="D638" s="1" t="s">
        <v>715</v>
      </c>
      <c r="E638" s="1">
        <v>1.4810000000000001</v>
      </c>
      <c r="F638" s="1">
        <v>0.72141867159458695</v>
      </c>
      <c r="G638" s="1">
        <v>1949.2384999999999</v>
      </c>
      <c r="H638" s="1">
        <v>0.16057226942457581</v>
      </c>
      <c r="I638" s="1">
        <v>-1.1947368421052633</v>
      </c>
      <c r="J638" s="1">
        <v>2.006500861293409</v>
      </c>
      <c r="K638" s="1">
        <v>5.4165563950400646</v>
      </c>
      <c r="L638" s="1">
        <v>1.516</v>
      </c>
      <c r="M638" s="1">
        <v>0.12134249049694007</v>
      </c>
      <c r="N638" s="1">
        <v>4.3499999999999996</v>
      </c>
      <c r="O638" s="1">
        <v>8.0459770114942597E-2</v>
      </c>
      <c r="P638" s="1">
        <v>-11.254903047091414</v>
      </c>
      <c r="Q638" s="1">
        <v>4.0599624958227762</v>
      </c>
      <c r="R638" s="1">
        <v>8.2897562251092438</v>
      </c>
      <c r="S638" s="1">
        <v>1.3331481738647399E-2</v>
      </c>
      <c r="T638" s="1">
        <v>2.4768886012343119</v>
      </c>
      <c r="U638" s="1">
        <v>-2.2861738269832208</v>
      </c>
      <c r="V638" s="1">
        <v>0.20489912114070674</v>
      </c>
      <c r="W638" s="1">
        <v>-0.69732748164663882</v>
      </c>
      <c r="X638" s="1">
        <v>4.9193803106244355E-2</v>
      </c>
      <c r="Y638" s="1">
        <v>0</v>
      </c>
      <c r="Z638" s="1">
        <v>0</v>
      </c>
      <c r="AA638" s="1">
        <v>1</v>
      </c>
    </row>
    <row r="639" spans="1:27" ht="15" x14ac:dyDescent="0.2">
      <c r="A639" s="2" t="s">
        <v>834</v>
      </c>
      <c r="B639" s="1">
        <f>LEN(TRIM(C639))-LEN(SUBSTITUTE(TRIM(C639)," ",""))+1</f>
        <v>3</v>
      </c>
      <c r="C639" s="1" t="s">
        <v>773</v>
      </c>
      <c r="D639" s="1" t="s">
        <v>165</v>
      </c>
      <c r="E639" s="1">
        <v>1.4420000000000002</v>
      </c>
      <c r="F639" s="1">
        <v>1.3869625520110951</v>
      </c>
      <c r="G639" s="1">
        <v>1901.1885000000002</v>
      </c>
      <c r="H639" s="1">
        <v>4.8211418198866228E-2</v>
      </c>
      <c r="I639" s="1">
        <v>-4.4000000000000004</v>
      </c>
      <c r="J639" s="1">
        <v>5.2735187493740847</v>
      </c>
      <c r="K639" s="1">
        <v>2.6566032544351716</v>
      </c>
      <c r="L639" s="1">
        <v>1.5765000000000002</v>
      </c>
      <c r="M639" s="1">
        <v>0.10951141493013408</v>
      </c>
      <c r="N639" s="1">
        <v>4.6500000000000004</v>
      </c>
      <c r="O639" s="1">
        <v>0.13978494623655924</v>
      </c>
      <c r="P639" s="1">
        <v>-6.9600000000000017</v>
      </c>
      <c r="Q639" s="1">
        <v>3.1897134667552822</v>
      </c>
      <c r="R639" s="1">
        <v>2.8241688659378079</v>
      </c>
      <c r="S639" s="1">
        <v>2.3152553124008938E-2</v>
      </c>
      <c r="T639" s="1">
        <v>1.3047988350699888</v>
      </c>
      <c r="U639" s="1">
        <v>-0.76448464822228135</v>
      </c>
      <c r="V639" s="1">
        <v>7.3008561141827716E-2</v>
      </c>
      <c r="W639" s="1">
        <v>-0.76838699106926711</v>
      </c>
      <c r="X639" s="1">
        <v>4.1756557154360482E-2</v>
      </c>
      <c r="Y639" s="1">
        <v>0</v>
      </c>
      <c r="Z639" s="1">
        <v>0</v>
      </c>
      <c r="AA639" s="1">
        <v>1</v>
      </c>
    </row>
    <row r="640" spans="1:27" ht="15" x14ac:dyDescent="0.2">
      <c r="A640" s="2" t="s">
        <v>835</v>
      </c>
      <c r="B640" s="1">
        <f t="shared" ref="B640:B662" si="16">LEN(TRIM(C640))-LEN(SUBSTITUTE(TRIM(C640)," ",""))+1</f>
        <v>3</v>
      </c>
      <c r="C640" s="1" t="s">
        <v>773</v>
      </c>
      <c r="D640" s="1" t="s">
        <v>371</v>
      </c>
      <c r="E640" s="1">
        <v>1.4327999999999999</v>
      </c>
      <c r="F640" s="1">
        <v>2.0379676158570561</v>
      </c>
      <c r="G640" s="1">
        <v>1872.027</v>
      </c>
      <c r="H640" s="1">
        <v>6.4164882414602151E-2</v>
      </c>
      <c r="I640" s="1">
        <v>-5.3</v>
      </c>
      <c r="J640" s="1">
        <v>5.2585644428874314</v>
      </c>
      <c r="K640" s="1">
        <v>3.3333451908316585</v>
      </c>
      <c r="L640" s="1">
        <v>1.5945</v>
      </c>
      <c r="M640" s="1">
        <v>0.1297487957554905</v>
      </c>
      <c r="N640" s="1">
        <v>5</v>
      </c>
      <c r="O640" s="1">
        <v>0.19999999999999996</v>
      </c>
      <c r="P640" s="1">
        <v>-7.2599999999999989</v>
      </c>
      <c r="Q640" s="1">
        <v>3.1814223234270549</v>
      </c>
      <c r="R640" s="1">
        <v>3.1914108390427076</v>
      </c>
      <c r="S640" s="1">
        <v>3.4179993728441382E-2</v>
      </c>
      <c r="T640" s="1">
        <v>1.532970971675589</v>
      </c>
      <c r="U640" s="1">
        <v>-0.77812216296655701</v>
      </c>
      <c r="V640" s="1">
        <v>8.3260134518267484E-2</v>
      </c>
      <c r="W640" s="1">
        <v>-0.80157059747720882</v>
      </c>
      <c r="X640" s="1">
        <v>4.868439406811928E-2</v>
      </c>
      <c r="Y640" s="1">
        <v>0</v>
      </c>
      <c r="Z640" s="1">
        <v>0</v>
      </c>
      <c r="AA640" s="1">
        <v>1</v>
      </c>
    </row>
    <row r="641" spans="1:27" ht="15" x14ac:dyDescent="0.2">
      <c r="A641" s="2" t="s">
        <v>836</v>
      </c>
      <c r="B641" s="1">
        <f t="shared" si="16"/>
        <v>3</v>
      </c>
      <c r="C641" s="1" t="s">
        <v>773</v>
      </c>
      <c r="D641" s="1" t="s">
        <v>372</v>
      </c>
      <c r="E641" s="1">
        <v>1.4312</v>
      </c>
      <c r="F641" s="1">
        <v>2.1520402459474672</v>
      </c>
      <c r="G641" s="1">
        <v>1890.5384999999999</v>
      </c>
      <c r="H641" s="1">
        <v>4.9290000960522863E-2</v>
      </c>
      <c r="I641" s="1">
        <v>-7.9</v>
      </c>
      <c r="J641" s="1">
        <v>6.9045275001262771</v>
      </c>
      <c r="K641" s="1">
        <v>3.3333451908316585</v>
      </c>
      <c r="L641" s="1">
        <v>1.595</v>
      </c>
      <c r="M641" s="1">
        <v>0.13093891705677113</v>
      </c>
      <c r="N641" s="1">
        <v>4.95</v>
      </c>
      <c r="O641" s="1">
        <v>0.19191919191919199</v>
      </c>
      <c r="P641" s="1">
        <v>-10.899999999999999</v>
      </c>
      <c r="Q641" s="1">
        <v>3.5062515597144479</v>
      </c>
      <c r="R641" s="1">
        <v>3.3725224771472848</v>
      </c>
      <c r="S641" s="1">
        <v>3.4482758620689669E-2</v>
      </c>
      <c r="T641" s="1">
        <v>1.4568802284333466</v>
      </c>
      <c r="U641" s="1">
        <v>-0.58650718406128377</v>
      </c>
      <c r="V641" s="1">
        <v>8.4023806150399991E-2</v>
      </c>
      <c r="W641" s="1">
        <v>-0.72321288430391339</v>
      </c>
      <c r="X641" s="1">
        <v>5.1391189695647536E-2</v>
      </c>
      <c r="Y641" s="1">
        <v>0</v>
      </c>
      <c r="Z641" s="1">
        <v>0</v>
      </c>
      <c r="AA641" s="1">
        <v>1</v>
      </c>
    </row>
    <row r="642" spans="1:27" ht="15" x14ac:dyDescent="0.2">
      <c r="A642" s="2" t="s">
        <v>837</v>
      </c>
      <c r="B642" s="1">
        <f t="shared" si="16"/>
        <v>3</v>
      </c>
      <c r="C642" s="1" t="s">
        <v>773</v>
      </c>
      <c r="D642" s="1" t="s">
        <v>373</v>
      </c>
      <c r="E642" s="1">
        <v>1.4236</v>
      </c>
      <c r="F642" s="1">
        <v>2.6973869064343847</v>
      </c>
      <c r="G642" s="1">
        <v>1842.8655000000001</v>
      </c>
      <c r="H642" s="1">
        <v>4.9703213691457575E-2</v>
      </c>
      <c r="I642" s="1">
        <v>-6.1999999999999993</v>
      </c>
      <c r="J642" s="1">
        <v>5.2048054718692418</v>
      </c>
      <c r="K642" s="1">
        <v>3.7329680812261046</v>
      </c>
      <c r="L642" s="1">
        <v>1.6125000000000003</v>
      </c>
      <c r="M642" s="1">
        <v>0.14501293045794222</v>
      </c>
      <c r="N642" s="1">
        <v>5.35</v>
      </c>
      <c r="O642" s="1">
        <v>0.25233644859813087</v>
      </c>
      <c r="P642" s="1">
        <v>-13.440000000000001</v>
      </c>
      <c r="Q642" s="1">
        <v>3.8619000504932801</v>
      </c>
      <c r="R642" s="1">
        <v>3.7088382511161906</v>
      </c>
      <c r="S642" s="1">
        <v>4.4961240310077477E-2</v>
      </c>
      <c r="T642" s="1">
        <v>1.5370426148939398</v>
      </c>
      <c r="U642" s="1">
        <v>-0.74648597704690267</v>
      </c>
      <c r="V642" s="1">
        <v>9.0029161942117367E-2</v>
      </c>
      <c r="W642" s="1">
        <v>-0.70445173021285501</v>
      </c>
      <c r="X642" s="1">
        <v>5.4123064356659784E-2</v>
      </c>
      <c r="Y642" s="1">
        <v>0</v>
      </c>
      <c r="Z642" s="1">
        <v>0</v>
      </c>
      <c r="AA642" s="1">
        <v>1</v>
      </c>
    </row>
    <row r="643" spans="1:27" ht="15" x14ac:dyDescent="0.2">
      <c r="A643" s="2" t="s">
        <v>838</v>
      </c>
      <c r="B643" s="1">
        <f t="shared" si="16"/>
        <v>3</v>
      </c>
      <c r="C643" s="1" t="s">
        <v>773</v>
      </c>
      <c r="D643" s="1" t="s">
        <v>164</v>
      </c>
      <c r="E643" s="1">
        <v>1.4219999999999999</v>
      </c>
      <c r="F643" s="1">
        <v>2.8129395218002728</v>
      </c>
      <c r="G643" s="1">
        <v>1861.3770000000002</v>
      </c>
      <c r="H643" s="1">
        <v>6.383523742217681E-2</v>
      </c>
      <c r="I643" s="1">
        <v>-8.8000000000000007</v>
      </c>
      <c r="J643" s="1">
        <v>6.7779052811322167</v>
      </c>
      <c r="K643" s="1">
        <v>3.9504944377935249</v>
      </c>
      <c r="L643" s="1">
        <v>1.6130000000000002</v>
      </c>
      <c r="M643" s="1">
        <v>0.14601712228365543</v>
      </c>
      <c r="N643" s="1">
        <v>5.3000000000000007</v>
      </c>
      <c r="O643" s="1">
        <v>0.24528301886792453</v>
      </c>
      <c r="P643" s="1">
        <v>-10.240000000000002</v>
      </c>
      <c r="Q643" s="1">
        <v>4.0337734195167689</v>
      </c>
      <c r="R643" s="1">
        <v>3.5637033798254989</v>
      </c>
      <c r="S643" s="1">
        <v>4.5257284562926325E-2</v>
      </c>
      <c r="T643" s="1">
        <v>1.6</v>
      </c>
      <c r="U643" s="1">
        <v>-0.60737632420736154</v>
      </c>
      <c r="V643" s="1">
        <v>8.942035562443261E-2</v>
      </c>
      <c r="W643" s="1">
        <v>-0.76158961660127966</v>
      </c>
      <c r="X643" s="1">
        <v>5.6483377318756162E-2</v>
      </c>
      <c r="Y643" s="1">
        <v>0</v>
      </c>
      <c r="Z643" s="1">
        <v>0</v>
      </c>
      <c r="AA643" s="1">
        <v>1</v>
      </c>
    </row>
    <row r="644" spans="1:27" ht="15" x14ac:dyDescent="0.2">
      <c r="A644" s="2" t="s">
        <v>839</v>
      </c>
      <c r="B644" s="1">
        <f t="shared" si="16"/>
        <v>3</v>
      </c>
      <c r="C644" s="1" t="s">
        <v>773</v>
      </c>
      <c r="D644" s="1" t="s">
        <v>374</v>
      </c>
      <c r="E644" s="1">
        <v>1.4203999999999999</v>
      </c>
      <c r="F644" s="1">
        <v>2.9287524640946194</v>
      </c>
      <c r="G644" s="1">
        <v>1879.8885000000002</v>
      </c>
      <c r="H644" s="1">
        <v>4.9703213691457575E-2</v>
      </c>
      <c r="I644" s="1">
        <v>-11.4</v>
      </c>
      <c r="J644" s="1">
        <v>7.836453279386026</v>
      </c>
      <c r="K644" s="1">
        <v>3.7329680812261046</v>
      </c>
      <c r="L644" s="1">
        <v>1.6135000000000002</v>
      </c>
      <c r="M644" s="1">
        <v>0.14701275454871249</v>
      </c>
      <c r="N644" s="1">
        <v>5.25</v>
      </c>
      <c r="O644" s="1">
        <v>0.23809523809523814</v>
      </c>
      <c r="P644" s="1">
        <v>-13.440000000000001</v>
      </c>
      <c r="Q644" s="1">
        <v>3.8619000504932801</v>
      </c>
      <c r="R644" s="1">
        <v>3.7088382511161906</v>
      </c>
      <c r="S644" s="1">
        <v>4.5553145336225564E-2</v>
      </c>
      <c r="T644" s="1">
        <v>1.5370426148939398</v>
      </c>
      <c r="U644" s="1">
        <v>-0.4796914064604485</v>
      </c>
      <c r="V644" s="1">
        <v>9.0029161942117367E-2</v>
      </c>
      <c r="W644" s="1">
        <v>-0.70445173021285501</v>
      </c>
      <c r="X644" s="1">
        <v>5.8737292366020592E-2</v>
      </c>
      <c r="Y644" s="1">
        <v>0</v>
      </c>
      <c r="Z644" s="1">
        <v>0</v>
      </c>
      <c r="AA644" s="1">
        <v>1</v>
      </c>
    </row>
    <row r="645" spans="1:27" ht="15" x14ac:dyDescent="0.2">
      <c r="A645" s="2" t="s">
        <v>840</v>
      </c>
      <c r="B645" s="1">
        <f t="shared" si="16"/>
        <v>3</v>
      </c>
      <c r="C645" s="1" t="s">
        <v>773</v>
      </c>
      <c r="D645" s="1" t="s">
        <v>810</v>
      </c>
      <c r="E645" s="1">
        <v>1.4144000000000001</v>
      </c>
      <c r="F645" s="1">
        <v>3.3653846153846145</v>
      </c>
      <c r="G645" s="1">
        <v>1813.7040000000002</v>
      </c>
      <c r="H645" s="1">
        <v>4.9420362336354356E-2</v>
      </c>
      <c r="I645" s="1">
        <v>-7.1</v>
      </c>
      <c r="J645" s="1">
        <v>5.1110175112202461</v>
      </c>
      <c r="K645" s="1">
        <v>3.9217174719573764</v>
      </c>
      <c r="L645" s="1">
        <v>1.6305000000000001</v>
      </c>
      <c r="M645" s="1">
        <v>0.15676335668771571</v>
      </c>
      <c r="N645" s="1">
        <v>5.7</v>
      </c>
      <c r="O645" s="1">
        <v>0.29824561403508776</v>
      </c>
      <c r="P645" s="1">
        <v>-14.58</v>
      </c>
      <c r="Q645" s="1">
        <v>4.2168063744971738</v>
      </c>
      <c r="R645" s="1">
        <v>3.8752620691089494</v>
      </c>
      <c r="S645" s="1">
        <v>5.5504446488807091E-2</v>
      </c>
      <c r="T645" s="1">
        <v>1.5564382416273381</v>
      </c>
      <c r="U645" s="1">
        <v>-0.69405062203510559</v>
      </c>
      <c r="V645" s="1">
        <v>9.2010868923187522E-2</v>
      </c>
      <c r="W645" s="1">
        <v>-0.69719669315626165</v>
      </c>
      <c r="X645" s="1">
        <v>5.8465534155580721E-2</v>
      </c>
      <c r="Y645" s="1">
        <v>0</v>
      </c>
      <c r="Z645" s="1">
        <v>0</v>
      </c>
      <c r="AA645" s="1">
        <v>1</v>
      </c>
    </row>
    <row r="646" spans="1:27" ht="15" x14ac:dyDescent="0.2">
      <c r="A646" s="2" t="s">
        <v>841</v>
      </c>
      <c r="B646" s="1">
        <f t="shared" si="16"/>
        <v>3</v>
      </c>
      <c r="C646" s="1" t="s">
        <v>773</v>
      </c>
      <c r="D646" s="1" t="s">
        <v>811</v>
      </c>
      <c r="E646" s="1">
        <v>1.4128000000000001</v>
      </c>
      <c r="F646" s="1">
        <v>3.4824462061155192</v>
      </c>
      <c r="G646" s="1">
        <v>1832.2155</v>
      </c>
      <c r="H646" s="1">
        <v>7.3271378594812878E-2</v>
      </c>
      <c r="I646" s="1">
        <v>-9.6999999999999993</v>
      </c>
      <c r="J646" s="1">
        <v>6.6183457147538007</v>
      </c>
      <c r="K646" s="1">
        <v>4.2805057475543542</v>
      </c>
      <c r="L646" s="1">
        <v>1.631</v>
      </c>
      <c r="M646" s="1">
        <v>0.15763565586503575</v>
      </c>
      <c r="N646" s="1">
        <v>5.65</v>
      </c>
      <c r="O646" s="1">
        <v>0.29203539823008839</v>
      </c>
      <c r="P646" s="1">
        <v>-9.2199999999999989</v>
      </c>
      <c r="Q646" s="1">
        <v>4.213182170284119</v>
      </c>
      <c r="R646" s="1">
        <v>3.6309189536289885</v>
      </c>
      <c r="S646" s="1">
        <v>5.579399141630903E-2</v>
      </c>
      <c r="T646" s="1">
        <v>1.6590660023037058</v>
      </c>
      <c r="U646" s="1">
        <v>-0.5925182356198444</v>
      </c>
      <c r="V646" s="1">
        <v>9.1016482023862005E-2</v>
      </c>
      <c r="W646" s="1">
        <v>-0.79392816797568799</v>
      </c>
      <c r="X646" s="1">
        <v>6.0572361498077897E-2</v>
      </c>
      <c r="Y646" s="1">
        <v>0</v>
      </c>
      <c r="Z646" s="1">
        <v>0</v>
      </c>
      <c r="AA646" s="1">
        <v>1</v>
      </c>
    </row>
    <row r="647" spans="1:27" ht="15" x14ac:dyDescent="0.2">
      <c r="A647" s="2" t="s">
        <v>842</v>
      </c>
      <c r="B647" s="1">
        <f t="shared" si="16"/>
        <v>3</v>
      </c>
      <c r="C647" s="1" t="s">
        <v>773</v>
      </c>
      <c r="D647" s="1" t="s">
        <v>715</v>
      </c>
      <c r="E647" s="1">
        <v>1.4096</v>
      </c>
      <c r="F647" s="1">
        <v>3.7173666288308702</v>
      </c>
      <c r="G647" s="1">
        <v>1869.2384999999999</v>
      </c>
      <c r="H647" s="1">
        <v>8.1619213770606547E-2</v>
      </c>
      <c r="I647" s="1">
        <v>-14.9</v>
      </c>
      <c r="J647" s="1">
        <v>8.3079780933750662</v>
      </c>
      <c r="K647" s="1">
        <v>3.9217174719573764</v>
      </c>
      <c r="L647" s="1">
        <v>1.6320000000000001</v>
      </c>
      <c r="M647" s="1">
        <v>0.15936122489489088</v>
      </c>
      <c r="N647" s="1">
        <v>5.55</v>
      </c>
      <c r="O647" s="1">
        <v>0.27927927927927926</v>
      </c>
      <c r="P647" s="1">
        <v>-6.78</v>
      </c>
      <c r="Q647" s="1">
        <v>3.1415181043565545</v>
      </c>
      <c r="R647" s="1">
        <v>3.4982910527419553</v>
      </c>
      <c r="S647" s="1">
        <v>5.6372549019607754E-2</v>
      </c>
      <c r="T647" s="1">
        <v>1.7058722109231981</v>
      </c>
      <c r="U647" s="1">
        <v>-0.4001096425960623</v>
      </c>
      <c r="V647" s="1">
        <v>9.0511049049273512E-2</v>
      </c>
      <c r="W647" s="1">
        <v>-0.84040052627486839</v>
      </c>
      <c r="X647" s="1">
        <v>6.4546562075085703E-2</v>
      </c>
      <c r="Y647" s="1">
        <v>0</v>
      </c>
      <c r="Z647" s="1">
        <v>0</v>
      </c>
      <c r="AA647" s="1">
        <v>1</v>
      </c>
    </row>
    <row r="648" spans="1:27" ht="15" x14ac:dyDescent="0.2">
      <c r="A648" s="2" t="s">
        <v>843</v>
      </c>
      <c r="B648" s="1">
        <f t="shared" si="16"/>
        <v>3</v>
      </c>
      <c r="C648" s="1" t="s">
        <v>773</v>
      </c>
      <c r="D648" s="1" t="s">
        <v>391</v>
      </c>
      <c r="E648" s="1">
        <v>1.2856000000000001</v>
      </c>
      <c r="F648" s="1">
        <v>0.72216945599843929</v>
      </c>
      <c r="G648" s="1">
        <v>1405.443</v>
      </c>
      <c r="H648" s="1">
        <v>7.1571850553946423E-2</v>
      </c>
      <c r="I648" s="1">
        <v>-0.67783933518005546</v>
      </c>
      <c r="J648" s="1">
        <v>1.9427813533433207</v>
      </c>
      <c r="K648" s="1">
        <v>2.9801024073234985</v>
      </c>
      <c r="L648" s="1">
        <v>1.8824999999999998</v>
      </c>
      <c r="M648" s="1">
        <v>7.8605025284647023E-2</v>
      </c>
      <c r="N648" s="1">
        <v>10.6</v>
      </c>
      <c r="O648" s="1">
        <v>3.2770605759682325E-2</v>
      </c>
      <c r="P648" s="1">
        <v>-3.9250969529085875</v>
      </c>
      <c r="Q648" s="1">
        <v>3.0414931465280346</v>
      </c>
      <c r="R648" s="1">
        <v>2.6970200506322057</v>
      </c>
      <c r="S648" s="1">
        <v>9.5757321590828615E-3</v>
      </c>
      <c r="T648" s="1">
        <v>1.2987239209158825</v>
      </c>
      <c r="U648" s="1">
        <v>-1.9711590322013874</v>
      </c>
      <c r="V648" s="1">
        <v>6.5497518788347184E-2</v>
      </c>
      <c r="W648" s="1">
        <v>-0.81731187533361682</v>
      </c>
      <c r="X648" s="1">
        <v>3.1941391348354713E-2</v>
      </c>
      <c r="Y648" s="1">
        <v>0</v>
      </c>
      <c r="Z648" s="1">
        <v>0</v>
      </c>
      <c r="AA648" s="1">
        <v>1</v>
      </c>
    </row>
    <row r="649" spans="1:27" ht="15" x14ac:dyDescent="0.2">
      <c r="A649" s="2" t="s">
        <v>844</v>
      </c>
      <c r="B649" s="1">
        <f t="shared" si="16"/>
        <v>3</v>
      </c>
      <c r="C649" s="1" t="s">
        <v>773</v>
      </c>
      <c r="D649" s="1" t="s">
        <v>813</v>
      </c>
      <c r="E649" s="1">
        <v>1.284</v>
      </c>
      <c r="F649" s="1">
        <v>0.72962780783734082</v>
      </c>
      <c r="G649" s="1">
        <v>1423.9544999999998</v>
      </c>
      <c r="H649" s="1">
        <v>8.1771298338816939E-2</v>
      </c>
      <c r="I649" s="1">
        <v>-0.49556786703601113</v>
      </c>
      <c r="J649" s="1">
        <v>2.3774452215708619</v>
      </c>
      <c r="K649" s="1">
        <v>4.0093374427461841</v>
      </c>
      <c r="L649" s="1">
        <v>1.883</v>
      </c>
      <c r="M649" s="1">
        <v>7.8746428490440099E-2</v>
      </c>
      <c r="N649" s="1">
        <v>10.549999999999999</v>
      </c>
      <c r="O649" s="1">
        <v>3.2676477924669489E-2</v>
      </c>
      <c r="P649" s="1">
        <v>-5.9603878116343489</v>
      </c>
      <c r="Q649" s="1">
        <v>3.5431621412790739</v>
      </c>
      <c r="R649" s="1">
        <v>3.1806270259710909</v>
      </c>
      <c r="S649" s="1">
        <v>9.5871649383683089E-3</v>
      </c>
      <c r="T649" s="1">
        <v>1.4478218544542303</v>
      </c>
      <c r="U649" s="1">
        <v>-2.5273551298272432</v>
      </c>
      <c r="V649" s="1">
        <v>7.3785753798716769E-2</v>
      </c>
      <c r="W649" s="1">
        <v>-0.65181084810556189</v>
      </c>
      <c r="X649" s="1">
        <v>3.2665746275067825E-2</v>
      </c>
      <c r="Y649" s="1">
        <v>0</v>
      </c>
      <c r="Z649" s="1">
        <v>0</v>
      </c>
      <c r="AA649" s="1">
        <v>1</v>
      </c>
    </row>
    <row r="650" spans="1:27" ht="15" x14ac:dyDescent="0.2">
      <c r="A650" s="2" t="s">
        <v>845</v>
      </c>
      <c r="B650" s="1">
        <f t="shared" si="16"/>
        <v>3</v>
      </c>
      <c r="C650" s="1" t="s">
        <v>773</v>
      </c>
      <c r="D650" s="1" t="s">
        <v>375</v>
      </c>
      <c r="E650" s="1">
        <v>1.2948</v>
      </c>
      <c r="F650" s="1">
        <v>1.4347990251604714</v>
      </c>
      <c r="G650" s="1">
        <v>1434.6044999999999</v>
      </c>
      <c r="H650" s="1">
        <v>7.8536830983818903E-2</v>
      </c>
      <c r="I650" s="1">
        <v>-1.7530864197530867</v>
      </c>
      <c r="J650" s="1">
        <v>2.6067704632615634</v>
      </c>
      <c r="K650" s="1">
        <v>3.6858382898578581</v>
      </c>
      <c r="L650" s="1">
        <v>1.8645</v>
      </c>
      <c r="M650" s="1">
        <v>0.10818849291860938</v>
      </c>
      <c r="N650" s="1">
        <v>10.25</v>
      </c>
      <c r="O650" s="1">
        <v>6.7750677506775103E-2</v>
      </c>
      <c r="P650" s="1">
        <v>-0.88197530864197571</v>
      </c>
      <c r="Q650" s="1">
        <v>3.6099218471973984</v>
      </c>
      <c r="R650" s="1">
        <v>2.0689137180053976</v>
      </c>
      <c r="S650" s="1">
        <v>1.933792199278922E-2</v>
      </c>
      <c r="T650" s="1">
        <v>0.78452241989743887</v>
      </c>
      <c r="U650" s="1">
        <v>-1.3903448369072446</v>
      </c>
      <c r="V650" s="1">
        <v>3.9106625962480435E-2</v>
      </c>
      <c r="W650" s="1">
        <v>-1.0882638263195346</v>
      </c>
      <c r="X650" s="1">
        <v>4.3377718426859661E-2</v>
      </c>
      <c r="Y650" s="1">
        <v>0</v>
      </c>
      <c r="Z650" s="1">
        <v>0</v>
      </c>
      <c r="AA650" s="1">
        <v>1</v>
      </c>
    </row>
    <row r="651" spans="1:27" ht="15" x14ac:dyDescent="0.2">
      <c r="A651" s="2" t="s">
        <v>847</v>
      </c>
      <c r="B651" s="1">
        <f t="shared" si="16"/>
        <v>3</v>
      </c>
      <c r="C651" s="1" t="s">
        <v>773</v>
      </c>
      <c r="D651" s="1" t="s">
        <v>376</v>
      </c>
      <c r="E651" s="1">
        <v>1.2932000000000001</v>
      </c>
      <c r="F651" s="1">
        <v>1.4503213389696568</v>
      </c>
      <c r="G651" s="1">
        <v>1453.116</v>
      </c>
      <c r="H651" s="1">
        <v>9.865413421903825E-2</v>
      </c>
      <c r="I651" s="1">
        <v>-1.7456790123456791</v>
      </c>
      <c r="J651" s="1">
        <v>3.2055897300577336</v>
      </c>
      <c r="K651" s="1">
        <v>4.6906049010798174</v>
      </c>
      <c r="L651" s="1">
        <v>1.8650000000000002</v>
      </c>
      <c r="M651" s="1">
        <v>0.10837435120913062</v>
      </c>
      <c r="N651" s="1">
        <v>10.200000000000001</v>
      </c>
      <c r="O651" s="1">
        <v>6.7538126361655793E-2</v>
      </c>
      <c r="P651" s="1">
        <v>-6.0523456790123475</v>
      </c>
      <c r="Q651" s="1">
        <v>3.4380033010804478</v>
      </c>
      <c r="R651" s="1">
        <v>3.539602864641179</v>
      </c>
      <c r="S651" s="1">
        <v>1.936252606493899E-2</v>
      </c>
      <c r="T651" s="1">
        <v>1.6788298016654546</v>
      </c>
      <c r="U651" s="1">
        <v>-1.5901519045064245</v>
      </c>
      <c r="V651" s="1">
        <v>8.3862310659349987E-2</v>
      </c>
      <c r="W651" s="1">
        <v>-0.678966636686404</v>
      </c>
      <c r="X651" s="1">
        <v>4.4130669537919706E-2</v>
      </c>
      <c r="Y651" s="1">
        <v>0</v>
      </c>
      <c r="Z651" s="1">
        <v>0</v>
      </c>
      <c r="AA651" s="1">
        <v>1</v>
      </c>
    </row>
    <row r="652" spans="1:27" ht="15" x14ac:dyDescent="0.2">
      <c r="A652" s="2" t="s">
        <v>848</v>
      </c>
      <c r="B652" s="1">
        <f t="shared" si="16"/>
        <v>3</v>
      </c>
      <c r="C652" s="1" t="s">
        <v>773</v>
      </c>
      <c r="D652" s="1" t="s">
        <v>461</v>
      </c>
      <c r="E652" s="1">
        <v>1.304</v>
      </c>
      <c r="F652" s="1">
        <v>2.1382172500902352</v>
      </c>
      <c r="G652" s="1">
        <v>1463.7660000000001</v>
      </c>
      <c r="H652" s="1">
        <v>8.703975521147328E-2</v>
      </c>
      <c r="I652" s="1">
        <v>-2.8487889273356397</v>
      </c>
      <c r="J652" s="1">
        <v>3.0664627565776827</v>
      </c>
      <c r="K652" s="1">
        <v>4.1205854454861965</v>
      </c>
      <c r="L652" s="1">
        <v>1.8464999999999998</v>
      </c>
      <c r="M652" s="1">
        <v>0.12877402688430609</v>
      </c>
      <c r="N652" s="1">
        <v>9.9</v>
      </c>
      <c r="O652" s="1">
        <v>0.10516934046345805</v>
      </c>
      <c r="P652" s="1">
        <v>-9.7231833910034426E-2</v>
      </c>
      <c r="Q652" s="1">
        <v>3.4113709836209614</v>
      </c>
      <c r="R652" s="1">
        <v>2.0123601378602625</v>
      </c>
      <c r="S652" s="1">
        <v>2.9292301811057294E-2</v>
      </c>
      <c r="T652" s="1">
        <v>0.78464596680808907</v>
      </c>
      <c r="U652" s="1">
        <v>-1.1369483335106481</v>
      </c>
      <c r="V652" s="1">
        <v>3.769541386419932E-2</v>
      </c>
      <c r="W652" s="1">
        <v>-1.50066527105127</v>
      </c>
      <c r="X652" s="1">
        <v>5.1177375771761763E-2</v>
      </c>
      <c r="Y652" s="1">
        <v>0</v>
      </c>
      <c r="Z652" s="1">
        <v>0</v>
      </c>
      <c r="AA652" s="1">
        <v>1</v>
      </c>
    </row>
    <row r="653" spans="1:27" ht="15" x14ac:dyDescent="0.2">
      <c r="A653" s="2" t="s">
        <v>850</v>
      </c>
      <c r="B653" s="1">
        <f t="shared" si="16"/>
        <v>3</v>
      </c>
      <c r="C653" s="1" t="s">
        <v>773</v>
      </c>
      <c r="D653" s="1" t="s">
        <v>377</v>
      </c>
      <c r="E653" s="1">
        <v>1.2915999999999999</v>
      </c>
      <c r="F653" s="1">
        <v>1.4658821100443808</v>
      </c>
      <c r="G653" s="1">
        <v>1471.6275000000001</v>
      </c>
      <c r="H653" s="1">
        <v>0.10552109389339719</v>
      </c>
      <c r="I653" s="1">
        <v>-1.7777777777777779</v>
      </c>
      <c r="J653" s="1">
        <v>3.6989321114927347</v>
      </c>
      <c r="K653" s="1">
        <v>5.4518455177487155</v>
      </c>
      <c r="L653" s="1">
        <v>1.8654999999999999</v>
      </c>
      <c r="M653" s="1">
        <v>0.10855758840357496</v>
      </c>
      <c r="N653" s="1">
        <v>10.15</v>
      </c>
      <c r="O653" s="1">
        <v>6.7323481116584705E-2</v>
      </c>
      <c r="P653" s="1">
        <v>-7.2977777777777781</v>
      </c>
      <c r="Q653" s="1">
        <v>3.8345491916084748</v>
      </c>
      <c r="R653" s="1">
        <v>3.8141332202414633</v>
      </c>
      <c r="S653" s="1">
        <v>1.9387116948092531E-2</v>
      </c>
      <c r="T653" s="1">
        <v>1.7483889333063134</v>
      </c>
      <c r="U653" s="1">
        <v>-1.7071063560181028</v>
      </c>
      <c r="V653" s="1">
        <v>8.7670667579882941E-2</v>
      </c>
      <c r="W653" s="1">
        <v>-0.5802777929313816</v>
      </c>
      <c r="X653" s="1">
        <v>4.4840353788140601E-2</v>
      </c>
      <c r="Y653" s="1">
        <v>0</v>
      </c>
      <c r="Z653" s="1">
        <v>0</v>
      </c>
      <c r="AA653" s="1">
        <v>1</v>
      </c>
    </row>
    <row r="654" spans="1:27" ht="15" x14ac:dyDescent="0.2">
      <c r="A654" s="2" t="s">
        <v>851</v>
      </c>
      <c r="B654" s="1">
        <f t="shared" si="16"/>
        <v>3</v>
      </c>
      <c r="C654" s="1" t="s">
        <v>773</v>
      </c>
      <c r="D654" s="1" t="s">
        <v>814</v>
      </c>
      <c r="E654" s="1">
        <v>1.3024</v>
      </c>
      <c r="F654" s="1">
        <v>2.1625234860528977</v>
      </c>
      <c r="G654" s="1">
        <v>1482.2775000000001</v>
      </c>
      <c r="H654" s="1">
        <v>0.11037267610046425</v>
      </c>
      <c r="I654" s="1">
        <v>-3.0363321799307958</v>
      </c>
      <c r="J654" s="1">
        <v>3.8007373296810094</v>
      </c>
      <c r="K654" s="1">
        <v>5.0993524187225168</v>
      </c>
      <c r="L654" s="1">
        <v>1.847</v>
      </c>
      <c r="M654" s="1">
        <v>0.12899999999999995</v>
      </c>
      <c r="N654" s="1">
        <v>9.85</v>
      </c>
      <c r="O654" s="1">
        <v>0.10480740519558074</v>
      </c>
      <c r="P654" s="1">
        <v>-5.867750865051903</v>
      </c>
      <c r="Q654" s="1">
        <v>3.3262998476276335</v>
      </c>
      <c r="R654" s="1">
        <v>3.7645893711212159</v>
      </c>
      <c r="S654" s="1">
        <v>2.9332144335806772E-2</v>
      </c>
      <c r="T654" s="1">
        <v>1.8145200658922898</v>
      </c>
      <c r="U654" s="1">
        <v>-1.2497307479722801</v>
      </c>
      <c r="V654" s="1">
        <v>8.9616649992310837E-2</v>
      </c>
      <c r="W654" s="1">
        <v>-0.69080512588908938</v>
      </c>
      <c r="X654" s="1">
        <v>5.1993148814235286E-2</v>
      </c>
      <c r="Y654" s="1">
        <v>0</v>
      </c>
      <c r="Z654" s="1">
        <v>0</v>
      </c>
      <c r="AA654" s="1">
        <v>1</v>
      </c>
    </row>
    <row r="655" spans="1:27" ht="15" x14ac:dyDescent="0.2">
      <c r="A655" s="2" t="s">
        <v>852</v>
      </c>
      <c r="B655" s="1">
        <f t="shared" si="16"/>
        <v>3</v>
      </c>
      <c r="C655" s="1" t="s">
        <v>773</v>
      </c>
      <c r="D655" s="1" t="s">
        <v>392</v>
      </c>
      <c r="E655" s="1">
        <v>1.2584</v>
      </c>
      <c r="F655" s="1">
        <v>0.8515408036939176</v>
      </c>
      <c r="G655" s="1">
        <v>1720.1385</v>
      </c>
      <c r="H655" s="1">
        <v>7.1571850553946423E-2</v>
      </c>
      <c r="I655" s="1">
        <v>-3.0041551246537397</v>
      </c>
      <c r="J655" s="1">
        <v>5.2175188173060318</v>
      </c>
      <c r="K655" s="1">
        <v>2.9801024073234985</v>
      </c>
      <c r="L655" s="1">
        <v>1.8909999999999998</v>
      </c>
      <c r="M655" s="1">
        <v>8.0554329492585286E-2</v>
      </c>
      <c r="N655" s="1">
        <v>9.75</v>
      </c>
      <c r="O655" s="1">
        <v>3.1039136302294157E-2</v>
      </c>
      <c r="P655" s="1">
        <v>-3.9250969529085875</v>
      </c>
      <c r="Q655" s="1">
        <v>3.0414931465280346</v>
      </c>
      <c r="R655" s="1">
        <v>2.6970200506322057</v>
      </c>
      <c r="S655" s="1">
        <v>9.7692671657992336E-3</v>
      </c>
      <c r="T655" s="1">
        <v>1.2987239209158825</v>
      </c>
      <c r="U655" s="1">
        <v>-0.99560686431394174</v>
      </c>
      <c r="V655" s="1">
        <v>6.5497518788347184E-2</v>
      </c>
      <c r="W655" s="1">
        <v>-0.81731187533361682</v>
      </c>
      <c r="X655" s="1">
        <v>3.7528144378100675E-2</v>
      </c>
      <c r="Y655" s="1">
        <v>0</v>
      </c>
      <c r="Z655" s="1">
        <v>0</v>
      </c>
      <c r="AA655" s="1">
        <v>1</v>
      </c>
    </row>
    <row r="656" spans="1:27" ht="15" x14ac:dyDescent="0.2">
      <c r="A656" s="2" t="s">
        <v>853</v>
      </c>
      <c r="B656" s="1">
        <f t="shared" si="16"/>
        <v>3</v>
      </c>
      <c r="C656" s="1" t="s">
        <v>773</v>
      </c>
      <c r="D656" s="1" t="s">
        <v>815</v>
      </c>
      <c r="E656" s="1">
        <v>1.2599999999999998</v>
      </c>
      <c r="F656" s="1">
        <v>0.84377610693399663</v>
      </c>
      <c r="G656" s="1">
        <v>1701.627</v>
      </c>
      <c r="H656" s="1">
        <v>8.1771298338816939E-2</v>
      </c>
      <c r="I656" s="1">
        <v>-2.5481994459833799</v>
      </c>
      <c r="J656" s="1">
        <v>5.1642288798593476</v>
      </c>
      <c r="K656" s="1">
        <v>4.0093374427461841</v>
      </c>
      <c r="L656" s="1">
        <v>1.8904999999999998</v>
      </c>
      <c r="M656" s="1">
        <v>8.0465831257745646E-2</v>
      </c>
      <c r="N656" s="1">
        <v>9.7999999999999989</v>
      </c>
      <c r="O656" s="1">
        <v>3.1149301825993514E-2</v>
      </c>
      <c r="P656" s="1">
        <v>-5.9603878116343489</v>
      </c>
      <c r="Q656" s="1">
        <v>3.5431621412790739</v>
      </c>
      <c r="R656" s="1">
        <v>3.1806270259710909</v>
      </c>
      <c r="S656" s="1">
        <v>9.7579309288826632E-3</v>
      </c>
      <c r="T656" s="1">
        <v>1.4478218544542303</v>
      </c>
      <c r="U656" s="1">
        <v>-1.3021897223539516</v>
      </c>
      <c r="V656" s="1">
        <v>7.3785753798716769E-2</v>
      </c>
      <c r="W656" s="1">
        <v>-0.65181084810556189</v>
      </c>
      <c r="X656" s="1">
        <v>3.7555703148819709E-2</v>
      </c>
      <c r="Y656" s="1">
        <v>0</v>
      </c>
      <c r="Z656" s="1">
        <v>0</v>
      </c>
      <c r="AA656" s="1">
        <v>1</v>
      </c>
    </row>
    <row r="657" spans="1:27" ht="15" x14ac:dyDescent="0.2">
      <c r="A657" s="2" t="s">
        <v>854</v>
      </c>
      <c r="B657" s="1">
        <f t="shared" si="16"/>
        <v>3</v>
      </c>
      <c r="C657" s="1" t="s">
        <v>773</v>
      </c>
      <c r="D657" s="1" t="s">
        <v>390</v>
      </c>
      <c r="E657" s="1">
        <v>1.2692000000000001</v>
      </c>
      <c r="F657" s="1">
        <v>1.6878523654445532</v>
      </c>
      <c r="G657" s="1">
        <v>1730.7885000000001</v>
      </c>
      <c r="H657" s="1">
        <v>7.8536830983818903E-2</v>
      </c>
      <c r="I657" s="1">
        <v>-6.375308641975308</v>
      </c>
      <c r="J657" s="1">
        <v>6.9459977412353631</v>
      </c>
      <c r="K657" s="1">
        <v>3.6858382898578581</v>
      </c>
      <c r="L657" s="1">
        <v>1.8725000000000001</v>
      </c>
      <c r="M657" s="1">
        <v>0.11085463454452409</v>
      </c>
      <c r="N657" s="1">
        <v>9.4500000000000011</v>
      </c>
      <c r="O657" s="1">
        <v>6.407995296884178E-2</v>
      </c>
      <c r="P657" s="1">
        <v>-0.88197530864197571</v>
      </c>
      <c r="Q657" s="1">
        <v>3.6099218471973984</v>
      </c>
      <c r="R657" s="1">
        <v>2.0689137180053976</v>
      </c>
      <c r="S657" s="1">
        <v>1.9730010384215957E-2</v>
      </c>
      <c r="T657" s="1">
        <v>0.78452241989743887</v>
      </c>
      <c r="U657" s="1">
        <v>-0.69346851595233783</v>
      </c>
      <c r="V657" s="1">
        <v>3.9106625962480435E-2</v>
      </c>
      <c r="W657" s="1">
        <v>-1.0882638263195346</v>
      </c>
      <c r="X657" s="1">
        <v>5.0931123663449748E-2</v>
      </c>
      <c r="Y657" s="1">
        <v>0</v>
      </c>
      <c r="Z657" s="1">
        <v>0</v>
      </c>
      <c r="AA657" s="1">
        <v>1</v>
      </c>
    </row>
    <row r="658" spans="1:27" ht="15" x14ac:dyDescent="0.2">
      <c r="A658" s="2" t="s">
        <v>855</v>
      </c>
      <c r="B658" s="1">
        <f t="shared" si="16"/>
        <v>3</v>
      </c>
      <c r="C658" s="1" t="s">
        <v>773</v>
      </c>
      <c r="D658" s="1" t="s">
        <v>393</v>
      </c>
      <c r="E658" s="1">
        <v>1.2616000000000001</v>
      </c>
      <c r="F658" s="1">
        <v>0.83603110502953881</v>
      </c>
      <c r="G658" s="1">
        <v>1683.1155000000001</v>
      </c>
      <c r="H658" s="1">
        <v>8.885484289894563E-2</v>
      </c>
      <c r="I658" s="1">
        <v>-2.1321329639889202</v>
      </c>
      <c r="J658" s="1">
        <v>5.0921560760158711</v>
      </c>
      <c r="K658" s="1">
        <v>4.796577697400723</v>
      </c>
      <c r="L658" s="1">
        <v>1.89</v>
      </c>
      <c r="M658" s="1">
        <v>8.0374125189640447E-2</v>
      </c>
      <c r="N658" s="1">
        <v>9.85</v>
      </c>
      <c r="O658" s="1">
        <v>3.1258348917980128E-2</v>
      </c>
      <c r="P658" s="1">
        <v>-6.1248199445983378</v>
      </c>
      <c r="Q658" s="1">
        <v>4.5785075681386598</v>
      </c>
      <c r="R658" s="1">
        <v>3.3774571776917419</v>
      </c>
      <c r="S658" s="1">
        <v>9.7465886939571145E-3</v>
      </c>
      <c r="T658" s="1">
        <v>1.2604369918093588</v>
      </c>
      <c r="U658" s="1">
        <v>-1.5657869915313372</v>
      </c>
      <c r="V658" s="1">
        <v>6.6231104769216606E-2</v>
      </c>
      <c r="W658" s="1">
        <v>-0.44277348554425089</v>
      </c>
      <c r="X658" s="1">
        <v>3.7540221335931594E-2</v>
      </c>
      <c r="Y658" s="1">
        <v>0</v>
      </c>
      <c r="Z658" s="1">
        <v>0</v>
      </c>
      <c r="AA658" s="1">
        <v>1</v>
      </c>
    </row>
    <row r="659" spans="1:27" ht="15" x14ac:dyDescent="0.2">
      <c r="A659" s="2" t="s">
        <v>856</v>
      </c>
      <c r="B659" s="1">
        <f t="shared" si="16"/>
        <v>3</v>
      </c>
      <c r="C659" s="1" t="s">
        <v>773</v>
      </c>
      <c r="D659" s="1" t="s">
        <v>389</v>
      </c>
      <c r="E659" s="1">
        <v>1.2707999999999999</v>
      </c>
      <c r="F659" s="1">
        <v>1.6717378379323522</v>
      </c>
      <c r="G659" s="1">
        <v>1712.277</v>
      </c>
      <c r="H659" s="1">
        <v>9.1964062068080943E-2</v>
      </c>
      <c r="I659" s="1">
        <v>-5.7901234567901243</v>
      </c>
      <c r="J659" s="1">
        <v>6.8662333778177649</v>
      </c>
      <c r="K659" s="1">
        <v>4.6906049010798165</v>
      </c>
      <c r="L659" s="1">
        <v>1.8719999999999999</v>
      </c>
      <c r="M659" s="1">
        <v>0.11070682002478435</v>
      </c>
      <c r="N659" s="1">
        <v>9.5</v>
      </c>
      <c r="O659" s="1">
        <v>6.4327485380116844E-2</v>
      </c>
      <c r="P659" s="1">
        <v>-2.8167901234567925</v>
      </c>
      <c r="Q659" s="1">
        <v>4.4650680688940048</v>
      </c>
      <c r="R659" s="1">
        <v>2.7852384512056156</v>
      </c>
      <c r="S659" s="1">
        <v>1.9705603038936259E-2</v>
      </c>
      <c r="T659" s="1">
        <v>1.0638995408460403</v>
      </c>
      <c r="U659" s="1">
        <v>-0.87008898138745638</v>
      </c>
      <c r="V659" s="1">
        <v>5.3944180866108825E-2</v>
      </c>
      <c r="W659" s="1">
        <v>-0.68347584802237504</v>
      </c>
      <c r="X659" s="1">
        <v>5.071094082000964E-2</v>
      </c>
      <c r="Y659" s="1">
        <v>0</v>
      </c>
      <c r="Z659" s="1">
        <v>0</v>
      </c>
      <c r="AA659" s="1">
        <v>1</v>
      </c>
    </row>
    <row r="660" spans="1:27" ht="15" x14ac:dyDescent="0.2">
      <c r="A660" s="2" t="s">
        <v>857</v>
      </c>
      <c r="B660" s="1">
        <f t="shared" si="16"/>
        <v>3</v>
      </c>
      <c r="C660" s="1" t="s">
        <v>773</v>
      </c>
      <c r="D660" s="1" t="s">
        <v>394</v>
      </c>
      <c r="E660" s="1">
        <v>1.28</v>
      </c>
      <c r="F660" s="1">
        <v>2.5091911764705932</v>
      </c>
      <c r="G660" s="1">
        <v>1741.4385000000002</v>
      </c>
      <c r="H660" s="1">
        <v>0.10089193157336381</v>
      </c>
      <c r="I660" s="1">
        <v>-9.7311418685121094</v>
      </c>
      <c r="J660" s="1">
        <v>7.9664418194241122</v>
      </c>
      <c r="K660" s="1">
        <v>4.1205854454861974</v>
      </c>
      <c r="L660" s="1">
        <v>1.8540000000000001</v>
      </c>
      <c r="M660" s="1">
        <v>0.13192422067232382</v>
      </c>
      <c r="N660" s="1">
        <v>9.15</v>
      </c>
      <c r="O660" s="1">
        <v>9.9324975891996181E-2</v>
      </c>
      <c r="P660" s="1">
        <v>-4.9148788927335643</v>
      </c>
      <c r="Q660" s="1">
        <v>2.5604022262267772</v>
      </c>
      <c r="R660" s="1">
        <v>3.4948262836527286</v>
      </c>
      <c r="S660" s="1">
        <v>2.9887683228631279E-2</v>
      </c>
      <c r="T660" s="1">
        <v>1.7511760469401472</v>
      </c>
      <c r="U660" s="1">
        <v>-0.55238986844152338</v>
      </c>
      <c r="V660" s="1">
        <v>8.680666547775194E-2</v>
      </c>
      <c r="W660" s="1">
        <v>-0.83249775734925313</v>
      </c>
      <c r="X660" s="1">
        <v>5.9976395096321009E-2</v>
      </c>
      <c r="Y660" s="1">
        <v>0</v>
      </c>
      <c r="Z660" s="1">
        <v>0</v>
      </c>
      <c r="AA660" s="1">
        <v>1</v>
      </c>
    </row>
    <row r="661" spans="1:27" ht="15" x14ac:dyDescent="0.2">
      <c r="A661" s="2" t="s">
        <v>862</v>
      </c>
      <c r="B661" s="1">
        <f t="shared" si="16"/>
        <v>3</v>
      </c>
      <c r="C661" s="1" t="s">
        <v>773</v>
      </c>
      <c r="D661" s="1" t="s">
        <v>819</v>
      </c>
      <c r="E661" s="1">
        <v>1.2664</v>
      </c>
      <c r="F661" s="1">
        <v>0.8129135219603012</v>
      </c>
      <c r="G661" s="1">
        <v>1627.5809999999999</v>
      </c>
      <c r="H661" s="1">
        <v>0.10309238414472041</v>
      </c>
      <c r="I661" s="1">
        <v>-1.1232686980609419</v>
      </c>
      <c r="J661" s="1">
        <v>4.7784585988559964</v>
      </c>
      <c r="K661" s="1">
        <v>6.2775323017264686</v>
      </c>
      <c r="L661" s="1">
        <v>1.8885000000000001</v>
      </c>
      <c r="M661" s="1">
        <v>8.0079647851373545E-2</v>
      </c>
      <c r="N661" s="1">
        <v>10</v>
      </c>
      <c r="O661" s="1">
        <v>3.1578947368421095E-2</v>
      </c>
      <c r="P661" s="1">
        <v>-11.403490304709141</v>
      </c>
      <c r="Q661" s="1">
        <v>3.9255661815568015</v>
      </c>
      <c r="R661" s="1">
        <v>4.25966467073789</v>
      </c>
      <c r="S661" s="1">
        <v>9.7125259534858177E-3</v>
      </c>
      <c r="T661" s="1">
        <v>1.7609997334511702</v>
      </c>
      <c r="U661" s="1">
        <v>-2.3121340347407831</v>
      </c>
      <c r="V661" s="1">
        <v>9.1686989155539717E-2</v>
      </c>
      <c r="W661" s="1">
        <v>-0.38058314462504528</v>
      </c>
      <c r="X661" s="1">
        <v>3.7237530070937719E-2</v>
      </c>
      <c r="Y661" s="1">
        <v>0</v>
      </c>
      <c r="Z661" s="1">
        <v>0</v>
      </c>
      <c r="AA661" s="1">
        <v>1</v>
      </c>
    </row>
    <row r="662" spans="1:27" ht="15" x14ac:dyDescent="0.2">
      <c r="A662" s="2" t="s">
        <v>863</v>
      </c>
      <c r="B662" s="1">
        <f t="shared" si="16"/>
        <v>3</v>
      </c>
      <c r="C662" s="1" t="s">
        <v>773</v>
      </c>
      <c r="D662" s="1" t="s">
        <v>820</v>
      </c>
      <c r="E662" s="1">
        <v>1.2631999999999999</v>
      </c>
      <c r="F662" s="1">
        <v>0.82830572314255835</v>
      </c>
      <c r="G662" s="1">
        <v>1664.604</v>
      </c>
      <c r="H662" s="1">
        <v>9.4944230671438312E-2</v>
      </c>
      <c r="I662" s="1">
        <v>-1.7559556786703605</v>
      </c>
      <c r="J662" s="1">
        <v>5.0029769320210136</v>
      </c>
      <c r="K662" s="1">
        <v>5.4165563950400646</v>
      </c>
      <c r="L662" s="1">
        <v>1.8895</v>
      </c>
      <c r="M662" s="1">
        <v>8.0279200294970529E-2</v>
      </c>
      <c r="N662" s="1">
        <v>9.8999999999999986</v>
      </c>
      <c r="O662" s="1">
        <v>3.1366294524189264E-2</v>
      </c>
      <c r="P662" s="1">
        <v>-9.2215512465373966</v>
      </c>
      <c r="Q662" s="1">
        <v>3.7499444520518561</v>
      </c>
      <c r="R662" s="1">
        <v>3.846710725490027</v>
      </c>
      <c r="S662" s="1">
        <v>9.7352404562611183E-3</v>
      </c>
      <c r="T662" s="1">
        <v>1.6484054979922389</v>
      </c>
      <c r="U662" s="1">
        <v>-1.8139719286700211</v>
      </c>
      <c r="V662" s="1">
        <v>8.516575510952222E-2</v>
      </c>
      <c r="W662" s="1">
        <v>-0.47817185730206135</v>
      </c>
      <c r="X662" s="1">
        <v>3.7481972773560288E-2</v>
      </c>
      <c r="Y662" s="1">
        <v>0</v>
      </c>
      <c r="Z662" s="1">
        <v>0</v>
      </c>
      <c r="AA662" s="1">
        <v>1</v>
      </c>
    </row>
    <row r="663" spans="1:27" x14ac:dyDescent="0.2">
      <c r="A663" s="1" t="s">
        <v>142</v>
      </c>
      <c r="B663" s="1">
        <v>3</v>
      </c>
      <c r="C663" s="1" t="s">
        <v>143</v>
      </c>
      <c r="D663" s="1" t="s">
        <v>135</v>
      </c>
      <c r="E663" s="1">
        <v>1.2789999999999999</v>
      </c>
      <c r="F663" s="1">
        <v>1.2900703674745828</v>
      </c>
      <c r="G663" s="1">
        <v>1686</v>
      </c>
      <c r="H663" s="1">
        <v>7.4446286863090405E-2</v>
      </c>
      <c r="I663" s="1">
        <v>-3.333333333333333</v>
      </c>
      <c r="J663" s="1">
        <v>1.699673171197595</v>
      </c>
      <c r="K663" s="1">
        <v>6.4882341768687128</v>
      </c>
      <c r="L663" s="1">
        <v>1.7633333333333332</v>
      </c>
      <c r="M663" s="1">
        <v>0.15434449203720296</v>
      </c>
      <c r="N663" s="1">
        <v>8.3333333333333321</v>
      </c>
      <c r="O663" s="1">
        <v>0.10000000000000009</v>
      </c>
      <c r="P663" s="1">
        <v>-0.88888888888888895</v>
      </c>
      <c r="Q663" s="1">
        <v>0.598351645237167</v>
      </c>
      <c r="R663" s="1">
        <v>3.7022687363361237</v>
      </c>
      <c r="S663" s="1">
        <v>4.1587901701323315E-2</v>
      </c>
      <c r="T663" s="1">
        <v>0.69876373392787539</v>
      </c>
      <c r="U663" s="1">
        <v>-1.4543615351685242</v>
      </c>
      <c r="V663" s="1">
        <v>0.1270574758954123</v>
      </c>
      <c r="W663" s="1">
        <v>-1.9243350495109259</v>
      </c>
      <c r="X663" s="1">
        <v>3.928542705668344E-2</v>
      </c>
      <c r="Y663" s="1">
        <v>0</v>
      </c>
      <c r="Z663" s="1">
        <v>0</v>
      </c>
      <c r="AA663" s="1">
        <v>1</v>
      </c>
    </row>
    <row r="664" spans="1:27" ht="15" x14ac:dyDescent="0.2">
      <c r="A664" s="2" t="s">
        <v>1266</v>
      </c>
      <c r="B664" s="1">
        <v>3</v>
      </c>
      <c r="C664" s="1" t="s">
        <v>143</v>
      </c>
      <c r="D664" s="1" t="s">
        <v>1210</v>
      </c>
      <c r="E664" s="1">
        <v>1.3287000000000002</v>
      </c>
      <c r="F664" s="1">
        <v>0.69156987197177</v>
      </c>
      <c r="G664" s="1">
        <v>1569.1000000000001</v>
      </c>
      <c r="H664" s="1">
        <v>6.4180604056577328E-2</v>
      </c>
      <c r="I664" s="1">
        <v>-1.466666666666667</v>
      </c>
      <c r="J664" s="1">
        <v>1.5260697523012801</v>
      </c>
      <c r="K664" s="1">
        <v>4.6906049010798165</v>
      </c>
      <c r="L664" s="1">
        <v>1.6140000000000003</v>
      </c>
      <c r="M664" s="1">
        <v>0.1292439553712281</v>
      </c>
      <c r="N664" s="1">
        <v>7.4</v>
      </c>
      <c r="O664" s="1">
        <v>3.9039039039039103E-2</v>
      </c>
      <c r="P664" s="1">
        <v>-1.0824691358024696</v>
      </c>
      <c r="Q664" s="1">
        <v>0.83952957124210359</v>
      </c>
      <c r="R664" s="1">
        <v>3.2138179048949951</v>
      </c>
      <c r="S664" s="1">
        <v>2.0377254577997994E-2</v>
      </c>
      <c r="T664" s="1">
        <v>0.59935147897773056</v>
      </c>
      <c r="U664" s="1">
        <v>-1.7947883793711159</v>
      </c>
      <c r="V664" s="1">
        <v>0.11374013837048041</v>
      </c>
      <c r="W664" s="1">
        <v>-1.5145702377394279</v>
      </c>
      <c r="X664" s="1">
        <v>3.2072453402556732E-2</v>
      </c>
      <c r="Y664" s="1">
        <v>0</v>
      </c>
      <c r="Z664" s="1">
        <v>0</v>
      </c>
      <c r="AA664" s="1">
        <v>1</v>
      </c>
    </row>
    <row r="665" spans="1:27" ht="15" x14ac:dyDescent="0.2">
      <c r="A665" s="2" t="s">
        <v>1267</v>
      </c>
      <c r="B665" s="1">
        <v>3</v>
      </c>
      <c r="C665" s="1" t="s">
        <v>143</v>
      </c>
      <c r="D665" s="1" t="s">
        <v>1220</v>
      </c>
      <c r="E665" s="1">
        <v>1.2559</v>
      </c>
      <c r="F665" s="1">
        <v>0.78827932160203673</v>
      </c>
      <c r="G665" s="1">
        <v>1715.4</v>
      </c>
      <c r="H665" s="1">
        <v>2.8588193181356091E-2</v>
      </c>
      <c r="I665" s="1">
        <v>-2</v>
      </c>
      <c r="J665" s="1">
        <v>1.5491933384829668</v>
      </c>
      <c r="K665" s="1">
        <v>3.9504944377935249</v>
      </c>
      <c r="L665" s="1">
        <v>1.8660000000000001</v>
      </c>
      <c r="M665" s="1">
        <v>0.10799999999999996</v>
      </c>
      <c r="N665" s="1">
        <v>9.5</v>
      </c>
      <c r="O665" s="1">
        <v>5.2631578947368418E-2</v>
      </c>
      <c r="P665" s="1">
        <v>-2.4000000000000004</v>
      </c>
      <c r="Q665" s="1">
        <v>0.87909043903343653</v>
      </c>
      <c r="R665" s="1">
        <v>1.6647382400319797</v>
      </c>
      <c r="S665" s="1">
        <v>2.3579849946409326E-2</v>
      </c>
      <c r="T665" s="1">
        <v>0.63245553203367588</v>
      </c>
      <c r="U665" s="1">
        <v>-1.4789508136516203</v>
      </c>
      <c r="V665" s="1">
        <v>6.9742383096650748E-2</v>
      </c>
      <c r="W665" s="1">
        <v>-1.1678787854678669</v>
      </c>
      <c r="X665" s="1">
        <v>2.5003638821135193E-2</v>
      </c>
      <c r="Y665" s="1">
        <v>0</v>
      </c>
      <c r="Z665" s="1">
        <v>0</v>
      </c>
      <c r="AA665" s="1">
        <v>1</v>
      </c>
    </row>
    <row r="666" spans="1:27" x14ac:dyDescent="0.2">
      <c r="A666" s="1" t="s">
        <v>144</v>
      </c>
      <c r="B666" s="1">
        <v>3</v>
      </c>
      <c r="C666" s="1" t="s">
        <v>145</v>
      </c>
      <c r="D666" s="1" t="s">
        <v>135</v>
      </c>
      <c r="E666" s="1">
        <v>1.2486666666666666</v>
      </c>
      <c r="F666" s="1">
        <v>1.3347570742139325E-2</v>
      </c>
      <c r="G666" s="1">
        <v>1892</v>
      </c>
      <c r="H666" s="1">
        <v>9.5130435544562936E-2</v>
      </c>
      <c r="I666" s="1">
        <v>-3.6666666666666661</v>
      </c>
      <c r="J666" s="1">
        <v>1.4337208778404378</v>
      </c>
      <c r="K666" s="1">
        <v>6.4882341768687128</v>
      </c>
      <c r="L666" s="1">
        <v>1.8166666666666664</v>
      </c>
      <c r="M666" s="1">
        <v>0.11145502331533658</v>
      </c>
      <c r="N666" s="1">
        <v>8.3333333333333321</v>
      </c>
      <c r="O666" s="1">
        <v>0.13999999999999996</v>
      </c>
      <c r="P666" s="1">
        <v>-3.2777777777777777</v>
      </c>
      <c r="Q666" s="1">
        <v>0.61363116762151448</v>
      </c>
      <c r="R666" s="1">
        <v>0.11454553865514032</v>
      </c>
      <c r="S666" s="1">
        <v>4.3119266055045957E-2</v>
      </c>
      <c r="T666" s="1">
        <v>1.3736095644623236</v>
      </c>
      <c r="U666" s="1">
        <v>-1.4696996018904867</v>
      </c>
      <c r="V666" s="1">
        <v>9.7467307687469668E-2</v>
      </c>
      <c r="W666" s="1">
        <v>-1.5827451423719729</v>
      </c>
      <c r="X666" s="1">
        <v>1.6455990397674762E-3</v>
      </c>
      <c r="Y666" s="1">
        <v>0</v>
      </c>
      <c r="Z666" s="1">
        <v>0</v>
      </c>
      <c r="AA666" s="1">
        <v>1</v>
      </c>
    </row>
    <row r="667" spans="1:27" ht="15" x14ac:dyDescent="0.2">
      <c r="A667" s="2" t="s">
        <v>1262</v>
      </c>
      <c r="B667" s="1">
        <v>3</v>
      </c>
      <c r="C667" s="1" t="s">
        <v>145</v>
      </c>
      <c r="D667" s="1" t="s">
        <v>1205</v>
      </c>
      <c r="E667" s="1">
        <v>1.2503</v>
      </c>
      <c r="F667" s="1">
        <v>1.1552782887647162E-2</v>
      </c>
      <c r="G667" s="1">
        <v>1805.2</v>
      </c>
      <c r="H667" s="1">
        <v>8.2492467865745489E-2</v>
      </c>
      <c r="I667" s="1">
        <v>-0.86666666666666681</v>
      </c>
      <c r="J667" s="1">
        <v>0.89193921068397686</v>
      </c>
      <c r="K667" s="1">
        <v>4.6906049010798165</v>
      </c>
      <c r="L667" s="1">
        <v>1.861</v>
      </c>
      <c r="M667" s="1">
        <v>6.7594378464484753E-2</v>
      </c>
      <c r="N667" s="1">
        <v>8.8000000000000007</v>
      </c>
      <c r="O667" s="1">
        <v>3.5353535353535248E-2</v>
      </c>
      <c r="P667" s="1">
        <v>-2.81283950617284</v>
      </c>
      <c r="Q667" s="1">
        <v>0.83930946962731112</v>
      </c>
      <c r="R667" s="1">
        <v>7.5475415530609255E-2</v>
      </c>
      <c r="S667" s="1">
        <v>1.200071646068418E-2</v>
      </c>
      <c r="T667" s="1">
        <v>1.2311965651145322</v>
      </c>
      <c r="U667" s="1">
        <v>-2.3767802007187768</v>
      </c>
      <c r="V667" s="1">
        <v>8.6651746324445639E-2</v>
      </c>
      <c r="W667" s="1">
        <v>-1.4615102706167038</v>
      </c>
      <c r="X667" s="1">
        <v>1.2416359830648507E-3</v>
      </c>
      <c r="Y667" s="1">
        <v>0</v>
      </c>
      <c r="Z667" s="1">
        <v>0</v>
      </c>
      <c r="AA667" s="1">
        <v>1</v>
      </c>
    </row>
    <row r="668" spans="1:27" ht="15" x14ac:dyDescent="0.2">
      <c r="A668" s="2" t="s">
        <v>1263</v>
      </c>
      <c r="B668" s="1">
        <v>3</v>
      </c>
      <c r="C668" s="1" t="s">
        <v>145</v>
      </c>
      <c r="D668" s="1" t="s">
        <v>1210</v>
      </c>
      <c r="E668" s="1">
        <v>1.2489000000000001</v>
      </c>
      <c r="F668" s="1">
        <v>8.0070462006531784E-3</v>
      </c>
      <c r="G668" s="1">
        <v>2093.6</v>
      </c>
      <c r="H668" s="1">
        <v>4.8586682869424608E-2</v>
      </c>
      <c r="I668" s="1">
        <v>-2.2000000000000002</v>
      </c>
      <c r="J668" s="1">
        <v>1.42828568570857</v>
      </c>
      <c r="K668" s="1">
        <v>3.9504944377935249</v>
      </c>
      <c r="L668" s="1">
        <v>1.7070000000000001</v>
      </c>
      <c r="M668" s="1">
        <v>9.4239057720246752E-2</v>
      </c>
      <c r="N668" s="1">
        <v>6.7000000000000011</v>
      </c>
      <c r="O668" s="1">
        <v>0.10447761194029853</v>
      </c>
      <c r="P668" s="1">
        <v>-2.0000000000000004</v>
      </c>
      <c r="Q668" s="1">
        <v>0.86602540378443882</v>
      </c>
      <c r="R668" s="1">
        <v>8.2523486221440276E-2</v>
      </c>
      <c r="S668" s="1">
        <v>2.7533684827182214E-2</v>
      </c>
      <c r="T668" s="1">
        <v>0.7745966692414834</v>
      </c>
      <c r="U668" s="1">
        <v>-1.5601287875108047</v>
      </c>
      <c r="V668" s="1">
        <v>4.8846698967279251E-2</v>
      </c>
      <c r="W668" s="1">
        <v>-1.2638526368798466</v>
      </c>
      <c r="X668" s="1">
        <v>9.0942562988231975E-4</v>
      </c>
      <c r="Y668" s="1">
        <v>0</v>
      </c>
      <c r="Z668" s="1">
        <v>0</v>
      </c>
      <c r="AA668" s="1">
        <v>1</v>
      </c>
    </row>
    <row r="669" spans="1:27" ht="15" x14ac:dyDescent="0.2">
      <c r="A669" s="2" t="s">
        <v>1264</v>
      </c>
      <c r="B669" s="1">
        <v>3</v>
      </c>
      <c r="C669" s="1" t="s">
        <v>145</v>
      </c>
      <c r="D669" s="1" t="s">
        <v>1220</v>
      </c>
      <c r="E669" s="1">
        <v>1.2467999999999999</v>
      </c>
      <c r="F669" s="1">
        <v>1.9605746266004864E-2</v>
      </c>
      <c r="G669" s="1">
        <v>1777.2</v>
      </c>
      <c r="H669" s="1">
        <v>8.2492467865745489E-2</v>
      </c>
      <c r="I669" s="1">
        <v>-1.3333333333333335</v>
      </c>
      <c r="J669" s="1">
        <v>1.3498971154211059</v>
      </c>
      <c r="K669" s="1">
        <v>4.6906049010798165</v>
      </c>
      <c r="L669" s="1">
        <v>1.8820000000000001</v>
      </c>
      <c r="M669" s="1">
        <v>7.4538580614336894E-2</v>
      </c>
      <c r="N669" s="1">
        <v>9.5</v>
      </c>
      <c r="O669" s="1">
        <v>4.0935672514619714E-2</v>
      </c>
      <c r="P669" s="1">
        <v>-2.81283950617284</v>
      </c>
      <c r="Q669" s="1">
        <v>0.83930946962731112</v>
      </c>
      <c r="R669" s="1">
        <v>7.5475415530609255E-2</v>
      </c>
      <c r="S669" s="1">
        <v>1.3106624158696289E-2</v>
      </c>
      <c r="T669" s="1">
        <v>1.2311965651145322</v>
      </c>
      <c r="U669" s="1">
        <v>-1.9812920849300975</v>
      </c>
      <c r="V669" s="1">
        <v>8.6651746324445639E-2</v>
      </c>
      <c r="W669" s="1">
        <v>-1.4615102706167038</v>
      </c>
      <c r="X669" s="1">
        <v>1.3324709436827269E-3</v>
      </c>
      <c r="Y669" s="1">
        <v>0</v>
      </c>
      <c r="Z669" s="1">
        <v>0</v>
      </c>
      <c r="AA669" s="1">
        <v>1</v>
      </c>
    </row>
    <row r="670" spans="1:27" x14ac:dyDescent="0.2">
      <c r="A670" s="1" t="s">
        <v>146</v>
      </c>
      <c r="B670" s="1">
        <v>3</v>
      </c>
      <c r="C670" s="1" t="s">
        <v>147</v>
      </c>
      <c r="D670" s="1" t="s">
        <v>135</v>
      </c>
      <c r="E670" s="1">
        <v>1.246</v>
      </c>
      <c r="F670" s="1">
        <v>0.20064205457463452</v>
      </c>
      <c r="G670" s="1">
        <v>1769</v>
      </c>
      <c r="H670" s="1">
        <v>1.4907905824809208E-2</v>
      </c>
      <c r="I670" s="1">
        <v>-1</v>
      </c>
      <c r="J670" s="1">
        <v>0.40824829046386302</v>
      </c>
      <c r="K670" s="1">
        <v>6.4882341768687128</v>
      </c>
      <c r="L670" s="1">
        <v>1.8733333333333331</v>
      </c>
      <c r="M670" s="1">
        <v>3.2998316455372149E-2</v>
      </c>
      <c r="N670" s="1">
        <v>9</v>
      </c>
      <c r="O670" s="1">
        <v>5.5555555555555469E-2</v>
      </c>
      <c r="P670" s="1">
        <v>-1.1666666666666665</v>
      </c>
      <c r="Q670" s="1">
        <v>0.16666666666666666</v>
      </c>
      <c r="R670" s="1">
        <v>0.35419304287900466</v>
      </c>
      <c r="S670" s="1">
        <v>1.1565836298932319E-2</v>
      </c>
      <c r="T670" s="1">
        <v>0.63188130791298658</v>
      </c>
      <c r="U670" s="1">
        <v>-2.5239419498303164</v>
      </c>
      <c r="V670" s="1">
        <v>2.8420810978785585E-2</v>
      </c>
      <c r="W670" s="1">
        <v>-2.3973511557802603</v>
      </c>
      <c r="X670" s="1">
        <v>3.2764710310100214E-3</v>
      </c>
      <c r="Y670" s="1">
        <v>0</v>
      </c>
      <c r="Z670" s="1">
        <v>0</v>
      </c>
      <c r="AA670" s="1">
        <v>1</v>
      </c>
    </row>
    <row r="671" spans="1:27" x14ac:dyDescent="0.2">
      <c r="A671" s="1" t="s">
        <v>152</v>
      </c>
      <c r="B671" s="1">
        <v>3</v>
      </c>
      <c r="C671" s="1" t="s">
        <v>153</v>
      </c>
      <c r="D671" s="1" t="s">
        <v>154</v>
      </c>
      <c r="E671" s="1">
        <v>1.246</v>
      </c>
      <c r="F671" s="1">
        <v>0.17197890392112725</v>
      </c>
      <c r="G671" s="1">
        <v>1764.9</v>
      </c>
      <c r="H671" s="1">
        <v>2.0597535284489935E-2</v>
      </c>
      <c r="I671" s="1">
        <v>-0.94285714285714306</v>
      </c>
      <c r="J671" s="1">
        <v>0.4299976269512118</v>
      </c>
      <c r="K671" s="1">
        <v>6.772474909180894</v>
      </c>
      <c r="L671" s="1">
        <v>1.8770000000000002</v>
      </c>
      <c r="M671" s="1">
        <v>3.3181320046074048E-2</v>
      </c>
      <c r="N671" s="1">
        <v>9.1</v>
      </c>
      <c r="O671" s="1">
        <v>5.1805337519623351E-2</v>
      </c>
      <c r="P671" s="1">
        <v>-1.4693877551020409</v>
      </c>
      <c r="Q671" s="1">
        <v>0.2543927193017082</v>
      </c>
      <c r="R671" s="1">
        <v>0.22586946744759484</v>
      </c>
      <c r="S671" s="1">
        <v>1.0731410305198308E-2</v>
      </c>
      <c r="T671" s="1">
        <v>0.87819759830535737</v>
      </c>
      <c r="U671" s="1">
        <v>-2.6157265213802687</v>
      </c>
      <c r="V671" s="1">
        <v>3.4624511254913941E-2</v>
      </c>
      <c r="W671" s="1">
        <v>-2.2640430738733524</v>
      </c>
      <c r="X671" s="1">
        <v>3.1083333436655544E-3</v>
      </c>
      <c r="Y671" s="1">
        <v>0</v>
      </c>
      <c r="Z671" s="1">
        <v>0</v>
      </c>
      <c r="AA671" s="1">
        <v>1</v>
      </c>
    </row>
    <row r="672" spans="1:27" x14ac:dyDescent="0.2">
      <c r="A672" s="1" t="s">
        <v>155</v>
      </c>
      <c r="B672" s="1">
        <v>3</v>
      </c>
      <c r="C672" s="1" t="s">
        <v>156</v>
      </c>
      <c r="D672" s="1" t="s">
        <v>154</v>
      </c>
      <c r="E672" s="1">
        <v>1.2464999999999999</v>
      </c>
      <c r="F672" s="1">
        <v>0.18910091112256944</v>
      </c>
      <c r="G672" s="1">
        <v>1768.9</v>
      </c>
      <c r="H672" s="1">
        <v>1.3315067144394193E-2</v>
      </c>
      <c r="I672" s="1">
        <v>-0.85714285714285721</v>
      </c>
      <c r="J672" s="1">
        <v>0.3989782869648269</v>
      </c>
      <c r="K672" s="1">
        <v>6.772474909180894</v>
      </c>
      <c r="L672" s="1">
        <v>1.8740000000000001</v>
      </c>
      <c r="M672" s="1">
        <v>3.1368774282716179E-2</v>
      </c>
      <c r="N672" s="1">
        <v>9</v>
      </c>
      <c r="O672" s="1">
        <v>4.7619047619047776E-2</v>
      </c>
      <c r="P672" s="1">
        <v>-0.85224489795918368</v>
      </c>
      <c r="Q672" s="1">
        <v>0.19449490381122803</v>
      </c>
      <c r="R672" s="1">
        <v>0.35225655887059593</v>
      </c>
      <c r="S672" s="1">
        <v>1.0062509528891594E-2</v>
      </c>
      <c r="T672" s="1">
        <v>0.56237022515339108</v>
      </c>
      <c r="U672" s="1">
        <v>-2.7064802590317107</v>
      </c>
      <c r="V672" s="1">
        <v>2.4935100548875141E-2</v>
      </c>
      <c r="W672" s="1">
        <v>-2.7184280451530709</v>
      </c>
      <c r="X672" s="1">
        <v>3.3319790866096861E-3</v>
      </c>
      <c r="Y672" s="1">
        <v>0</v>
      </c>
      <c r="Z672" s="1">
        <v>0</v>
      </c>
      <c r="AA672" s="1">
        <v>1</v>
      </c>
    </row>
    <row r="673" spans="1:27" ht="15" x14ac:dyDescent="0.2">
      <c r="A673" s="2" t="s">
        <v>1259</v>
      </c>
      <c r="B673" s="1">
        <v>3</v>
      </c>
      <c r="C673" s="1" t="s">
        <v>147</v>
      </c>
      <c r="D673" s="1" t="s">
        <v>1205</v>
      </c>
      <c r="E673" s="1">
        <v>1.2425000000000002</v>
      </c>
      <c r="F673" s="1">
        <v>0.12072434607646176</v>
      </c>
      <c r="G673" s="1">
        <v>1798.4</v>
      </c>
      <c r="H673" s="1">
        <v>9.4303051197667676E-3</v>
      </c>
      <c r="I673" s="1">
        <v>-0.60000000000000009</v>
      </c>
      <c r="J673" s="1">
        <v>0.4</v>
      </c>
      <c r="K673" s="1">
        <v>3.9504944377935249</v>
      </c>
      <c r="L673" s="1">
        <v>1.8430000000000002</v>
      </c>
      <c r="M673" s="1">
        <v>2.6851443164195046E-2</v>
      </c>
      <c r="N673" s="1">
        <v>8.3000000000000007</v>
      </c>
      <c r="O673" s="1">
        <v>3.6144578313253073E-2</v>
      </c>
      <c r="P673" s="1">
        <v>-0.56000000000000005</v>
      </c>
      <c r="Q673" s="1">
        <v>0.24699797570020693</v>
      </c>
      <c r="R673" s="1">
        <v>0.12689717737433209</v>
      </c>
      <c r="S673" s="1">
        <v>7.0537167661421929E-3</v>
      </c>
      <c r="T673" s="1">
        <v>0.4</v>
      </c>
      <c r="U673" s="1">
        <v>-2.5526391788305896</v>
      </c>
      <c r="V673" s="1">
        <v>1.5620499351813281E-2</v>
      </c>
      <c r="W673" s="1">
        <v>-1.7962686695536318</v>
      </c>
      <c r="X673" s="1">
        <v>2.5767099547012811E-3</v>
      </c>
      <c r="Y673" s="1">
        <v>0</v>
      </c>
      <c r="Z673" s="1">
        <v>0</v>
      </c>
      <c r="AA673" s="1">
        <v>1</v>
      </c>
    </row>
    <row r="674" spans="1:27" x14ac:dyDescent="0.2">
      <c r="A674" s="1" t="s">
        <v>150</v>
      </c>
      <c r="B674" s="1">
        <v>3</v>
      </c>
      <c r="C674" s="1" t="s">
        <v>151</v>
      </c>
      <c r="D674" s="1" t="s">
        <v>135</v>
      </c>
      <c r="E674" s="1">
        <v>1.2583333333333333</v>
      </c>
      <c r="F674" s="1">
        <v>0.49006622516556408</v>
      </c>
      <c r="G674" s="1">
        <v>1617.9233333333332</v>
      </c>
      <c r="H674" s="1">
        <v>5.0202682778348974E-2</v>
      </c>
      <c r="I674" s="1">
        <v>2.333333333333333</v>
      </c>
      <c r="J674" s="1">
        <v>1.2133516482134197</v>
      </c>
      <c r="K674" s="1">
        <v>6.4882341768687128</v>
      </c>
      <c r="L674" s="1">
        <v>1.8966666666666665</v>
      </c>
      <c r="M674" s="1">
        <v>1.2472191289246483E-2</v>
      </c>
      <c r="N674" s="1">
        <v>10</v>
      </c>
      <c r="O674" s="1">
        <v>1.5700924586837749E-16</v>
      </c>
      <c r="P674" s="1">
        <v>1.5555555555555556</v>
      </c>
      <c r="Q674" s="1">
        <v>0.71145824860364992</v>
      </c>
      <c r="R674" s="1">
        <v>0.52228402786245409</v>
      </c>
      <c r="S674" s="1">
        <v>3.5149384885764245E-3</v>
      </c>
      <c r="T674" s="1">
        <v>0.63188130791298658</v>
      </c>
      <c r="U674" s="1">
        <v>-1.2524525693330646</v>
      </c>
      <c r="V674" s="1">
        <v>1.3566758241067109E-2</v>
      </c>
      <c r="W674" s="1">
        <v>-1.435642120433807</v>
      </c>
      <c r="X674" s="1">
        <v>1.1169890671421542E-2</v>
      </c>
      <c r="Y674" s="1">
        <v>0</v>
      </c>
      <c r="Z674" s="1">
        <v>0</v>
      </c>
      <c r="AA674" s="1">
        <v>1</v>
      </c>
    </row>
    <row r="675" spans="1:27" ht="15" x14ac:dyDescent="0.2">
      <c r="A675" s="2" t="s">
        <v>1256</v>
      </c>
      <c r="B675" s="1">
        <v>3</v>
      </c>
      <c r="C675" s="1" t="s">
        <v>151</v>
      </c>
      <c r="D675" s="1" t="s">
        <v>1205</v>
      </c>
      <c r="E675" s="1">
        <v>1.2531999999999999</v>
      </c>
      <c r="F675" s="1">
        <v>6.383657835940526E-2</v>
      </c>
      <c r="G675" s="1">
        <v>1722.9770000000001</v>
      </c>
      <c r="H675" s="1">
        <v>3.5568122075841944E-2</v>
      </c>
      <c r="I675" s="1">
        <v>1.0370370370370372</v>
      </c>
      <c r="J675" s="1">
        <v>1.1145625406698685</v>
      </c>
      <c r="K675" s="1">
        <v>4.6906049010798165</v>
      </c>
      <c r="L675" s="1">
        <v>1.885</v>
      </c>
      <c r="M675" s="1">
        <v>1.0246950765959608E-2</v>
      </c>
      <c r="N675" s="1">
        <v>9.2999999999999989</v>
      </c>
      <c r="O675" s="1">
        <v>8.3632019115891243E-3</v>
      </c>
      <c r="P675" s="1">
        <v>0.71901234567901262</v>
      </c>
      <c r="Q675" s="1">
        <v>0.51936970766432344</v>
      </c>
      <c r="R675" s="1">
        <v>0.42341488624148266</v>
      </c>
      <c r="S675" s="1">
        <v>1.4736221632773439E-3</v>
      </c>
      <c r="T675" s="1">
        <v>0.42007171951254907</v>
      </c>
      <c r="U675" s="1">
        <v>-1.9159174734676829</v>
      </c>
      <c r="V675" s="1">
        <v>1.0660306612470173E-2</v>
      </c>
      <c r="W675" s="1">
        <v>-1.5837426217289825</v>
      </c>
      <c r="X675" s="1">
        <v>6.7028407277370259E-3</v>
      </c>
      <c r="Y675" s="1">
        <v>0</v>
      </c>
      <c r="Z675" s="1">
        <v>0</v>
      </c>
      <c r="AA675" s="1">
        <v>1</v>
      </c>
    </row>
    <row r="676" spans="1:27" ht="15" x14ac:dyDescent="0.2">
      <c r="A676" s="2" t="s">
        <v>1257</v>
      </c>
      <c r="B676" s="1">
        <v>3</v>
      </c>
      <c r="C676" s="1" t="s">
        <v>151</v>
      </c>
      <c r="D676" s="1" t="s">
        <v>1210</v>
      </c>
      <c r="E676" s="1">
        <v>1.2497</v>
      </c>
      <c r="F676" s="1">
        <v>1.1558329554633985E-2</v>
      </c>
      <c r="G676" s="1">
        <v>1694.9770000000001</v>
      </c>
      <c r="H676" s="1">
        <v>6.4952967802062639E-2</v>
      </c>
      <c r="I676" s="1">
        <v>0.76543209876543239</v>
      </c>
      <c r="J676" s="1">
        <v>0.82802608109707843</v>
      </c>
      <c r="K676" s="1">
        <v>4.6906049010798174</v>
      </c>
      <c r="L676" s="1">
        <v>1.9059999999999999</v>
      </c>
      <c r="M676" s="1">
        <v>9.1651513899116879E-3</v>
      </c>
      <c r="N676" s="1">
        <v>10</v>
      </c>
      <c r="O676" s="1">
        <v>1.1111111111111073E-2</v>
      </c>
      <c r="P676" s="1">
        <v>2.2123456790123459</v>
      </c>
      <c r="Q676" s="1">
        <v>0.42201612359889035</v>
      </c>
      <c r="R676" s="1">
        <v>0.57471199453130017</v>
      </c>
      <c r="S676" s="1">
        <v>1.5156814737088409E-3</v>
      </c>
      <c r="T676" s="1">
        <v>0.56020944353516744</v>
      </c>
      <c r="U676" s="1">
        <v>-2.2393152055905268</v>
      </c>
      <c r="V676" s="1">
        <v>9.1640417400216112E-3</v>
      </c>
      <c r="W676" s="1">
        <v>-0.70110314500657389</v>
      </c>
      <c r="X676" s="1">
        <v>7.6421482452465432E-3</v>
      </c>
      <c r="Y676" s="1">
        <v>0</v>
      </c>
      <c r="Z676" s="1">
        <v>0</v>
      </c>
      <c r="AA676" s="1">
        <v>1</v>
      </c>
    </row>
    <row r="677" spans="1:27" ht="15" x14ac:dyDescent="0.2">
      <c r="A677" s="2" t="s">
        <v>1258</v>
      </c>
      <c r="B677" s="1">
        <v>3</v>
      </c>
      <c r="C677" s="1" t="s">
        <v>151</v>
      </c>
      <c r="D677" s="1" t="s">
        <v>1220</v>
      </c>
      <c r="E677" s="1">
        <v>1.2721</v>
      </c>
      <c r="F677" s="1">
        <v>0.22796949925319998</v>
      </c>
      <c r="G677" s="1">
        <v>1435.8160000000003</v>
      </c>
      <c r="H677" s="1">
        <v>6.4952967802062639E-2</v>
      </c>
      <c r="I677" s="1">
        <v>1.6592592592592599</v>
      </c>
      <c r="J677" s="1">
        <v>1.202101497783751</v>
      </c>
      <c r="K677" s="1">
        <v>4.6906049010798174</v>
      </c>
      <c r="L677" s="1">
        <v>1.899</v>
      </c>
      <c r="M677" s="1">
        <v>7.0000000000000071E-3</v>
      </c>
      <c r="N677" s="1">
        <v>10.700000000000001</v>
      </c>
      <c r="O677" s="1">
        <v>7.2689511941848037E-3</v>
      </c>
      <c r="P677" s="1">
        <v>2.2123456790123459</v>
      </c>
      <c r="Q677" s="1">
        <v>0.42201612359889035</v>
      </c>
      <c r="R677" s="1">
        <v>0.57471199453130017</v>
      </c>
      <c r="S677" s="1">
        <v>6.4361359780001903E-4</v>
      </c>
      <c r="T677" s="1">
        <v>0.56020944353516744</v>
      </c>
      <c r="U677" s="1">
        <v>-1.1180707733879987</v>
      </c>
      <c r="V677" s="1">
        <v>9.1640417400216112E-3</v>
      </c>
      <c r="W677" s="1">
        <v>-0.70110314500657389</v>
      </c>
      <c r="X677" s="1">
        <v>9.3175440288366506E-3</v>
      </c>
      <c r="Y677" s="1">
        <v>0</v>
      </c>
      <c r="Z677" s="1">
        <v>0</v>
      </c>
      <c r="AA677" s="1">
        <v>1</v>
      </c>
    </row>
    <row r="678" spans="1:27" x14ac:dyDescent="0.2">
      <c r="A678" s="1" t="s">
        <v>157</v>
      </c>
      <c r="B678" s="1">
        <v>3</v>
      </c>
      <c r="C678" s="1" t="s">
        <v>158</v>
      </c>
      <c r="D678" s="1" t="s">
        <v>159</v>
      </c>
      <c r="E678" s="1">
        <v>1.2446000000000002</v>
      </c>
      <c r="F678" s="1">
        <v>7.4990626171722585E-2</v>
      </c>
      <c r="G678" s="1">
        <v>1851.6000000000001</v>
      </c>
      <c r="H678" s="1">
        <v>5.358156832262212E-2</v>
      </c>
      <c r="I678" s="1">
        <v>-3.0222222222222221</v>
      </c>
      <c r="J678" s="1">
        <v>1.2404698432846988</v>
      </c>
      <c r="K678" s="1">
        <v>5.2556525771980471</v>
      </c>
      <c r="L678" s="1">
        <v>1.8280000000000001</v>
      </c>
      <c r="M678" s="1">
        <v>9.1301697684106634E-2</v>
      </c>
      <c r="N678" s="1">
        <v>8.4</v>
      </c>
      <c r="O678" s="1">
        <v>0.12698412698412703</v>
      </c>
      <c r="P678" s="1">
        <v>-2.6133333333333337</v>
      </c>
      <c r="Q678" s="1">
        <v>0.66686526095653897</v>
      </c>
      <c r="R678" s="1">
        <v>0.162723311135754</v>
      </c>
      <c r="S678" s="1">
        <v>2.9905178701677693E-2</v>
      </c>
      <c r="T678" s="1">
        <v>1.1706104195711329</v>
      </c>
      <c r="U678" s="1">
        <v>-1.4398202896978267</v>
      </c>
      <c r="V678" s="1">
        <v>6.1473339608620045E-2</v>
      </c>
      <c r="W678" s="1">
        <v>-1.5770914294981493</v>
      </c>
      <c r="X678" s="1">
        <v>2.5203900275362155E-3</v>
      </c>
      <c r="Y678" s="1">
        <v>0</v>
      </c>
      <c r="Z678" s="1">
        <v>0</v>
      </c>
      <c r="AA678" s="1">
        <v>1</v>
      </c>
    </row>
    <row r="679" spans="1:27" x14ac:dyDescent="0.2">
      <c r="A679" s="1" t="s">
        <v>148</v>
      </c>
      <c r="B679" s="1">
        <v>3</v>
      </c>
      <c r="C679" s="1" t="s">
        <v>149</v>
      </c>
      <c r="D679" s="1" t="s">
        <v>135</v>
      </c>
      <c r="E679" s="1">
        <v>1.2453333333333334</v>
      </c>
      <c r="F679" s="1">
        <v>2.6766595289079431E-2</v>
      </c>
      <c r="G679" s="1">
        <v>1906.3333333333333</v>
      </c>
      <c r="H679" s="1">
        <v>8.5737383453841354E-2</v>
      </c>
      <c r="I679" s="1">
        <v>-3.1666666666666665</v>
      </c>
      <c r="J679" s="1">
        <v>1.3969212178533508</v>
      </c>
      <c r="K679" s="1">
        <v>6.4882341768687128</v>
      </c>
      <c r="L679" s="1">
        <v>1.7999999999999998</v>
      </c>
      <c r="M679" s="1">
        <v>0.10424330514074594</v>
      </c>
      <c r="N679" s="1">
        <v>7.9999999999999991</v>
      </c>
      <c r="O679" s="1">
        <v>0.12500000000000011</v>
      </c>
      <c r="P679" s="1">
        <v>-1.5555555555555556</v>
      </c>
      <c r="Q679" s="1">
        <v>0.4479032082388083</v>
      </c>
      <c r="R679" s="1">
        <v>0.28870915544362891</v>
      </c>
      <c r="S679" s="1">
        <v>3.0555555555555558E-2</v>
      </c>
      <c r="T679" s="1">
        <v>1.0773502691896257</v>
      </c>
      <c r="U679" s="1">
        <v>-1.5904420224307585</v>
      </c>
      <c r="V679" s="1">
        <v>8.0110946987989234E-2</v>
      </c>
      <c r="W679" s="1">
        <v>-2.2602805551733414</v>
      </c>
      <c r="X679" s="1">
        <v>2.6497577453457027E-3</v>
      </c>
      <c r="Y679" s="1">
        <v>0</v>
      </c>
      <c r="Z679" s="1">
        <v>0</v>
      </c>
      <c r="AA679" s="1">
        <v>1</v>
      </c>
    </row>
    <row r="680" spans="1:27" ht="15" x14ac:dyDescent="0.2">
      <c r="A680" s="2" t="s">
        <v>1253</v>
      </c>
      <c r="B680" s="1">
        <v>3</v>
      </c>
      <c r="C680" s="1" t="s">
        <v>149</v>
      </c>
      <c r="D680" s="1" t="s">
        <v>1205</v>
      </c>
      <c r="E680" s="1">
        <v>1.2423000000000002</v>
      </c>
      <c r="F680" s="1">
        <v>0.10464461080255116</v>
      </c>
      <c r="G680" s="1">
        <v>1839.6000000000001</v>
      </c>
      <c r="H680" s="1">
        <v>4.7811895230607034E-2</v>
      </c>
      <c r="I680" s="1">
        <v>-0.60000000000000009</v>
      </c>
      <c r="J680" s="1">
        <v>0.4</v>
      </c>
      <c r="K680" s="1">
        <v>3.9504944377935249</v>
      </c>
      <c r="L680" s="1">
        <v>1.8210000000000002</v>
      </c>
      <c r="M680" s="1">
        <v>5.8728187440104114E-2</v>
      </c>
      <c r="N680" s="1">
        <v>8</v>
      </c>
      <c r="O680" s="1">
        <v>0</v>
      </c>
      <c r="P680" s="1">
        <v>-2.2400000000000002</v>
      </c>
      <c r="Q680" s="1">
        <v>0.70436354249776456</v>
      </c>
      <c r="R680" s="1">
        <v>0.10343688765835846</v>
      </c>
      <c r="S680" s="1">
        <v>4.9423393739702615E-3</v>
      </c>
      <c r="T680" s="1">
        <v>0.8</v>
      </c>
      <c r="U680" s="1">
        <v>-2.5735443106679408</v>
      </c>
      <c r="V680" s="1">
        <v>4.8538644398046386E-2</v>
      </c>
      <c r="W680" s="1">
        <v>-1.2218369716879269</v>
      </c>
      <c r="X680" s="1">
        <v>2.1614298610798336E-3</v>
      </c>
      <c r="Y680" s="1">
        <v>0</v>
      </c>
      <c r="Z680" s="1">
        <v>0</v>
      </c>
      <c r="AA680" s="1">
        <v>1</v>
      </c>
    </row>
    <row r="681" spans="1:27" ht="15" x14ac:dyDescent="0.2">
      <c r="A681" s="2" t="s">
        <v>1254</v>
      </c>
      <c r="B681" s="1">
        <v>3</v>
      </c>
      <c r="C681" s="1" t="s">
        <v>149</v>
      </c>
      <c r="D681" s="1" t="s">
        <v>1210</v>
      </c>
      <c r="E681" s="1">
        <v>1.2479000000000002</v>
      </c>
      <c r="F681" s="1">
        <v>8.8148088789158363E-2</v>
      </c>
      <c r="G681" s="1">
        <v>2097.9</v>
      </c>
      <c r="H681" s="1">
        <v>4.7811895230607034E-2</v>
      </c>
      <c r="I681" s="1">
        <v>-1.6</v>
      </c>
      <c r="J681" s="1">
        <v>1.3638181696985856</v>
      </c>
      <c r="K681" s="1">
        <v>3.9504944377935249</v>
      </c>
      <c r="L681" s="1">
        <v>1.7020000000000002</v>
      </c>
      <c r="M681" s="1">
        <v>8.5883642214335587E-2</v>
      </c>
      <c r="N681" s="1">
        <v>6.6000000000000005</v>
      </c>
      <c r="O681" s="1">
        <v>9.0909090909090995E-2</v>
      </c>
      <c r="P681" s="1">
        <v>-2.2400000000000002</v>
      </c>
      <c r="Q681" s="1">
        <v>0.70436354249776456</v>
      </c>
      <c r="R681" s="1">
        <v>0.10343688765835846</v>
      </c>
      <c r="S681" s="1">
        <v>2.4676850763807431E-2</v>
      </c>
      <c r="T681" s="1">
        <v>0.8</v>
      </c>
      <c r="U681" s="1">
        <v>-1.8212922073199644</v>
      </c>
      <c r="V681" s="1">
        <v>4.8538644398046386E-2</v>
      </c>
      <c r="W681" s="1">
        <v>-1.2218369716879269</v>
      </c>
      <c r="X681" s="1">
        <v>1.9775563233036713E-3</v>
      </c>
      <c r="Y681" s="1">
        <v>0</v>
      </c>
      <c r="Z681" s="1">
        <v>0</v>
      </c>
      <c r="AA681" s="1">
        <v>1</v>
      </c>
    </row>
    <row r="682" spans="1:27" ht="15" x14ac:dyDescent="0.2">
      <c r="A682" s="2" t="s">
        <v>1255</v>
      </c>
      <c r="B682" s="1">
        <v>3</v>
      </c>
      <c r="C682" s="1" t="s">
        <v>149</v>
      </c>
      <c r="D682" s="1" t="s">
        <v>1220</v>
      </c>
      <c r="E682" s="1">
        <v>1.2458</v>
      </c>
      <c r="F682" s="1">
        <v>1.6053941242566427E-2</v>
      </c>
      <c r="G682" s="1">
        <v>1781.5</v>
      </c>
      <c r="H682" s="1">
        <v>4.7811895230607034E-2</v>
      </c>
      <c r="I682" s="1">
        <v>-1.8000000000000003</v>
      </c>
      <c r="J682" s="1">
        <v>1.3564659966250536</v>
      </c>
      <c r="K682" s="1">
        <v>3.9504944377935249</v>
      </c>
      <c r="L682" s="1">
        <v>1.877</v>
      </c>
      <c r="M682" s="1">
        <v>7.6164296097318451E-2</v>
      </c>
      <c r="N682" s="1">
        <v>9.4</v>
      </c>
      <c r="O682" s="1">
        <v>6.3829787234042534E-2</v>
      </c>
      <c r="P682" s="1">
        <v>-2.2400000000000002</v>
      </c>
      <c r="Q682" s="1">
        <v>0.70436354249776456</v>
      </c>
      <c r="R682" s="1">
        <v>0.10343688765835846</v>
      </c>
      <c r="S682" s="1">
        <v>1.7581246670218376E-2</v>
      </c>
      <c r="T682" s="1">
        <v>0.8</v>
      </c>
      <c r="U682" s="1">
        <v>-1.591251972899032</v>
      </c>
      <c r="V682" s="1">
        <v>4.8538644398046386E-2</v>
      </c>
      <c r="W682" s="1">
        <v>-1.2218369716879269</v>
      </c>
      <c r="X682" s="1">
        <v>1.4713680189294856E-3</v>
      </c>
      <c r="Y682" s="1">
        <v>0</v>
      </c>
      <c r="Z682" s="1">
        <v>0</v>
      </c>
      <c r="AA682" s="1">
        <v>1</v>
      </c>
    </row>
    <row r="683" spans="1:27" ht="15" x14ac:dyDescent="0.2">
      <c r="A683" s="2" t="s">
        <v>1456</v>
      </c>
      <c r="B683" s="1">
        <f t="shared" ref="B683:B706" si="17">LEN(TRIM(C683))-LEN(SUBSTITUTE(TRIM(C683)," ",""))+1</f>
        <v>3</v>
      </c>
      <c r="C683" s="1" t="s">
        <v>1457</v>
      </c>
      <c r="D683" s="1" t="s">
        <v>391</v>
      </c>
      <c r="E683" s="1">
        <v>1.47485</v>
      </c>
      <c r="F683" s="1">
        <v>0.36810166243488873</v>
      </c>
      <c r="G683" s="1">
        <v>1978.6000000000001</v>
      </c>
      <c r="H683" s="1">
        <v>4.7298050973405635E-2</v>
      </c>
      <c r="I683" s="1">
        <v>0</v>
      </c>
      <c r="J683" s="1">
        <v>0</v>
      </c>
      <c r="K683" s="1">
        <v>2.9801024073234985</v>
      </c>
      <c r="L683" s="1">
        <v>1.5175000000000001</v>
      </c>
      <c r="M683" s="1">
        <v>6.7666461411839768E-2</v>
      </c>
      <c r="N683" s="1">
        <v>4</v>
      </c>
      <c r="O683" s="1">
        <v>0</v>
      </c>
      <c r="P683" s="1">
        <v>0</v>
      </c>
      <c r="Q683" s="1">
        <v>0</v>
      </c>
      <c r="R683" s="1">
        <v>2.1218449942081059</v>
      </c>
      <c r="S683" s="1">
        <v>7.5435706234283639E-3</v>
      </c>
      <c r="T683" s="1">
        <v>0</v>
      </c>
      <c r="U683" s="1">
        <v>-1.3732636569547563</v>
      </c>
      <c r="V683" s="1">
        <v>5.9350216774753564E-2</v>
      </c>
      <c r="W683" s="1">
        <v>-1.4268044484604232</v>
      </c>
      <c r="X683" s="1">
        <v>2.6275301877325744E-2</v>
      </c>
      <c r="Y683" s="1">
        <v>0</v>
      </c>
      <c r="Z683" s="1">
        <v>0</v>
      </c>
      <c r="AA683" s="1">
        <v>1</v>
      </c>
    </row>
    <row r="684" spans="1:27" ht="15" x14ac:dyDescent="0.2">
      <c r="A684" s="2" t="s">
        <v>1458</v>
      </c>
      <c r="B684" s="1">
        <f t="shared" si="17"/>
        <v>3</v>
      </c>
      <c r="C684" s="1" t="s">
        <v>1457</v>
      </c>
      <c r="D684" s="1" t="s">
        <v>376</v>
      </c>
      <c r="E684" s="1">
        <v>1.4876999999999998</v>
      </c>
      <c r="F684" s="1">
        <v>1.7274988236875788</v>
      </c>
      <c r="G684" s="1">
        <v>2016.2000000000003</v>
      </c>
      <c r="H684" s="1">
        <v>5.144477406930803E-2</v>
      </c>
      <c r="I684" s="1">
        <v>0</v>
      </c>
      <c r="J684" s="1">
        <v>0</v>
      </c>
      <c r="K684" s="1">
        <v>3.9504944377935249</v>
      </c>
      <c r="L684" s="1">
        <v>1.4950000000000001</v>
      </c>
      <c r="M684" s="1">
        <v>9.0249653738947944E-2</v>
      </c>
      <c r="N684" s="1">
        <v>4</v>
      </c>
      <c r="O684" s="1">
        <v>0</v>
      </c>
      <c r="P684" s="1">
        <v>0</v>
      </c>
      <c r="Q684" s="1">
        <v>0</v>
      </c>
      <c r="R684" s="1">
        <v>1.59794118205592</v>
      </c>
      <c r="S684" s="1">
        <v>3.0100334448160515E-2</v>
      </c>
      <c r="T684" s="1">
        <v>0</v>
      </c>
      <c r="U684" s="1">
        <v>-1.6059304570456734</v>
      </c>
      <c r="V684" s="1">
        <v>4.6861498055439925E-2</v>
      </c>
      <c r="W684" s="1">
        <v>-1.6589769827639989</v>
      </c>
      <c r="X684" s="1">
        <v>3.475371021371329E-2</v>
      </c>
      <c r="Y684" s="1">
        <v>0</v>
      </c>
      <c r="Z684" s="1">
        <v>0</v>
      </c>
      <c r="AA684" s="1">
        <v>1</v>
      </c>
    </row>
    <row r="685" spans="1:27" ht="15" x14ac:dyDescent="0.2">
      <c r="A685" s="2" t="s">
        <v>1459</v>
      </c>
      <c r="B685" s="1">
        <f t="shared" si="17"/>
        <v>3</v>
      </c>
      <c r="C685" s="1" t="s">
        <v>1457</v>
      </c>
      <c r="D685" s="1" t="s">
        <v>378</v>
      </c>
      <c r="E685" s="1">
        <v>1.5017999999999998</v>
      </c>
      <c r="F685" s="1">
        <v>2.6501531495538688</v>
      </c>
      <c r="G685" s="1">
        <v>2034.8999999999996</v>
      </c>
      <c r="H685" s="1">
        <v>5.796292479813938E-2</v>
      </c>
      <c r="I685" s="1">
        <v>0</v>
      </c>
      <c r="J685" s="1">
        <v>0</v>
      </c>
      <c r="K685" s="1">
        <v>4.3855471509283657</v>
      </c>
      <c r="L685" s="1">
        <v>1.4739999999999998</v>
      </c>
      <c r="M685" s="1">
        <v>0.10111379727811629</v>
      </c>
      <c r="N685" s="1">
        <v>3.9999999999999996</v>
      </c>
      <c r="O685" s="1">
        <v>0</v>
      </c>
      <c r="P685" s="1">
        <v>0</v>
      </c>
      <c r="Q685" s="1">
        <v>0</v>
      </c>
      <c r="R685" s="1">
        <v>2.0041295203694292</v>
      </c>
      <c r="S685" s="1">
        <v>4.4776119402985148E-2</v>
      </c>
      <c r="T685" s="1">
        <v>0</v>
      </c>
      <c r="U685" s="1">
        <v>-1.6978287448013947</v>
      </c>
      <c r="V685" s="1">
        <v>5.6603886792339624E-2</v>
      </c>
      <c r="W685" s="1">
        <v>-1.6836008745788649</v>
      </c>
      <c r="X685" s="1">
        <v>4.0709297312784325E-2</v>
      </c>
      <c r="Y685" s="1">
        <v>0</v>
      </c>
      <c r="Z685" s="1">
        <v>0</v>
      </c>
      <c r="AA685" s="1">
        <v>1</v>
      </c>
    </row>
    <row r="686" spans="1:27" ht="15" x14ac:dyDescent="0.2">
      <c r="A686" s="2" t="s">
        <v>1460</v>
      </c>
      <c r="B686" s="1">
        <f t="shared" si="17"/>
        <v>3</v>
      </c>
      <c r="C686" s="1" t="s">
        <v>1457</v>
      </c>
      <c r="D686" s="1" t="s">
        <v>1461</v>
      </c>
      <c r="E686" s="1">
        <v>1.4993000000000001</v>
      </c>
      <c r="F686" s="1">
        <v>0.76850678464765454</v>
      </c>
      <c r="G686" s="1">
        <v>2072.6999999999998</v>
      </c>
      <c r="H686" s="1">
        <v>6.0737425699879152E-2</v>
      </c>
      <c r="I686" s="1">
        <v>0</v>
      </c>
      <c r="J686" s="1">
        <v>0</v>
      </c>
      <c r="K686" s="1">
        <v>6.0440887738727902</v>
      </c>
      <c r="L686" s="1">
        <v>1.4709999999999999</v>
      </c>
      <c r="M686" s="1">
        <v>0.10568348972285121</v>
      </c>
      <c r="N686" s="1">
        <v>4</v>
      </c>
      <c r="O686" s="1">
        <v>0</v>
      </c>
      <c r="P686" s="1">
        <v>0</v>
      </c>
      <c r="Q686" s="1">
        <v>0</v>
      </c>
      <c r="R686" s="1">
        <v>3.7129259656013827</v>
      </c>
      <c r="S686" s="1">
        <v>1.0650351234987587E-2</v>
      </c>
      <c r="T686" s="1">
        <v>0</v>
      </c>
      <c r="U686" s="1">
        <v>-1.9829019240368573</v>
      </c>
      <c r="V686" s="1">
        <v>8.7343502519858479E-2</v>
      </c>
      <c r="W686" s="1">
        <v>-1.9545045400839065</v>
      </c>
      <c r="X686" s="1">
        <v>3.8245295767873541E-2</v>
      </c>
      <c r="Y686" s="1">
        <v>0</v>
      </c>
      <c r="Z686" s="1">
        <v>0</v>
      </c>
      <c r="AA686" s="1">
        <v>1</v>
      </c>
    </row>
    <row r="687" spans="1:27" ht="15" x14ac:dyDescent="0.2">
      <c r="A687" s="2" t="s">
        <v>1462</v>
      </c>
      <c r="B687" s="1">
        <f t="shared" si="17"/>
        <v>3</v>
      </c>
      <c r="C687" s="1" t="s">
        <v>1457</v>
      </c>
      <c r="D687" s="1" t="s">
        <v>1463</v>
      </c>
      <c r="E687" s="1">
        <v>1.5134000000000001</v>
      </c>
      <c r="F687" s="1">
        <v>1.4801110083256297</v>
      </c>
      <c r="G687" s="1">
        <v>2091.3999999999996</v>
      </c>
      <c r="H687" s="1">
        <v>6.47612362619224E-2</v>
      </c>
      <c r="I687" s="1">
        <v>0</v>
      </c>
      <c r="J687" s="1">
        <v>0</v>
      </c>
      <c r="K687" s="1">
        <v>6.5382768045102306</v>
      </c>
      <c r="L687" s="1">
        <v>1.45</v>
      </c>
      <c r="M687" s="1">
        <v>0.11063453348751465</v>
      </c>
      <c r="N687" s="1">
        <v>4</v>
      </c>
      <c r="O687" s="1">
        <v>0</v>
      </c>
      <c r="P687" s="1">
        <v>0</v>
      </c>
      <c r="Q687" s="1">
        <v>0</v>
      </c>
      <c r="R687" s="1">
        <v>4.195431918354295</v>
      </c>
      <c r="S687" s="1">
        <v>2.0689655172413723E-2</v>
      </c>
      <c r="T687" s="1">
        <v>0</v>
      </c>
      <c r="U687" s="1">
        <v>-2.0588658125631749</v>
      </c>
      <c r="V687" s="1">
        <v>9.8979766591742679E-2</v>
      </c>
      <c r="W687" s="1">
        <v>-2.0099300997393232</v>
      </c>
      <c r="X687" s="1">
        <v>4.1923057548084605E-2</v>
      </c>
      <c r="Y687" s="1">
        <v>0</v>
      </c>
      <c r="Z687" s="1">
        <v>0</v>
      </c>
      <c r="AA687" s="1">
        <v>1</v>
      </c>
    </row>
    <row r="688" spans="1:27" ht="15" x14ac:dyDescent="0.2">
      <c r="A688" s="2" t="s">
        <v>1464</v>
      </c>
      <c r="B688" s="1">
        <f t="shared" si="17"/>
        <v>3</v>
      </c>
      <c r="C688" s="1" t="s">
        <v>1457</v>
      </c>
      <c r="D688" s="1" t="s">
        <v>1075</v>
      </c>
      <c r="E688" s="1">
        <v>1.5275000000000001</v>
      </c>
      <c r="F688" s="1">
        <v>0.82651391162028576</v>
      </c>
      <c r="G688" s="1">
        <v>2110.1000000000004</v>
      </c>
      <c r="H688" s="1">
        <v>7.2676934940491322E-2</v>
      </c>
      <c r="I688" s="1">
        <v>0</v>
      </c>
      <c r="J688" s="1">
        <v>0</v>
      </c>
      <c r="K688" s="1">
        <v>7.1982994240318909</v>
      </c>
      <c r="L688" s="1">
        <v>1.429</v>
      </c>
      <c r="M688" s="1">
        <v>0.11148542505637227</v>
      </c>
      <c r="N688" s="1">
        <v>4</v>
      </c>
      <c r="O688" s="1">
        <v>7.8504622934188758E-17</v>
      </c>
      <c r="P688" s="1">
        <v>0</v>
      </c>
      <c r="Q688" s="1">
        <v>0</v>
      </c>
      <c r="R688" s="1">
        <v>4.3673055612809497</v>
      </c>
      <c r="S688" s="1">
        <v>2.2568229531140686E-2</v>
      </c>
      <c r="T688" s="1">
        <v>2.2204460492503131E-16</v>
      </c>
      <c r="U688" s="1">
        <v>-2.1511301206681397</v>
      </c>
      <c r="V688" s="1">
        <v>0.10531899982820843</v>
      </c>
      <c r="W688" s="1">
        <v>-2.1145016907848748</v>
      </c>
      <c r="X688" s="1">
        <v>4.3253707754774426E-2</v>
      </c>
      <c r="Y688" s="1">
        <v>0</v>
      </c>
      <c r="Z688" s="1">
        <v>0</v>
      </c>
      <c r="AA688" s="1">
        <v>1</v>
      </c>
    </row>
    <row r="689" spans="1:27" ht="15" x14ac:dyDescent="0.2">
      <c r="A689" s="2" t="s">
        <v>1465</v>
      </c>
      <c r="B689" s="1">
        <f t="shared" si="17"/>
        <v>3</v>
      </c>
      <c r="C689" s="1" t="s">
        <v>1457</v>
      </c>
      <c r="D689" s="1" t="s">
        <v>833</v>
      </c>
      <c r="E689" s="1">
        <v>1.5250000000000001</v>
      </c>
      <c r="F689" s="1">
        <v>1.4894613583138205</v>
      </c>
      <c r="G689" s="1">
        <v>2147.8999999999996</v>
      </c>
      <c r="H689" s="1">
        <v>7.8880791259221178E-2</v>
      </c>
      <c r="I689" s="1">
        <v>0</v>
      </c>
      <c r="J689" s="1">
        <v>0</v>
      </c>
      <c r="K689" s="1">
        <v>6.2798682643737571</v>
      </c>
      <c r="L689" s="1">
        <v>1.4260000000000002</v>
      </c>
      <c r="M689" s="1">
        <v>0.11447270417003347</v>
      </c>
      <c r="N689" s="1">
        <v>4</v>
      </c>
      <c r="O689" s="1">
        <v>0</v>
      </c>
      <c r="P689" s="1">
        <v>0</v>
      </c>
      <c r="Q689" s="1">
        <v>0</v>
      </c>
      <c r="R689" s="1">
        <v>4.0479114706746451</v>
      </c>
      <c r="S689" s="1">
        <v>3.7868162692847207E-2</v>
      </c>
      <c r="T689" s="1">
        <v>0</v>
      </c>
      <c r="U689" s="1">
        <v>-2.0469525077746975</v>
      </c>
      <c r="V689" s="1">
        <v>0.10428412855552144</v>
      </c>
      <c r="W689" s="1">
        <v>-2.0106766619282688</v>
      </c>
      <c r="X689" s="1">
        <v>4.1699968775304012E-2</v>
      </c>
      <c r="Y689" s="1">
        <v>0</v>
      </c>
      <c r="Z689" s="1">
        <v>0</v>
      </c>
      <c r="AA689" s="1">
        <v>1</v>
      </c>
    </row>
    <row r="690" spans="1:27" ht="15" x14ac:dyDescent="0.2">
      <c r="A690" s="2" t="s">
        <v>1466</v>
      </c>
      <c r="B690" s="1">
        <f t="shared" si="17"/>
        <v>3</v>
      </c>
      <c r="C690" s="1" t="s">
        <v>1457</v>
      </c>
      <c r="D690" s="1" t="s">
        <v>154</v>
      </c>
      <c r="E690" s="1">
        <v>1.5391000000000001</v>
      </c>
      <c r="F690" s="1">
        <v>3.3396140601650357</v>
      </c>
      <c r="G690" s="1">
        <v>2166.6000000000004</v>
      </c>
      <c r="H690" s="1">
        <v>6.5762942217011802E-2</v>
      </c>
      <c r="I690" s="1">
        <v>0</v>
      </c>
      <c r="J690" s="1">
        <v>0</v>
      </c>
      <c r="K690" s="1">
        <v>5.5381764152571611</v>
      </c>
      <c r="L690" s="1">
        <v>1.4050000000000002</v>
      </c>
      <c r="M690" s="1">
        <v>0.110837719211467</v>
      </c>
      <c r="N690" s="1">
        <v>4</v>
      </c>
      <c r="O690" s="1">
        <v>0</v>
      </c>
      <c r="P690" s="1">
        <v>0</v>
      </c>
      <c r="Q690" s="1">
        <v>0</v>
      </c>
      <c r="R690" s="1">
        <v>4.0378486428226958</v>
      </c>
      <c r="S690" s="1">
        <v>6.4056939501779375E-2</v>
      </c>
      <c r="T690" s="1">
        <v>0</v>
      </c>
      <c r="U690" s="1">
        <v>-1.9458396480913336</v>
      </c>
      <c r="V690" s="1">
        <v>9.7624826869473963E-2</v>
      </c>
      <c r="W690" s="1">
        <v>-1.8877590960363511</v>
      </c>
      <c r="X690" s="1">
        <v>4.1382723814418064E-2</v>
      </c>
      <c r="Y690" s="1">
        <v>0</v>
      </c>
      <c r="Z690" s="1">
        <v>0</v>
      </c>
      <c r="AA690" s="1">
        <v>1</v>
      </c>
    </row>
    <row r="691" spans="1:27" ht="15" x14ac:dyDescent="0.2">
      <c r="A691" s="2" t="s">
        <v>1467</v>
      </c>
      <c r="B691" s="1">
        <f t="shared" si="17"/>
        <v>3</v>
      </c>
      <c r="C691" s="1" t="s">
        <v>1457</v>
      </c>
      <c r="D691" s="1" t="s">
        <v>360</v>
      </c>
      <c r="E691" s="1">
        <v>1.5532000000000001</v>
      </c>
      <c r="F691" s="1">
        <v>2.5164637062654149</v>
      </c>
      <c r="G691" s="1">
        <v>2185.3000000000002</v>
      </c>
      <c r="H691" s="1">
        <v>7.7337933755726396E-2</v>
      </c>
      <c r="I691" s="1">
        <v>0</v>
      </c>
      <c r="J691" s="1">
        <v>0</v>
      </c>
      <c r="K691" s="1">
        <v>6.772474909180894</v>
      </c>
      <c r="L691" s="1">
        <v>1.3839999999999999</v>
      </c>
      <c r="M691" s="1">
        <v>0.10287856919689346</v>
      </c>
      <c r="N691" s="1">
        <v>4</v>
      </c>
      <c r="O691" s="1">
        <v>0</v>
      </c>
      <c r="P691" s="1">
        <v>0</v>
      </c>
      <c r="Q691" s="1">
        <v>0</v>
      </c>
      <c r="R691" s="1">
        <v>4.3298256255463041</v>
      </c>
      <c r="S691" s="1">
        <v>4.8307184145334359E-2</v>
      </c>
      <c r="T691" s="1">
        <v>0</v>
      </c>
      <c r="U691" s="1">
        <v>-2.128225123627189</v>
      </c>
      <c r="V691" s="1">
        <v>0.10779765472863093</v>
      </c>
      <c r="W691" s="1">
        <v>-2.0728152184208879</v>
      </c>
      <c r="X691" s="1">
        <v>3.9013037150867687E-2</v>
      </c>
      <c r="Y691" s="1">
        <v>0</v>
      </c>
      <c r="Z691" s="1">
        <v>0</v>
      </c>
      <c r="AA691" s="1">
        <v>1</v>
      </c>
    </row>
    <row r="692" spans="1:27" ht="15" x14ac:dyDescent="0.2">
      <c r="A692" s="2" t="s">
        <v>1468</v>
      </c>
      <c r="B692" s="1">
        <f t="shared" si="17"/>
        <v>3</v>
      </c>
      <c r="C692" s="1" t="s">
        <v>1457</v>
      </c>
      <c r="D692" s="1" t="s">
        <v>829</v>
      </c>
      <c r="E692" s="1">
        <v>1.5507</v>
      </c>
      <c r="F692" s="1">
        <v>1.1736635068033741</v>
      </c>
      <c r="G692" s="1">
        <v>2223.1</v>
      </c>
      <c r="H692" s="1">
        <v>6.5762942217011802E-2</v>
      </c>
      <c r="I692" s="1">
        <v>0</v>
      </c>
      <c r="J692" s="1">
        <v>0</v>
      </c>
      <c r="K692" s="1">
        <v>5.5381764152571611</v>
      </c>
      <c r="L692" s="1">
        <v>1.381</v>
      </c>
      <c r="M692" s="1">
        <v>0.10482843125793688</v>
      </c>
      <c r="N692" s="1">
        <v>4</v>
      </c>
      <c r="O692" s="1">
        <v>0</v>
      </c>
      <c r="P692" s="1">
        <v>0</v>
      </c>
      <c r="Q692" s="1">
        <v>0</v>
      </c>
      <c r="R692" s="1">
        <v>4.0378486428226958</v>
      </c>
      <c r="S692" s="1">
        <v>3.9102099927588785E-2</v>
      </c>
      <c r="T692" s="1">
        <v>0</v>
      </c>
      <c r="U692" s="1">
        <v>-1.9679455751304402</v>
      </c>
      <c r="V692" s="1">
        <v>9.7624826869473963E-2</v>
      </c>
      <c r="W692" s="1">
        <v>-1.8877590960363511</v>
      </c>
      <c r="X692" s="1">
        <v>3.80364565565822E-2</v>
      </c>
      <c r="Y692" s="1">
        <v>0</v>
      </c>
      <c r="Z692" s="1">
        <v>0</v>
      </c>
      <c r="AA692" s="1">
        <v>1</v>
      </c>
    </row>
    <row r="693" spans="1:27" ht="15" x14ac:dyDescent="0.2">
      <c r="A693" s="2" t="s">
        <v>1469</v>
      </c>
      <c r="B693" s="1">
        <f t="shared" si="17"/>
        <v>3</v>
      </c>
      <c r="C693" s="1" t="s">
        <v>1457</v>
      </c>
      <c r="D693" s="1" t="s">
        <v>392</v>
      </c>
      <c r="E693" s="1">
        <v>1.5947</v>
      </c>
      <c r="F693" s="1">
        <v>0.52047407035806237</v>
      </c>
      <c r="G693" s="1">
        <v>2137.5500000000002</v>
      </c>
      <c r="H693" s="1">
        <v>4.0050531774687891E-2</v>
      </c>
      <c r="I693" s="1">
        <v>0</v>
      </c>
      <c r="J693" s="1">
        <v>0</v>
      </c>
      <c r="K693" s="1">
        <v>2.6566032544351716</v>
      </c>
      <c r="L693" s="1">
        <v>1.339</v>
      </c>
      <c r="M693" s="1">
        <v>4.6572524088780064E-2</v>
      </c>
      <c r="N693" s="1">
        <v>4</v>
      </c>
      <c r="O693" s="1">
        <v>0</v>
      </c>
      <c r="P693" s="1">
        <v>0</v>
      </c>
      <c r="Q693" s="1">
        <v>0</v>
      </c>
      <c r="R693" s="1">
        <v>1.1601928958129333</v>
      </c>
      <c r="S693" s="1">
        <v>6.721433905899965E-3</v>
      </c>
      <c r="T693" s="1">
        <v>0</v>
      </c>
      <c r="U693" s="1">
        <v>-1.34529296073105</v>
      </c>
      <c r="V693" s="1">
        <v>3.5780581325629689E-2</v>
      </c>
      <c r="W693" s="1">
        <v>-1.5012080288723455</v>
      </c>
      <c r="X693" s="1">
        <v>1.9392913482531061E-2</v>
      </c>
      <c r="Y693" s="1">
        <v>0</v>
      </c>
      <c r="Z693" s="1">
        <v>0</v>
      </c>
      <c r="AA693" s="1">
        <v>1</v>
      </c>
    </row>
    <row r="694" spans="1:27" ht="15" x14ac:dyDescent="0.2">
      <c r="A694" s="2" t="s">
        <v>1470</v>
      </c>
      <c r="B694" s="1">
        <f t="shared" si="17"/>
        <v>3</v>
      </c>
      <c r="C694" s="1" t="s">
        <v>1457</v>
      </c>
      <c r="D694" s="1" t="s">
        <v>389</v>
      </c>
      <c r="E694" s="1">
        <v>1.5863999999999998</v>
      </c>
      <c r="F694" s="1">
        <v>0.87129489550064609</v>
      </c>
      <c r="G694" s="1">
        <v>2147.1</v>
      </c>
      <c r="H694" s="1">
        <v>6.3668269262270538E-2</v>
      </c>
      <c r="I694" s="1">
        <v>0</v>
      </c>
      <c r="J694" s="1">
        <v>0</v>
      </c>
      <c r="K694" s="1">
        <v>4.6906049010798174</v>
      </c>
      <c r="L694" s="1">
        <v>1.3479999999999999</v>
      </c>
      <c r="M694" s="1">
        <v>6.4621977685614049E-2</v>
      </c>
      <c r="N694" s="1">
        <v>4</v>
      </c>
      <c r="O694" s="1">
        <v>0</v>
      </c>
      <c r="P694" s="1">
        <v>0</v>
      </c>
      <c r="Q694" s="1">
        <v>0</v>
      </c>
      <c r="R694" s="1">
        <v>2.9381037115025164</v>
      </c>
      <c r="S694" s="1">
        <v>1.582591493570723E-2</v>
      </c>
      <c r="T694" s="1">
        <v>0</v>
      </c>
      <c r="U694" s="1">
        <v>-1.7976750860060464</v>
      </c>
      <c r="V694" s="1">
        <v>8.0519072154563512E-2</v>
      </c>
      <c r="W694" s="1">
        <v>-1.7785968780908736</v>
      </c>
      <c r="X694" s="1">
        <v>2.6557755658012265E-2</v>
      </c>
      <c r="Y694" s="1">
        <v>0</v>
      </c>
      <c r="Z694" s="1">
        <v>0</v>
      </c>
      <c r="AA694" s="1">
        <v>1</v>
      </c>
    </row>
    <row r="695" spans="1:27" ht="15" x14ac:dyDescent="0.2">
      <c r="A695" s="2" t="s">
        <v>1471</v>
      </c>
      <c r="B695" s="1">
        <f t="shared" si="17"/>
        <v>3</v>
      </c>
      <c r="C695" s="1" t="s">
        <v>1457</v>
      </c>
      <c r="D695" s="1" t="s">
        <v>387</v>
      </c>
      <c r="E695" s="1">
        <v>1.5722999999999998</v>
      </c>
      <c r="F695" s="1">
        <v>1.9525535839216512</v>
      </c>
      <c r="G695" s="1">
        <v>2128.4</v>
      </c>
      <c r="H695" s="1">
        <v>5.0465575065919775E-2</v>
      </c>
      <c r="I695" s="1">
        <v>0</v>
      </c>
      <c r="J695" s="1">
        <v>0</v>
      </c>
      <c r="K695" s="1">
        <v>4.3855471509283657</v>
      </c>
      <c r="L695" s="1">
        <v>1.3689999999999998</v>
      </c>
      <c r="M695" s="1">
        <v>8.5959292691366401E-2</v>
      </c>
      <c r="N695" s="1">
        <v>3.9999999999999996</v>
      </c>
      <c r="O695" s="1">
        <v>0</v>
      </c>
      <c r="P695" s="1">
        <v>0</v>
      </c>
      <c r="Q695" s="1">
        <v>0</v>
      </c>
      <c r="R695" s="1">
        <v>1.6807867173545783</v>
      </c>
      <c r="S695" s="1">
        <v>2.8487947406866221E-2</v>
      </c>
      <c r="T695" s="1">
        <v>0</v>
      </c>
      <c r="U695" s="1">
        <v>-1.7346773956537553</v>
      </c>
      <c r="V695" s="1">
        <v>4.5497252664309304E-2</v>
      </c>
      <c r="W695" s="1">
        <v>-1.6912301826925176</v>
      </c>
      <c r="X695" s="1">
        <v>3.5389937044143373E-2</v>
      </c>
      <c r="Y695" s="1">
        <v>0</v>
      </c>
      <c r="Z695" s="1">
        <v>0</v>
      </c>
      <c r="AA695" s="1">
        <v>1</v>
      </c>
    </row>
    <row r="696" spans="1:27" ht="15" x14ac:dyDescent="0.2">
      <c r="A696" s="2" t="s">
        <v>1472</v>
      </c>
      <c r="B696" s="1">
        <f t="shared" si="17"/>
        <v>3</v>
      </c>
      <c r="C696" s="1" t="s">
        <v>1457</v>
      </c>
      <c r="D696" s="1" t="s">
        <v>1092</v>
      </c>
      <c r="E696" s="1">
        <v>1.5839000000000001</v>
      </c>
      <c r="F696" s="1">
        <v>1.2058842098617351</v>
      </c>
      <c r="G696" s="1">
        <v>2184.8999999999996</v>
      </c>
      <c r="H696" s="1">
        <v>5.0465575065919775E-2</v>
      </c>
      <c r="I696" s="1">
        <v>0</v>
      </c>
      <c r="J696" s="1">
        <v>0</v>
      </c>
      <c r="K696" s="1">
        <v>4.3855471509283657</v>
      </c>
      <c r="L696" s="1">
        <v>1.345</v>
      </c>
      <c r="M696" s="1">
        <v>6.6068146636635725E-2</v>
      </c>
      <c r="N696" s="1">
        <v>4</v>
      </c>
      <c r="O696" s="1">
        <v>0</v>
      </c>
      <c r="P696" s="1">
        <v>0</v>
      </c>
      <c r="Q696" s="1">
        <v>0</v>
      </c>
      <c r="R696" s="1">
        <v>1.6807867173545783</v>
      </c>
      <c r="S696" s="1">
        <v>1.1152416356877248E-2</v>
      </c>
      <c r="T696" s="1">
        <v>0</v>
      </c>
      <c r="U696" s="1">
        <v>-1.7563034315219599</v>
      </c>
      <c r="V696" s="1">
        <v>4.5497252664309304E-2</v>
      </c>
      <c r="W696" s="1">
        <v>-1.6912301826925176</v>
      </c>
      <c r="X696" s="1">
        <v>2.6398483441020207E-2</v>
      </c>
      <c r="Y696" s="1">
        <v>0</v>
      </c>
      <c r="Z696" s="1">
        <v>0</v>
      </c>
      <c r="AA696" s="1">
        <v>1</v>
      </c>
    </row>
    <row r="697" spans="1:27" ht="15" x14ac:dyDescent="0.2">
      <c r="A697" s="2" t="s">
        <v>1473</v>
      </c>
      <c r="B697" s="1">
        <f t="shared" si="17"/>
        <v>3</v>
      </c>
      <c r="C697" s="1" t="s">
        <v>1457</v>
      </c>
      <c r="D697" s="1" t="s">
        <v>1155</v>
      </c>
      <c r="E697" s="1">
        <v>1.5698000000000001</v>
      </c>
      <c r="F697" s="1">
        <v>0.13058988406166594</v>
      </c>
      <c r="G697" s="1">
        <v>2166.1999999999998</v>
      </c>
      <c r="H697" s="1">
        <v>7.8614044559320057E-2</v>
      </c>
      <c r="I697" s="1">
        <v>0</v>
      </c>
      <c r="J697" s="1">
        <v>0</v>
      </c>
      <c r="K697" s="1">
        <v>6.5382768045102324</v>
      </c>
      <c r="L697" s="1">
        <v>1.3660000000000001</v>
      </c>
      <c r="M697" s="1">
        <v>8.7772433029966762E-2</v>
      </c>
      <c r="N697" s="1">
        <v>4</v>
      </c>
      <c r="O697" s="1">
        <v>0</v>
      </c>
      <c r="P697" s="1">
        <v>0</v>
      </c>
      <c r="Q697" s="1">
        <v>0</v>
      </c>
      <c r="R697" s="1">
        <v>3.9166049159180085</v>
      </c>
      <c r="S697" s="1">
        <v>1.2079062957540352E-2</v>
      </c>
      <c r="T697" s="1">
        <v>0</v>
      </c>
      <c r="U697" s="1">
        <v>-2.0895908140008865</v>
      </c>
      <c r="V697" s="1">
        <v>0.10263877023937981</v>
      </c>
      <c r="W697" s="1">
        <v>-2.0525025321801724</v>
      </c>
      <c r="X697" s="1">
        <v>3.4885183507395529E-2</v>
      </c>
      <c r="Y697" s="1">
        <v>0</v>
      </c>
      <c r="Z697" s="1">
        <v>0</v>
      </c>
      <c r="AA697" s="1">
        <v>1</v>
      </c>
    </row>
    <row r="698" spans="1:27" ht="15" x14ac:dyDescent="0.2">
      <c r="A698" s="2" t="s">
        <v>1474</v>
      </c>
      <c r="B698" s="1">
        <f t="shared" si="17"/>
        <v>3</v>
      </c>
      <c r="C698" s="1" t="s">
        <v>1457</v>
      </c>
      <c r="D698" s="1" t="s">
        <v>1475</v>
      </c>
      <c r="E698" s="1">
        <v>1.5557000000000001</v>
      </c>
      <c r="F698" s="1">
        <v>3.0404319598894447</v>
      </c>
      <c r="G698" s="1">
        <v>2147.5</v>
      </c>
      <c r="H698" s="1">
        <v>2.2309301670585147E-2</v>
      </c>
      <c r="I698" s="1">
        <v>0</v>
      </c>
      <c r="J698" s="1">
        <v>0</v>
      </c>
      <c r="K698" s="1">
        <v>2.7978651734647295</v>
      </c>
      <c r="L698" s="1">
        <v>1.387</v>
      </c>
      <c r="M698" s="1">
        <v>0.10080178569846864</v>
      </c>
      <c r="N698" s="1">
        <v>4</v>
      </c>
      <c r="O698" s="1">
        <v>0</v>
      </c>
      <c r="P698" s="1">
        <v>0</v>
      </c>
      <c r="Q698" s="1">
        <v>0</v>
      </c>
      <c r="R698" s="1">
        <v>2.2331440174086894</v>
      </c>
      <c r="S698" s="1">
        <v>4.1095890410958846E-2</v>
      </c>
      <c r="T698" s="1">
        <v>0</v>
      </c>
      <c r="U698" s="1">
        <v>-1.3873457407285381</v>
      </c>
      <c r="V698" s="1">
        <v>5.1439284598446731E-2</v>
      </c>
      <c r="W698" s="1">
        <v>-1.4543693705436649</v>
      </c>
      <c r="X698" s="1">
        <v>3.9894943214021622E-2</v>
      </c>
      <c r="Y698" s="1">
        <v>0</v>
      </c>
      <c r="Z698" s="1">
        <v>0</v>
      </c>
      <c r="AA698" s="1">
        <v>1</v>
      </c>
    </row>
    <row r="699" spans="1:27" ht="15" x14ac:dyDescent="0.2">
      <c r="A699" s="2" t="s">
        <v>1476</v>
      </c>
      <c r="B699" s="1">
        <f t="shared" si="17"/>
        <v>3</v>
      </c>
      <c r="C699" s="1" t="s">
        <v>1457</v>
      </c>
      <c r="D699" s="1" t="s">
        <v>362</v>
      </c>
      <c r="E699" s="1">
        <v>1.5673000000000001</v>
      </c>
      <c r="F699" s="1">
        <v>0.29258688736771288</v>
      </c>
      <c r="G699" s="1">
        <v>2204</v>
      </c>
      <c r="H699" s="1">
        <v>6.4990098526838569E-2</v>
      </c>
      <c r="I699" s="1">
        <v>0</v>
      </c>
      <c r="J699" s="1">
        <v>0</v>
      </c>
      <c r="K699" s="1">
        <v>6.2798682643737571</v>
      </c>
      <c r="L699" s="1">
        <v>1.363</v>
      </c>
      <c r="M699" s="1">
        <v>8.9448309095253448E-2</v>
      </c>
      <c r="N699" s="1">
        <v>4</v>
      </c>
      <c r="O699" s="1">
        <v>0</v>
      </c>
      <c r="P699" s="1">
        <v>0</v>
      </c>
      <c r="Q699" s="1">
        <v>0</v>
      </c>
      <c r="R699" s="1">
        <v>4.2962698430846684</v>
      </c>
      <c r="S699" s="1">
        <v>1.9809244314013152E-2</v>
      </c>
      <c r="T699" s="1">
        <v>0</v>
      </c>
      <c r="U699" s="1">
        <v>-2.0694435816440762</v>
      </c>
      <c r="V699" s="1">
        <v>0.10114427112290177</v>
      </c>
      <c r="W699" s="1">
        <v>-1.9804708634210193</v>
      </c>
      <c r="X699" s="1">
        <v>3.4295522283870859E-2</v>
      </c>
      <c r="Y699" s="1">
        <v>0</v>
      </c>
      <c r="Z699" s="1">
        <v>0</v>
      </c>
      <c r="AA699" s="1">
        <v>1</v>
      </c>
    </row>
    <row r="700" spans="1:27" ht="15" x14ac:dyDescent="0.2">
      <c r="A700" s="2" t="s">
        <v>1477</v>
      </c>
      <c r="B700" s="1">
        <f t="shared" si="17"/>
        <v>3</v>
      </c>
      <c r="C700" s="1" t="s">
        <v>1457</v>
      </c>
      <c r="D700" s="1" t="s">
        <v>165</v>
      </c>
      <c r="E700" s="1">
        <v>1.5734500000000002</v>
      </c>
      <c r="F700" s="1">
        <v>9.8844142355636322E-2</v>
      </c>
      <c r="G700" s="1">
        <v>2458.85</v>
      </c>
      <c r="H700" s="1">
        <v>4.7298050973405635E-2</v>
      </c>
      <c r="I700" s="1">
        <v>0</v>
      </c>
      <c r="J700" s="1">
        <v>0</v>
      </c>
      <c r="K700" s="1">
        <v>2.9801024073234985</v>
      </c>
      <c r="L700" s="1">
        <v>1.3135000000000001</v>
      </c>
      <c r="M700" s="1">
        <v>5.2371270750288273E-2</v>
      </c>
      <c r="N700" s="1">
        <v>4</v>
      </c>
      <c r="O700" s="1">
        <v>0</v>
      </c>
      <c r="P700" s="1">
        <v>0</v>
      </c>
      <c r="Q700" s="1">
        <v>0</v>
      </c>
      <c r="R700" s="1">
        <v>2.1218449942081059</v>
      </c>
      <c r="S700" s="1">
        <v>6.6115040169900663E-4</v>
      </c>
      <c r="T700" s="1">
        <v>0</v>
      </c>
      <c r="U700" s="1">
        <v>-1.5398332257100182</v>
      </c>
      <c r="V700" s="1">
        <v>5.9350216774753564E-2</v>
      </c>
      <c r="W700" s="1">
        <v>-1.4268044484604232</v>
      </c>
      <c r="X700" s="1">
        <v>1.6613757160567857E-2</v>
      </c>
      <c r="Y700" s="1">
        <v>0</v>
      </c>
      <c r="Z700" s="1">
        <v>0</v>
      </c>
      <c r="AA700" s="1">
        <v>1</v>
      </c>
    </row>
    <row r="701" spans="1:27" ht="15" x14ac:dyDescent="0.2">
      <c r="A701" s="2" t="s">
        <v>1478</v>
      </c>
      <c r="B701" s="1">
        <f t="shared" si="17"/>
        <v>3</v>
      </c>
      <c r="C701" s="1" t="s">
        <v>1457</v>
      </c>
      <c r="D701" s="1" t="s">
        <v>164</v>
      </c>
      <c r="E701" s="1">
        <v>1.5689000000000002</v>
      </c>
      <c r="F701" s="1">
        <v>0.58002422079163063</v>
      </c>
      <c r="G701" s="1">
        <v>2411.7000000000003</v>
      </c>
      <c r="H701" s="1">
        <v>5.144477406930803E-2</v>
      </c>
      <c r="I701" s="1">
        <v>0</v>
      </c>
      <c r="J701" s="1">
        <v>0</v>
      </c>
      <c r="K701" s="1">
        <v>3.9504944377935249</v>
      </c>
      <c r="L701" s="1">
        <v>1.327</v>
      </c>
      <c r="M701" s="1">
        <v>7.1561162651259377E-2</v>
      </c>
      <c r="N701" s="1">
        <v>4</v>
      </c>
      <c r="O701" s="1">
        <v>0</v>
      </c>
      <c r="P701" s="1">
        <v>0</v>
      </c>
      <c r="Q701" s="1">
        <v>0</v>
      </c>
      <c r="R701" s="1">
        <v>1.59794118205592</v>
      </c>
      <c r="S701" s="1">
        <v>2.0346646571213323E-2</v>
      </c>
      <c r="T701" s="1">
        <v>0</v>
      </c>
      <c r="U701" s="1">
        <v>-1.7515802746324673</v>
      </c>
      <c r="V701" s="1">
        <v>4.6861498055439925E-2</v>
      </c>
      <c r="W701" s="1">
        <v>-1.6589769827639989</v>
      </c>
      <c r="X701" s="1">
        <v>2.3203857916258668E-2</v>
      </c>
      <c r="Y701" s="1">
        <v>0</v>
      </c>
      <c r="Z701" s="1">
        <v>0</v>
      </c>
      <c r="AA701" s="1">
        <v>1</v>
      </c>
    </row>
    <row r="702" spans="1:27" ht="15" x14ac:dyDescent="0.2">
      <c r="A702" s="2" t="s">
        <v>1479</v>
      </c>
      <c r="B702" s="1">
        <f t="shared" si="17"/>
        <v>3</v>
      </c>
      <c r="C702" s="1" t="s">
        <v>1457</v>
      </c>
      <c r="D702" s="1" t="s">
        <v>1166</v>
      </c>
      <c r="E702" s="1">
        <v>1.5573000000000001</v>
      </c>
      <c r="F702" s="1">
        <v>1.3292236563282656</v>
      </c>
      <c r="G702" s="1">
        <v>2355.1999999999998</v>
      </c>
      <c r="H702" s="1">
        <v>5.0465575065919775E-2</v>
      </c>
      <c r="I702" s="1">
        <v>0</v>
      </c>
      <c r="J702" s="1">
        <v>0</v>
      </c>
      <c r="K702" s="1">
        <v>4.3855471509283657</v>
      </c>
      <c r="L702" s="1">
        <v>1.351</v>
      </c>
      <c r="M702" s="1">
        <v>9.4915752117338242E-2</v>
      </c>
      <c r="N702" s="1">
        <v>4</v>
      </c>
      <c r="O702" s="1">
        <v>0</v>
      </c>
      <c r="P702" s="1">
        <v>0</v>
      </c>
      <c r="Q702" s="1">
        <v>0</v>
      </c>
      <c r="R702" s="1">
        <v>1.6807867173545783</v>
      </c>
      <c r="S702" s="1">
        <v>3.7749814951887506E-2</v>
      </c>
      <c r="T702" s="1">
        <v>0</v>
      </c>
      <c r="U702" s="1">
        <v>-1.8187941054206944</v>
      </c>
      <c r="V702" s="1">
        <v>4.5497252664309304E-2</v>
      </c>
      <c r="W702" s="1">
        <v>-1.6912301826925176</v>
      </c>
      <c r="X702" s="1">
        <v>3.0964124673700907E-2</v>
      </c>
      <c r="Y702" s="1">
        <v>0</v>
      </c>
      <c r="Z702" s="1">
        <v>0</v>
      </c>
      <c r="AA702" s="1">
        <v>1</v>
      </c>
    </row>
    <row r="703" spans="1:27" ht="15" x14ac:dyDescent="0.2">
      <c r="A703" s="2" t="s">
        <v>1480</v>
      </c>
      <c r="B703" s="1">
        <f t="shared" si="17"/>
        <v>3</v>
      </c>
      <c r="C703" s="1" t="s">
        <v>1457</v>
      </c>
      <c r="D703" s="1" t="s">
        <v>812</v>
      </c>
      <c r="E703" s="1">
        <v>1.5714000000000001</v>
      </c>
      <c r="F703" s="1">
        <v>0.42000763650248407</v>
      </c>
      <c r="G703" s="1">
        <v>2373.8999999999996</v>
      </c>
      <c r="H703" s="1">
        <v>5.0465575065919775E-2</v>
      </c>
      <c r="I703" s="1">
        <v>0</v>
      </c>
      <c r="J703" s="1">
        <v>0</v>
      </c>
      <c r="K703" s="1">
        <v>4.3855471509283657</v>
      </c>
      <c r="L703" s="1">
        <v>1.33</v>
      </c>
      <c r="M703" s="1">
        <v>7.0992957397195397E-2</v>
      </c>
      <c r="N703" s="1">
        <v>4</v>
      </c>
      <c r="O703" s="1">
        <v>0</v>
      </c>
      <c r="P703" s="1">
        <v>0</v>
      </c>
      <c r="Q703" s="1">
        <v>0</v>
      </c>
      <c r="R703" s="1">
        <v>1.6807867173545783</v>
      </c>
      <c r="S703" s="1">
        <v>2.2556390977443608E-2</v>
      </c>
      <c r="T703" s="1">
        <v>0</v>
      </c>
      <c r="U703" s="1">
        <v>-1.8254239402080972</v>
      </c>
      <c r="V703" s="1">
        <v>4.5497252664309304E-2</v>
      </c>
      <c r="W703" s="1">
        <v>-1.6912301826925176</v>
      </c>
      <c r="X703" s="1">
        <v>2.4039826252305753E-2</v>
      </c>
      <c r="Y703" s="1">
        <v>0</v>
      </c>
      <c r="Z703" s="1">
        <v>0</v>
      </c>
      <c r="AA703" s="1">
        <v>1</v>
      </c>
    </row>
    <row r="704" spans="1:27" ht="15" x14ac:dyDescent="0.2">
      <c r="A704" s="2" t="s">
        <v>1481</v>
      </c>
      <c r="B704" s="1">
        <f t="shared" si="17"/>
        <v>3</v>
      </c>
      <c r="C704" s="1" t="s">
        <v>1457</v>
      </c>
      <c r="D704" s="1" t="s">
        <v>822</v>
      </c>
      <c r="E704" s="1">
        <v>1.5598000000000001</v>
      </c>
      <c r="F704" s="1">
        <v>0.69239646108476549</v>
      </c>
      <c r="G704" s="1">
        <v>2317.4</v>
      </c>
      <c r="H704" s="1">
        <v>7.8614044559320057E-2</v>
      </c>
      <c r="I704" s="1">
        <v>0</v>
      </c>
      <c r="J704" s="1">
        <v>0</v>
      </c>
      <c r="K704" s="1">
        <v>6.5382768045102324</v>
      </c>
      <c r="L704" s="1">
        <v>1.3540000000000001</v>
      </c>
      <c r="M704" s="1">
        <v>9.372299611087985E-2</v>
      </c>
      <c r="N704" s="1">
        <v>4</v>
      </c>
      <c r="O704" s="1">
        <v>0</v>
      </c>
      <c r="P704" s="1">
        <v>0</v>
      </c>
      <c r="Q704" s="1">
        <v>0</v>
      </c>
      <c r="R704" s="1">
        <v>3.9166049159180085</v>
      </c>
      <c r="S704" s="1">
        <v>4.4313146233382339E-3</v>
      </c>
      <c r="T704" s="1">
        <v>0</v>
      </c>
      <c r="U704" s="1">
        <v>-2.1489560992932812</v>
      </c>
      <c r="V704" s="1">
        <v>0.10263877023937981</v>
      </c>
      <c r="W704" s="1">
        <v>-2.0525025321801724</v>
      </c>
      <c r="X704" s="1">
        <v>3.1958823641118399E-2</v>
      </c>
      <c r="Y704" s="1">
        <v>0</v>
      </c>
      <c r="Z704" s="1">
        <v>0</v>
      </c>
      <c r="AA704" s="1">
        <v>1</v>
      </c>
    </row>
    <row r="705" spans="1:27" ht="15" x14ac:dyDescent="0.2">
      <c r="A705" s="2" t="s">
        <v>1482</v>
      </c>
      <c r="B705" s="1">
        <f t="shared" si="17"/>
        <v>3</v>
      </c>
      <c r="C705" s="1" t="s">
        <v>1457</v>
      </c>
      <c r="D705" s="1" t="s">
        <v>291</v>
      </c>
      <c r="E705" s="1">
        <v>1.5482</v>
      </c>
      <c r="F705" s="1">
        <v>0.88489859191318021</v>
      </c>
      <c r="G705" s="1">
        <v>2260.9</v>
      </c>
      <c r="H705" s="1">
        <v>7.2676934940491322E-2</v>
      </c>
      <c r="I705" s="1">
        <v>0</v>
      </c>
      <c r="J705" s="1">
        <v>0</v>
      </c>
      <c r="K705" s="1">
        <v>7.1982994240318909</v>
      </c>
      <c r="L705" s="1">
        <v>1.3780000000000001</v>
      </c>
      <c r="M705" s="1">
        <v>0.10665833300778706</v>
      </c>
      <c r="N705" s="1">
        <v>4</v>
      </c>
      <c r="O705" s="1">
        <v>7.8504622934188758E-17</v>
      </c>
      <c r="P705" s="1">
        <v>0</v>
      </c>
      <c r="Q705" s="1">
        <v>0</v>
      </c>
      <c r="R705" s="1">
        <v>4.3673055612809497</v>
      </c>
      <c r="S705" s="1">
        <v>8.7082728592163261E-3</v>
      </c>
      <c r="T705" s="1">
        <v>2.2204460492503131E-16</v>
      </c>
      <c r="U705" s="1">
        <v>-2.2123668614180034</v>
      </c>
      <c r="V705" s="1">
        <v>0.10531899982820843</v>
      </c>
      <c r="W705" s="1">
        <v>-2.1145016907848748</v>
      </c>
      <c r="X705" s="1">
        <v>3.6956969871657079E-2</v>
      </c>
      <c r="Y705" s="1">
        <v>0</v>
      </c>
      <c r="Z705" s="1">
        <v>0</v>
      </c>
      <c r="AA705" s="1">
        <v>1</v>
      </c>
    </row>
    <row r="706" spans="1:27" ht="15" x14ac:dyDescent="0.2">
      <c r="A706" s="2" t="s">
        <v>1483</v>
      </c>
      <c r="B706" s="1">
        <f t="shared" si="17"/>
        <v>3</v>
      </c>
      <c r="C706" s="1" t="s">
        <v>1457</v>
      </c>
      <c r="D706" s="1" t="s">
        <v>163</v>
      </c>
      <c r="E706" s="1">
        <v>1.5623</v>
      </c>
      <c r="F706" s="1">
        <v>1.6050054406964054</v>
      </c>
      <c r="G706" s="1">
        <v>2279.6</v>
      </c>
      <c r="H706" s="1">
        <v>7.9211851185037235E-2</v>
      </c>
      <c r="I706" s="1">
        <v>0</v>
      </c>
      <c r="J706" s="1">
        <v>0</v>
      </c>
      <c r="K706" s="1">
        <v>7.1982994240318909</v>
      </c>
      <c r="L706" s="1">
        <v>1.3570000000000002</v>
      </c>
      <c r="M706" s="1">
        <v>9.2417530804496162E-2</v>
      </c>
      <c r="N706" s="1">
        <v>4</v>
      </c>
      <c r="O706" s="1">
        <v>0</v>
      </c>
      <c r="P706" s="1">
        <v>0</v>
      </c>
      <c r="Q706" s="1">
        <v>0</v>
      </c>
      <c r="R706" s="1">
        <v>4.2227253754405032</v>
      </c>
      <c r="S706" s="1">
        <v>3.3714075165806989E-2</v>
      </c>
      <c r="T706" s="1">
        <v>0</v>
      </c>
      <c r="U706" s="1">
        <v>-2.2197057148194377</v>
      </c>
      <c r="V706" s="1">
        <v>0.1071466203348561</v>
      </c>
      <c r="W706" s="1">
        <v>-2.1361047404082072</v>
      </c>
      <c r="X706" s="1">
        <v>3.2839446953712999E-2</v>
      </c>
      <c r="Y706" s="1">
        <v>0</v>
      </c>
      <c r="Z706" s="1">
        <v>0</v>
      </c>
      <c r="AA706" s="1">
        <v>1</v>
      </c>
    </row>
    <row r="707" spans="1:27" x14ac:dyDescent="0.2">
      <c r="A707" s="1" t="s">
        <v>169</v>
      </c>
      <c r="B707" s="1">
        <f t="shared" ref="B707:B766" si="18">LEN(TRIM(C707))-LEN(SUBSTITUTE(TRIM(C707)," ",""))+1</f>
        <v>4</v>
      </c>
      <c r="C707" s="1" t="s">
        <v>170</v>
      </c>
      <c r="D707" s="1" t="s">
        <v>171</v>
      </c>
      <c r="E707" s="1">
        <v>1.3904999999999998</v>
      </c>
      <c r="F707" s="1">
        <v>10.212153901474291</v>
      </c>
      <c r="G707" s="1">
        <v>1891.25</v>
      </c>
      <c r="H707" s="1">
        <v>1.1441647597254023E-2</v>
      </c>
      <c r="I707" s="1">
        <v>-38.25</v>
      </c>
      <c r="J707" s="1">
        <v>3.8628842850906109</v>
      </c>
      <c r="K707" s="1">
        <v>5.7631463216439789</v>
      </c>
      <c r="L707" s="1">
        <v>1.665</v>
      </c>
      <c r="M707" s="1">
        <v>0.24191940806805884</v>
      </c>
      <c r="N707" s="1">
        <v>6.75</v>
      </c>
      <c r="O707" s="1">
        <v>0.40740740740740744</v>
      </c>
      <c r="P707" s="1">
        <v>0</v>
      </c>
      <c r="Q707" s="1">
        <v>0</v>
      </c>
      <c r="R707" s="1">
        <v>0.20024028834601526</v>
      </c>
      <c r="S707" s="1">
        <v>0.13813813813813813</v>
      </c>
      <c r="T707" s="1">
        <v>0.5</v>
      </c>
      <c r="U707" s="1">
        <v>-0.25072414041531116</v>
      </c>
      <c r="V707" s="1">
        <v>1.5000000000000013E-2</v>
      </c>
      <c r="W707" s="1">
        <v>-1.7979055243311621</v>
      </c>
      <c r="X707" s="1">
        <v>0.1082392264448777</v>
      </c>
      <c r="Y707" s="1">
        <v>1</v>
      </c>
      <c r="Z707" s="1">
        <v>0</v>
      </c>
      <c r="AA707" s="1">
        <v>0</v>
      </c>
    </row>
    <row r="708" spans="1:27" x14ac:dyDescent="0.2">
      <c r="A708" s="1" t="s">
        <v>1288</v>
      </c>
      <c r="B708" s="1">
        <f t="shared" si="18"/>
        <v>4</v>
      </c>
      <c r="C708" s="1" t="s">
        <v>1286</v>
      </c>
      <c r="D708" s="1" t="s">
        <v>1287</v>
      </c>
      <c r="E708" s="1">
        <v>1.362325</v>
      </c>
      <c r="F708" s="1">
        <v>7.8340337291028188</v>
      </c>
      <c r="G708" s="1">
        <v>1783.6404999999997</v>
      </c>
      <c r="H708" s="1">
        <v>8.1778212404318248E-2</v>
      </c>
      <c r="I708" s="1">
        <v>-27.9</v>
      </c>
      <c r="J708" s="1">
        <v>6.1495934824994727</v>
      </c>
      <c r="K708" s="1">
        <v>3.3647779870662662</v>
      </c>
      <c r="L708" s="1">
        <v>1.7182500000000001</v>
      </c>
      <c r="M708" s="1">
        <v>0.19153181850543782</v>
      </c>
      <c r="N708" s="1">
        <v>7.15</v>
      </c>
      <c r="O708" s="1">
        <v>0.44055944055944063</v>
      </c>
      <c r="P708" s="1">
        <v>2.06</v>
      </c>
      <c r="Q708" s="1">
        <v>0.49971323666538153</v>
      </c>
      <c r="R708" s="1">
        <v>0.85715313465710152</v>
      </c>
      <c r="S708" s="1">
        <v>0.10985013822202827</v>
      </c>
      <c r="T708" s="1">
        <v>0.33810125833630877</v>
      </c>
      <c r="U708" s="1">
        <v>-0.19483417380714882</v>
      </c>
      <c r="V708" s="1">
        <v>3.3810125833630914E-3</v>
      </c>
      <c r="W708" s="1">
        <v>-0.52757561069659265</v>
      </c>
      <c r="X708" s="1">
        <v>8.0309123528000556E-2</v>
      </c>
      <c r="Y708" s="1">
        <v>1</v>
      </c>
      <c r="Z708" s="1">
        <v>0</v>
      </c>
      <c r="AA708" s="1">
        <v>0</v>
      </c>
    </row>
    <row r="709" spans="1:27" x14ac:dyDescent="0.2">
      <c r="A709" s="1" t="s">
        <v>1416</v>
      </c>
      <c r="B709" s="1">
        <f t="shared" si="18"/>
        <v>4</v>
      </c>
      <c r="C709" s="1" t="s">
        <v>1286</v>
      </c>
      <c r="D709" s="1" t="s">
        <v>1414</v>
      </c>
      <c r="E709" s="1">
        <v>1.36585</v>
      </c>
      <c r="F709" s="1">
        <v>8.0718966211516747</v>
      </c>
      <c r="G709" s="1">
        <v>1788.3155000000002</v>
      </c>
      <c r="H709" s="1">
        <v>8.5305468234233239E-2</v>
      </c>
      <c r="I709" s="1">
        <v>-28.6</v>
      </c>
      <c r="J709" s="1">
        <v>6.3166446789415032</v>
      </c>
      <c r="K709" s="1">
        <v>3.8909493171304912</v>
      </c>
      <c r="L709" s="1">
        <v>1.7130000000000001</v>
      </c>
      <c r="M709" s="1">
        <v>0.19907536261426217</v>
      </c>
      <c r="N709" s="1">
        <v>7.15</v>
      </c>
      <c r="O709" s="1">
        <v>0.44055944055944063</v>
      </c>
      <c r="P709" s="1">
        <v>2.4</v>
      </c>
      <c r="Q709" s="1">
        <v>0.53064242223858682</v>
      </c>
      <c r="R709" s="1">
        <v>0.96819949431682817</v>
      </c>
      <c r="S709" s="1">
        <v>0.11325160537069467</v>
      </c>
      <c r="T709" s="1">
        <v>0.37912878474779199</v>
      </c>
      <c r="U709" s="1">
        <v>-0.2177653376519752</v>
      </c>
      <c r="V709" s="1">
        <v>3.7912878474779233E-3</v>
      </c>
      <c r="W709" s="1">
        <v>-0.5720456976544197</v>
      </c>
      <c r="X709" s="1">
        <v>8.3980640978469315E-2</v>
      </c>
      <c r="Y709" s="1">
        <v>1</v>
      </c>
      <c r="Z709" s="1">
        <v>0</v>
      </c>
      <c r="AA709" s="1">
        <v>0</v>
      </c>
    </row>
    <row r="710" spans="1:27" x14ac:dyDescent="0.2">
      <c r="A710" s="1" t="s">
        <v>1417</v>
      </c>
      <c r="B710" s="1">
        <f t="shared" si="18"/>
        <v>4</v>
      </c>
      <c r="C710" s="1" t="s">
        <v>1286</v>
      </c>
      <c r="D710" s="1" t="s">
        <v>1415</v>
      </c>
      <c r="E710" s="1">
        <v>1.3729</v>
      </c>
      <c r="F710" s="1">
        <v>8.5439580450142003</v>
      </c>
      <c r="G710" s="1">
        <v>1797.6654999999998</v>
      </c>
      <c r="H710" s="1">
        <v>9.7232883966390252E-2</v>
      </c>
      <c r="I710" s="1">
        <v>-30</v>
      </c>
      <c r="J710" s="1">
        <v>6.582552696332935</v>
      </c>
      <c r="K710" s="1">
        <v>4.6197928243706148</v>
      </c>
      <c r="L710" s="1">
        <v>1.7025000000000001</v>
      </c>
      <c r="M710" s="1">
        <v>0.21297593760798419</v>
      </c>
      <c r="N710" s="1">
        <v>7.15</v>
      </c>
      <c r="O710" s="1">
        <v>0.44055944055944063</v>
      </c>
      <c r="P710" s="1">
        <v>2.96</v>
      </c>
      <c r="Q710" s="1">
        <v>0.43464242223858685</v>
      </c>
      <c r="R710" s="1">
        <v>1.0949724207495661</v>
      </c>
      <c r="S710" s="1">
        <v>0.12011747430249625</v>
      </c>
      <c r="T710" s="1">
        <v>0.42912878474779198</v>
      </c>
      <c r="U710" s="1">
        <v>-0.24437893414459994</v>
      </c>
      <c r="V710" s="1">
        <v>4.2912878474779242E-3</v>
      </c>
      <c r="W710" s="1">
        <v>-0.44555333271456798</v>
      </c>
      <c r="X710" s="1">
        <v>9.0558198098054099E-2</v>
      </c>
      <c r="Y710" s="1">
        <v>1</v>
      </c>
      <c r="Z710" s="1">
        <v>0</v>
      </c>
      <c r="AA710" s="1">
        <v>0</v>
      </c>
    </row>
    <row r="711" spans="1:27" x14ac:dyDescent="0.2">
      <c r="A711" s="1" t="s">
        <v>1424</v>
      </c>
      <c r="B711" s="1">
        <f t="shared" si="18"/>
        <v>4</v>
      </c>
      <c r="C711" s="1" t="s">
        <v>1286</v>
      </c>
      <c r="D711" s="1" t="s">
        <v>1425</v>
      </c>
      <c r="E711" s="1">
        <v>1.3735299999999999</v>
      </c>
      <c r="F711" s="1">
        <v>7.4676199282141642</v>
      </c>
      <c r="G711" s="1">
        <v>1699.4603000000002</v>
      </c>
      <c r="H711" s="1">
        <v>8.6387649808527936E-2</v>
      </c>
      <c r="I711" s="1">
        <v>-16.12</v>
      </c>
      <c r="J711" s="1">
        <v>5.780173007791376</v>
      </c>
      <c r="K711" s="1">
        <v>3.5419233892949209</v>
      </c>
      <c r="L711" s="1">
        <v>1.7105999999999999</v>
      </c>
      <c r="M711" s="1">
        <v>0.19673240709146012</v>
      </c>
      <c r="N711" s="1">
        <v>7.3900000000000006</v>
      </c>
      <c r="O711" s="1">
        <v>0.45872801082543985</v>
      </c>
      <c r="P711" s="1">
        <v>2.0928</v>
      </c>
      <c r="Q711" s="1">
        <v>0.6438152815828968</v>
      </c>
      <c r="R711" s="1">
        <v>0.90547851660716716</v>
      </c>
      <c r="S711" s="1">
        <v>0.11200748275458894</v>
      </c>
      <c r="T711" s="1">
        <v>0.35712315177207987</v>
      </c>
      <c r="U711" s="1">
        <v>-0.31729620088155874</v>
      </c>
      <c r="V711" s="1">
        <v>3.5712315177208009E-3</v>
      </c>
      <c r="W711" s="1">
        <v>-0.48406176061678802</v>
      </c>
      <c r="X711" s="1">
        <v>7.8085333572237819E-2</v>
      </c>
      <c r="Y711" s="1">
        <v>1</v>
      </c>
      <c r="Z711" s="1">
        <v>0</v>
      </c>
      <c r="AA711" s="1">
        <v>0</v>
      </c>
    </row>
    <row r="712" spans="1:27" x14ac:dyDescent="0.2">
      <c r="A712" s="1" t="s">
        <v>1412</v>
      </c>
      <c r="B712" s="1">
        <f t="shared" si="18"/>
        <v>4</v>
      </c>
      <c r="C712" s="1" t="s">
        <v>1420</v>
      </c>
      <c r="D712" s="1" t="s">
        <v>1423</v>
      </c>
      <c r="E712" s="1">
        <v>1.3672800000000001</v>
      </c>
      <c r="F712" s="1">
        <v>6.0499678193201119</v>
      </c>
      <c r="G712" s="1">
        <v>1740.5094000000001</v>
      </c>
      <c r="H712" s="1">
        <v>6.0115026022972307E-2</v>
      </c>
      <c r="I712" s="1">
        <v>-17.657959183673469</v>
      </c>
      <c r="J712" s="1">
        <v>7.1852056749560234</v>
      </c>
      <c r="K712" s="1">
        <v>5.6465771438948043</v>
      </c>
      <c r="L712" s="1">
        <v>1.7011999999999998</v>
      </c>
      <c r="M712" s="1">
        <v>0.1806946595779742</v>
      </c>
      <c r="N712" s="1">
        <v>7.04</v>
      </c>
      <c r="O712" s="1">
        <v>0.38616071428571436</v>
      </c>
      <c r="P712" s="1">
        <v>-21.802551020408163</v>
      </c>
      <c r="Q712" s="1">
        <v>7.2701107900015272</v>
      </c>
      <c r="R712" s="1">
        <v>6.3906114927348217</v>
      </c>
      <c r="S712" s="1">
        <v>9.4126834839273144E-2</v>
      </c>
      <c r="T712" s="1">
        <v>2.3529343066166413</v>
      </c>
      <c r="U712" s="1">
        <v>-0.44248578329164517</v>
      </c>
      <c r="V712" s="1">
        <v>0.14876289964849709</v>
      </c>
      <c r="W712" s="1">
        <v>-0.36105260516184001</v>
      </c>
      <c r="X712" s="1">
        <v>7.1261254820249267E-2</v>
      </c>
      <c r="Y712" s="1">
        <v>1</v>
      </c>
      <c r="Z712" s="1">
        <v>0</v>
      </c>
      <c r="AA712" s="1">
        <v>0</v>
      </c>
    </row>
    <row r="713" spans="1:27" x14ac:dyDescent="0.2">
      <c r="A713" s="1" t="s">
        <v>1418</v>
      </c>
      <c r="B713" s="1">
        <f t="shared" si="18"/>
        <v>4</v>
      </c>
      <c r="C713" s="1" t="s">
        <v>1421</v>
      </c>
      <c r="D713" s="1" t="s">
        <v>1423</v>
      </c>
      <c r="E713" s="1">
        <v>1.3607400000000001</v>
      </c>
      <c r="F713" s="1">
        <v>5.7014145664438853</v>
      </c>
      <c r="G713" s="1">
        <v>1758.0294000000001</v>
      </c>
      <c r="H713" s="1">
        <v>6.7096709382398104E-2</v>
      </c>
      <c r="I713" s="1">
        <v>-17.157448979591834</v>
      </c>
      <c r="J713" s="1">
        <v>7.6400963909409967</v>
      </c>
      <c r="K713" s="1">
        <v>5.6465771438948043</v>
      </c>
      <c r="L713" s="1">
        <v>1.7179999999999997</v>
      </c>
      <c r="M713" s="1">
        <v>0.17886307612249094</v>
      </c>
      <c r="N713" s="1">
        <v>7.1</v>
      </c>
      <c r="O713" s="1">
        <v>0.37625754527162975</v>
      </c>
      <c r="P713" s="1">
        <v>-20.899012244897957</v>
      </c>
      <c r="Q713" s="1">
        <v>7.8889738605823654</v>
      </c>
      <c r="R713" s="1">
        <v>6.2142602956804005</v>
      </c>
      <c r="S713" s="1">
        <v>8.5523033427573558E-2</v>
      </c>
      <c r="T713" s="1">
        <v>2.4651126846314959</v>
      </c>
      <c r="U713" s="1">
        <v>-0.45652171374717654</v>
      </c>
      <c r="V713" s="1">
        <v>0.14823737726474243</v>
      </c>
      <c r="W713" s="1">
        <v>-0.3832153498608773</v>
      </c>
      <c r="X713" s="1">
        <v>7.4907004727312432E-2</v>
      </c>
      <c r="Y713" s="1">
        <v>1</v>
      </c>
      <c r="Z713" s="1">
        <v>0</v>
      </c>
      <c r="AA713" s="1">
        <v>0</v>
      </c>
    </row>
    <row r="714" spans="1:27" x14ac:dyDescent="0.2">
      <c r="A714" s="1" t="s">
        <v>1419</v>
      </c>
      <c r="B714" s="1">
        <f t="shared" si="18"/>
        <v>4</v>
      </c>
      <c r="C714" s="1" t="s">
        <v>1422</v>
      </c>
      <c r="D714" s="1" t="s">
        <v>1423</v>
      </c>
      <c r="E714" s="1">
        <v>1.3612200000000001</v>
      </c>
      <c r="F714" s="1">
        <v>5.7271103442919973</v>
      </c>
      <c r="G714" s="1">
        <v>1780.1694</v>
      </c>
      <c r="H714" s="1">
        <v>6.0972951714585569E-2</v>
      </c>
      <c r="I714" s="1">
        <v>-17.210714285714285</v>
      </c>
      <c r="J714" s="1">
        <v>7.5346916621635911</v>
      </c>
      <c r="K714" s="1">
        <v>5.6465771438948043</v>
      </c>
      <c r="L714" s="1">
        <v>1.7077999999999998</v>
      </c>
      <c r="M714" s="1">
        <v>0.17702304934668814</v>
      </c>
      <c r="N714" s="1">
        <v>6.98</v>
      </c>
      <c r="O714" s="1">
        <v>0.39623413835448223</v>
      </c>
      <c r="P714" s="1">
        <v>-21.591938775510204</v>
      </c>
      <c r="Q714" s="1">
        <v>7.3892874231666754</v>
      </c>
      <c r="R714" s="1">
        <v>6.6055392549392913</v>
      </c>
      <c r="S714" s="1">
        <v>9.0726582236126604E-2</v>
      </c>
      <c r="T714" s="1">
        <v>2.3622616704527899</v>
      </c>
      <c r="U714" s="1">
        <v>-0.45998288396783377</v>
      </c>
      <c r="V714" s="1">
        <v>0.14517151694023031</v>
      </c>
      <c r="W714" s="1">
        <v>-0.3700301436104072</v>
      </c>
      <c r="X714" s="1">
        <v>7.4478275227810045E-2</v>
      </c>
      <c r="Y714" s="1">
        <v>1</v>
      </c>
      <c r="Z714" s="1">
        <v>0</v>
      </c>
      <c r="AA714" s="1">
        <v>0</v>
      </c>
    </row>
    <row r="715" spans="1:27" x14ac:dyDescent="0.2">
      <c r="A715" s="1" t="s">
        <v>172</v>
      </c>
      <c r="B715" s="1">
        <f t="shared" si="18"/>
        <v>4</v>
      </c>
      <c r="C715" s="1" t="s">
        <v>170</v>
      </c>
      <c r="D715" s="1" t="s">
        <v>173</v>
      </c>
      <c r="E715" s="1">
        <v>1.4188999999999998</v>
      </c>
      <c r="F715" s="1">
        <v>8.0062019874550803</v>
      </c>
      <c r="G715" s="1">
        <v>1919.9</v>
      </c>
      <c r="H715" s="1">
        <v>3.9868835015236068E-2</v>
      </c>
      <c r="I715" s="1">
        <v>-30.6</v>
      </c>
      <c r="J715" s="1">
        <v>8.3940455085733223</v>
      </c>
      <c r="K715" s="1">
        <v>7.8434349439147528</v>
      </c>
      <c r="L715" s="1">
        <v>1.619</v>
      </c>
      <c r="M715" s="1">
        <v>0.23976863848301758</v>
      </c>
      <c r="N715" s="1">
        <v>6.2</v>
      </c>
      <c r="O715" s="1">
        <v>0.35483870967741943</v>
      </c>
      <c r="P715" s="1">
        <v>-12.239999999999998</v>
      </c>
      <c r="Q715" s="1">
        <v>5.953235086908629</v>
      </c>
      <c r="R715" s="1">
        <v>4.6169080928134552</v>
      </c>
      <c r="S715" s="1">
        <v>0.11365040148239647</v>
      </c>
      <c r="T715" s="1">
        <v>1.3724972160321822</v>
      </c>
      <c r="U715" s="1">
        <v>-0.40019220568003849</v>
      </c>
      <c r="V715" s="1">
        <v>0.10268534551074548</v>
      </c>
      <c r="W715" s="1">
        <v>-1.1735432650911952</v>
      </c>
      <c r="X715" s="1">
        <v>0.10534407395777405</v>
      </c>
      <c r="Y715" s="1">
        <v>0</v>
      </c>
      <c r="Z715" s="1">
        <v>1</v>
      </c>
      <c r="AA715" s="1">
        <v>0</v>
      </c>
    </row>
    <row r="716" spans="1:27" x14ac:dyDescent="0.2">
      <c r="A716" s="1" t="s">
        <v>174</v>
      </c>
      <c r="B716" s="1">
        <f t="shared" si="18"/>
        <v>4</v>
      </c>
      <c r="C716" s="1" t="s">
        <v>170</v>
      </c>
      <c r="D716" s="1" t="s">
        <v>175</v>
      </c>
      <c r="E716" s="1">
        <v>1.4047000000000001</v>
      </c>
      <c r="F716" s="1">
        <v>9.0980280486936742</v>
      </c>
      <c r="G716" s="1">
        <v>1905.575</v>
      </c>
      <c r="H716" s="1">
        <v>3.1852228239606928E-2</v>
      </c>
      <c r="I716" s="1">
        <v>-34.424999999999997</v>
      </c>
      <c r="J716" s="1">
        <v>6.8079801519980965</v>
      </c>
      <c r="K716" s="1">
        <v>7.1145914366746297</v>
      </c>
      <c r="L716" s="1">
        <v>1.6419999999999999</v>
      </c>
      <c r="M716" s="1">
        <v>0.24194214184387136</v>
      </c>
      <c r="N716" s="1">
        <v>6.4749999999999996</v>
      </c>
      <c r="O716" s="1">
        <v>0.38223938223938225</v>
      </c>
      <c r="P716" s="1">
        <v>-6.8850000000000025</v>
      </c>
      <c r="Q716" s="1">
        <v>4.9542117309416653</v>
      </c>
      <c r="R716" s="1">
        <v>3.5498990629740894</v>
      </c>
      <c r="S716" s="1">
        <v>0.12606577344701581</v>
      </c>
      <c r="T716" s="1">
        <v>1.1084142356694699</v>
      </c>
      <c r="U716" s="1">
        <v>-0.33205097347915652</v>
      </c>
      <c r="V716" s="1">
        <v>7.8824960567812449E-2</v>
      </c>
      <c r="W716" s="1">
        <v>-1.2680884255581155</v>
      </c>
      <c r="X716" s="1">
        <v>0.10725510253273418</v>
      </c>
      <c r="Y716" s="1">
        <v>0</v>
      </c>
      <c r="Z716" s="1">
        <v>1</v>
      </c>
      <c r="AA716" s="1">
        <v>0</v>
      </c>
    </row>
    <row r="717" spans="1:27" x14ac:dyDescent="0.2">
      <c r="A717" s="1" t="s">
        <v>176</v>
      </c>
      <c r="B717" s="1">
        <f t="shared" si="18"/>
        <v>4</v>
      </c>
      <c r="C717" s="1" t="s">
        <v>170</v>
      </c>
      <c r="D717" s="1" t="s">
        <v>177</v>
      </c>
      <c r="E717" s="1">
        <v>1.3976</v>
      </c>
      <c r="F717" s="1">
        <v>9.6522610188895239</v>
      </c>
      <c r="G717" s="1">
        <v>1898.4124999999999</v>
      </c>
      <c r="H717" s="1">
        <v>2.520453988964699E-2</v>
      </c>
      <c r="I717" s="1">
        <v>-36.337499999999999</v>
      </c>
      <c r="J717" s="1">
        <v>5.6169073730568151</v>
      </c>
      <c r="K717" s="1">
        <v>6.5884201066104051</v>
      </c>
      <c r="L717" s="1">
        <v>1.6534999999999997</v>
      </c>
      <c r="M717" s="1">
        <v>0.24220394299019982</v>
      </c>
      <c r="N717" s="1">
        <v>6.6124999999999989</v>
      </c>
      <c r="O717" s="1">
        <v>0.39508506616257083</v>
      </c>
      <c r="P717" s="1">
        <v>-3.6337500000000036</v>
      </c>
      <c r="Q717" s="1">
        <v>3.8852567208756472</v>
      </c>
      <c r="R717" s="1">
        <v>2.6311558844136322</v>
      </c>
      <c r="S717" s="1">
        <v>0.13214393710311451</v>
      </c>
      <c r="T717" s="1">
        <v>0.89698821473037693</v>
      </c>
      <c r="U717" s="1">
        <v>-0.29580255341696104</v>
      </c>
      <c r="V717" s="1">
        <v>5.9500000000000011E-2</v>
      </c>
      <c r="W717" s="1">
        <v>-1.4133651948675343</v>
      </c>
      <c r="X717" s="1">
        <v>0.10786437612175799</v>
      </c>
      <c r="Y717" s="1">
        <v>0</v>
      </c>
      <c r="Z717" s="1">
        <v>1</v>
      </c>
      <c r="AA717" s="1">
        <v>0</v>
      </c>
    </row>
    <row r="718" spans="1:27" x14ac:dyDescent="0.2">
      <c r="A718" s="1" t="s">
        <v>178</v>
      </c>
      <c r="B718" s="1">
        <f t="shared" si="18"/>
        <v>4</v>
      </c>
      <c r="C718" s="1" t="s">
        <v>170</v>
      </c>
      <c r="D718" s="1" t="s">
        <v>179</v>
      </c>
      <c r="E718" s="1">
        <v>1.3834</v>
      </c>
      <c r="F718" s="1">
        <v>9.7513372849501128</v>
      </c>
      <c r="G718" s="1">
        <v>1884.0875000000001</v>
      </c>
      <c r="H718" s="1">
        <v>2.520453988964699E-2</v>
      </c>
      <c r="I718" s="1">
        <v>-36.337499999999991</v>
      </c>
      <c r="J718" s="1">
        <v>5.616907373056816</v>
      </c>
      <c r="K718" s="1">
        <v>6.5884201066104051</v>
      </c>
      <c r="L718" s="1">
        <v>1.6764999999999999</v>
      </c>
      <c r="M718" s="1">
        <v>0.24108660269703908</v>
      </c>
      <c r="N718" s="1">
        <v>6.8875000000000011</v>
      </c>
      <c r="O718" s="1">
        <v>0.37931034482758613</v>
      </c>
      <c r="P718" s="1">
        <v>-3.6337500000000036</v>
      </c>
      <c r="Q718" s="1">
        <v>3.8852567208756472</v>
      </c>
      <c r="R718" s="1">
        <v>2.6311558844136322</v>
      </c>
      <c r="S718" s="1">
        <v>0.13033104682373992</v>
      </c>
      <c r="T718" s="1">
        <v>0.89698821473037693</v>
      </c>
      <c r="U718" s="1">
        <v>-0.29386846926442334</v>
      </c>
      <c r="V718" s="1">
        <v>5.9500000000000011E-2</v>
      </c>
      <c r="W718" s="1">
        <v>-1.4133651948675343</v>
      </c>
      <c r="X718" s="1">
        <v>0.10837486022754293</v>
      </c>
      <c r="Y718" s="1">
        <v>0</v>
      </c>
      <c r="Z718" s="1">
        <v>1</v>
      </c>
      <c r="AA718" s="1">
        <v>0</v>
      </c>
    </row>
    <row r="719" spans="1:27" x14ac:dyDescent="0.2">
      <c r="A719" s="1" t="s">
        <v>180</v>
      </c>
      <c r="B719" s="1">
        <f t="shared" si="18"/>
        <v>4</v>
      </c>
      <c r="C719" s="1" t="s">
        <v>170</v>
      </c>
      <c r="D719" s="1" t="s">
        <v>181</v>
      </c>
      <c r="E719" s="1">
        <v>1.3763000000000001</v>
      </c>
      <c r="F719" s="1">
        <v>9.2857661846981134</v>
      </c>
      <c r="G719" s="1">
        <v>1876.925</v>
      </c>
      <c r="H719" s="1">
        <v>3.1852228239606928E-2</v>
      </c>
      <c r="I719" s="1">
        <v>-34.424999999999997</v>
      </c>
      <c r="J719" s="1">
        <v>6.8079801519980956</v>
      </c>
      <c r="K719" s="1">
        <v>7.1145914366746297</v>
      </c>
      <c r="L719" s="1">
        <v>1.6880000000000002</v>
      </c>
      <c r="M719" s="1">
        <v>0.23969981226525808</v>
      </c>
      <c r="N719" s="1">
        <v>7.0250000000000004</v>
      </c>
      <c r="O719" s="1">
        <v>0.3523131672597864</v>
      </c>
      <c r="P719" s="1">
        <v>-6.8850000000000025</v>
      </c>
      <c r="Q719" s="1">
        <v>4.9542117309416653</v>
      </c>
      <c r="R719" s="1">
        <v>3.5498990629740894</v>
      </c>
      <c r="S719" s="1">
        <v>0.12263033175355442</v>
      </c>
      <c r="T719" s="1">
        <v>1.1084142356694699</v>
      </c>
      <c r="U719" s="1">
        <v>-0.32779384425689917</v>
      </c>
      <c r="V719" s="1">
        <v>7.8824960567812449E-2</v>
      </c>
      <c r="W719" s="1">
        <v>-1.2680884255581155</v>
      </c>
      <c r="X719" s="1">
        <v>0.10826471806183301</v>
      </c>
      <c r="Y719" s="1">
        <v>0</v>
      </c>
      <c r="Z719" s="1">
        <v>1</v>
      </c>
      <c r="AA719" s="1">
        <v>0</v>
      </c>
    </row>
    <row r="720" spans="1:27" x14ac:dyDescent="0.2">
      <c r="A720" s="1" t="s">
        <v>182</v>
      </c>
      <c r="B720" s="1">
        <f t="shared" si="18"/>
        <v>4</v>
      </c>
      <c r="C720" s="1" t="s">
        <v>170</v>
      </c>
      <c r="D720" s="1" t="s">
        <v>183</v>
      </c>
      <c r="E720" s="1">
        <v>1.3620999999999999</v>
      </c>
      <c r="F720" s="1">
        <v>8.3400631378019288</v>
      </c>
      <c r="G720" s="1">
        <v>1862.6</v>
      </c>
      <c r="H720" s="1">
        <v>3.9868835015236068E-2</v>
      </c>
      <c r="I720" s="1">
        <v>-30.6</v>
      </c>
      <c r="J720" s="1">
        <v>8.3940455085733223</v>
      </c>
      <c r="K720" s="1">
        <v>7.8434349439147528</v>
      </c>
      <c r="L720" s="1">
        <v>1.7110000000000001</v>
      </c>
      <c r="M720" s="1">
        <v>0.23522117251642119</v>
      </c>
      <c r="N720" s="1">
        <v>7.2999999999999989</v>
      </c>
      <c r="O720" s="1">
        <v>0.30136986301369867</v>
      </c>
      <c r="P720" s="1">
        <v>-12.239999999999998</v>
      </c>
      <c r="Q720" s="1">
        <v>5.953235086908629</v>
      </c>
      <c r="R720" s="1">
        <v>4.6169080928134552</v>
      </c>
      <c r="S720" s="1">
        <v>0.10753945061367631</v>
      </c>
      <c r="T720" s="1">
        <v>1.3724972160321822</v>
      </c>
      <c r="U720" s="1">
        <v>-0.39030019721732317</v>
      </c>
      <c r="V720" s="1">
        <v>0.10268534551074548</v>
      </c>
      <c r="W720" s="1">
        <v>-1.1735432650911952</v>
      </c>
      <c r="X720" s="1">
        <v>0.10727109784292034</v>
      </c>
      <c r="Y720" s="1">
        <v>0</v>
      </c>
      <c r="Z720" s="1">
        <v>1</v>
      </c>
      <c r="AA720" s="1">
        <v>0</v>
      </c>
    </row>
    <row r="721" spans="1:27" ht="15" x14ac:dyDescent="0.2">
      <c r="A721" s="1" t="s">
        <v>1269</v>
      </c>
      <c r="B721" s="1">
        <f t="shared" si="18"/>
        <v>4</v>
      </c>
      <c r="C721" s="1" t="s">
        <v>170</v>
      </c>
      <c r="D721" s="1" t="s">
        <v>1268</v>
      </c>
      <c r="E721" s="1">
        <v>1.3817216000000001</v>
      </c>
      <c r="F721" s="1">
        <v>9.7235414808922123</v>
      </c>
      <c r="G721" s="1">
        <v>1876.7599999999998</v>
      </c>
      <c r="H721" s="1">
        <v>2.0619216811038874E-2</v>
      </c>
      <c r="I721" s="1">
        <v>-38.073917996870108</v>
      </c>
      <c r="J721" s="1">
        <v>4.7184982668980071</v>
      </c>
      <c r="K721" s="1">
        <v>5.7148063091481793</v>
      </c>
      <c r="L721" s="1">
        <v>1.6810959999999999</v>
      </c>
      <c r="M721" s="1">
        <v>0.23727890505478982</v>
      </c>
      <c r="N721" s="1">
        <v>6.9271999999999991</v>
      </c>
      <c r="O721" s="1">
        <v>0.40404991703567322</v>
      </c>
      <c r="P721" s="1">
        <v>-1.8335625094209682</v>
      </c>
      <c r="Q721" s="1">
        <v>3.0092135224549836</v>
      </c>
      <c r="R721" s="1">
        <v>1.9933505808005052</v>
      </c>
      <c r="S721" s="1">
        <v>0.13127628497045096</v>
      </c>
      <c r="T721" s="1">
        <v>0.70236999775078224</v>
      </c>
      <c r="U721" s="1">
        <v>-0.24818521494096285</v>
      </c>
      <c r="V721" s="1">
        <v>4.5740913819475391E-2</v>
      </c>
      <c r="W721" s="1">
        <v>-1.5376255447551712</v>
      </c>
      <c r="X721" s="1">
        <v>0.10552186972659876</v>
      </c>
      <c r="Y721" s="1">
        <v>0</v>
      </c>
      <c r="Z721" s="1">
        <v>1</v>
      </c>
      <c r="AA721" s="1">
        <v>0</v>
      </c>
    </row>
    <row r="722" spans="1:27" x14ac:dyDescent="0.2">
      <c r="A722" s="1" t="s">
        <v>1270</v>
      </c>
      <c r="B722" s="1">
        <f t="shared" si="18"/>
        <v>4</v>
      </c>
      <c r="C722" s="1" t="s">
        <v>170</v>
      </c>
      <c r="D722" s="1" t="s">
        <v>1272</v>
      </c>
      <c r="E722" s="1">
        <v>1.382236</v>
      </c>
      <c r="F722" s="1">
        <v>9.7481165369457496</v>
      </c>
      <c r="G722" s="1">
        <v>1877.1000000000001</v>
      </c>
      <c r="H722" s="1">
        <v>1.2483109639199299E-2</v>
      </c>
      <c r="I722" s="1">
        <v>-38.20240637450199</v>
      </c>
      <c r="J722" s="1">
        <v>3.940595864015469</v>
      </c>
      <c r="K722" s="1">
        <v>5.4364108219515686</v>
      </c>
      <c r="L722" s="1">
        <v>1.6796600000000002</v>
      </c>
      <c r="M722" s="1">
        <v>0.23399932564005385</v>
      </c>
      <c r="N722" s="1">
        <v>6.8620000000000001</v>
      </c>
      <c r="O722" s="1">
        <v>0.41375622546247548</v>
      </c>
      <c r="P722" s="1">
        <v>-0.27717800796812775</v>
      </c>
      <c r="Q722" s="1">
        <v>1.1115825153098313</v>
      </c>
      <c r="R722" s="1">
        <v>0.76319409095926871</v>
      </c>
      <c r="S722" s="1">
        <v>0.13179801660675677</v>
      </c>
      <c r="T722" s="1">
        <v>0.52661861201382132</v>
      </c>
      <c r="U722" s="1">
        <v>-0.23674784749886688</v>
      </c>
      <c r="V722" s="1">
        <v>2.2169066474605162E-2</v>
      </c>
      <c r="W722" s="1">
        <v>-2.3293147787639743</v>
      </c>
      <c r="X722" s="1">
        <v>0.10402619297887328</v>
      </c>
      <c r="Y722" s="1">
        <v>0</v>
      </c>
      <c r="Z722" s="1">
        <v>1</v>
      </c>
      <c r="AA722" s="1">
        <v>0</v>
      </c>
    </row>
    <row r="723" spans="1:27" x14ac:dyDescent="0.2">
      <c r="A723" s="1" t="s">
        <v>1271</v>
      </c>
      <c r="B723" s="1">
        <f t="shared" si="18"/>
        <v>4</v>
      </c>
      <c r="C723" s="1" t="s">
        <v>170</v>
      </c>
      <c r="D723" s="1" t="s">
        <v>1273</v>
      </c>
      <c r="E723" s="1">
        <v>1.3826789999999998</v>
      </c>
      <c r="F723" s="1">
        <v>9.4980047545209896</v>
      </c>
      <c r="G723" s="1">
        <v>1877.36</v>
      </c>
      <c r="H723" s="1">
        <v>1.5977880677317646E-2</v>
      </c>
      <c r="I723" s="1">
        <v>-37.24338856015779</v>
      </c>
      <c r="J723" s="1">
        <v>4.3130401979050008</v>
      </c>
      <c r="K723" s="1">
        <v>5.664796928102799</v>
      </c>
      <c r="L723" s="1">
        <v>1.6783399999999999</v>
      </c>
      <c r="M723" s="1">
        <v>0.23063487247161901</v>
      </c>
      <c r="N723" s="1">
        <v>6.798</v>
      </c>
      <c r="O723" s="1">
        <v>0.41159164460135339</v>
      </c>
      <c r="P723" s="1">
        <v>-0.97142559368836368</v>
      </c>
      <c r="Q723" s="1">
        <v>2.0491115398200157</v>
      </c>
      <c r="R723" s="1">
        <v>1.3814134601877326</v>
      </c>
      <c r="S723" s="1">
        <v>0.12857682072868126</v>
      </c>
      <c r="T723" s="1">
        <v>0.63095616308636093</v>
      </c>
      <c r="U723" s="1">
        <v>-0.25118692550691829</v>
      </c>
      <c r="V723" s="1">
        <v>3.3964633003530427E-2</v>
      </c>
      <c r="W723" s="1">
        <v>-1.7991039236862396</v>
      </c>
      <c r="X723" s="1">
        <v>0.10249967447952672</v>
      </c>
      <c r="Y723" s="1">
        <v>0</v>
      </c>
      <c r="Z723" s="1">
        <v>1</v>
      </c>
      <c r="AA723" s="1">
        <v>0</v>
      </c>
    </row>
    <row r="724" spans="1:27" x14ac:dyDescent="0.2">
      <c r="A724" s="1" t="s">
        <v>1280</v>
      </c>
      <c r="B724" s="1">
        <f t="shared" si="18"/>
        <v>4</v>
      </c>
      <c r="C724" s="1" t="s">
        <v>170</v>
      </c>
      <c r="D724" s="1" t="s">
        <v>1274</v>
      </c>
      <c r="E724" s="1">
        <v>1.436825</v>
      </c>
      <c r="F724" s="1">
        <v>4.3690080559567077</v>
      </c>
      <c r="G724" s="1">
        <v>1930.15</v>
      </c>
      <c r="H724" s="1">
        <v>4.1278673154593562E-2</v>
      </c>
      <c r="I724" s="1">
        <v>-17.55</v>
      </c>
      <c r="J724" s="1">
        <v>9.1165714498379273</v>
      </c>
      <c r="K724" s="1">
        <v>7.93862200207478</v>
      </c>
      <c r="L724" s="1">
        <v>1.5867500000000001</v>
      </c>
      <c r="M724" s="1">
        <v>0.19544036814332902</v>
      </c>
      <c r="N724" s="1">
        <v>5.375</v>
      </c>
      <c r="O724" s="1">
        <v>0.2558139534883721</v>
      </c>
      <c r="P724" s="1">
        <v>-17.55</v>
      </c>
      <c r="Q724" s="1">
        <v>6.1125838440057407</v>
      </c>
      <c r="R724" s="1">
        <v>4.9310254496030366</v>
      </c>
      <c r="S724" s="1">
        <v>6.4755002363321268E-2</v>
      </c>
      <c r="T724" s="1">
        <v>1.6074253826582039</v>
      </c>
      <c r="U724" s="1">
        <v>-0.62758952702002258</v>
      </c>
      <c r="V724" s="1">
        <v>0.11463180281176104</v>
      </c>
      <c r="W724" s="1">
        <v>-1.0593374644586318</v>
      </c>
      <c r="X724" s="1">
        <v>8.4496389787961826E-2</v>
      </c>
      <c r="Y724" s="1">
        <v>0</v>
      </c>
      <c r="Z724" s="1">
        <v>1</v>
      </c>
      <c r="AA724" s="1">
        <v>0</v>
      </c>
    </row>
    <row r="725" spans="1:27" x14ac:dyDescent="0.2">
      <c r="A725" s="1" t="s">
        <v>1281</v>
      </c>
      <c r="B725" s="1">
        <f t="shared" si="18"/>
        <v>4</v>
      </c>
      <c r="C725" s="1" t="s">
        <v>170</v>
      </c>
      <c r="D725" s="1" t="s">
        <v>1275</v>
      </c>
      <c r="E725" s="1">
        <v>1.4573299999999998</v>
      </c>
      <c r="F725" s="1">
        <v>4.0416905732242654</v>
      </c>
      <c r="G725" s="1">
        <v>1954.6399999999999</v>
      </c>
      <c r="H725" s="1">
        <v>4.4751989331906196E-2</v>
      </c>
      <c r="I725" s="1">
        <v>-16.144615384615381</v>
      </c>
      <c r="J725" s="1">
        <v>9.4437689297034968</v>
      </c>
      <c r="K725" s="1">
        <v>8.4404638503352984</v>
      </c>
      <c r="L725" s="1">
        <v>1.5550999999999999</v>
      </c>
      <c r="M725" s="1">
        <v>0.20193313249687375</v>
      </c>
      <c r="N725" s="1">
        <v>5.21</v>
      </c>
      <c r="O725" s="1">
        <v>0.23224568138195778</v>
      </c>
      <c r="P725" s="1">
        <v>-18.081969230769236</v>
      </c>
      <c r="Q725" s="1">
        <v>6.6038591309523254</v>
      </c>
      <c r="R725" s="1">
        <v>5.1915605442862827</v>
      </c>
      <c r="S725" s="1">
        <v>6.164827391758132E-2</v>
      </c>
      <c r="T725" s="1">
        <v>1.6183521240691607</v>
      </c>
      <c r="U725" s="1">
        <v>-0.70403416487608939</v>
      </c>
      <c r="V725" s="1">
        <v>0.12211730446941513</v>
      </c>
      <c r="W725" s="1">
        <v>-1.1169520962686972</v>
      </c>
      <c r="X725" s="1">
        <v>8.67203888777901E-2</v>
      </c>
      <c r="Y725" s="1">
        <v>0</v>
      </c>
      <c r="Z725" s="1">
        <v>1</v>
      </c>
      <c r="AA725" s="1">
        <v>0</v>
      </c>
    </row>
    <row r="726" spans="1:27" x14ac:dyDescent="0.2">
      <c r="A726" s="1" t="s">
        <v>1282</v>
      </c>
      <c r="B726" s="1">
        <f t="shared" si="18"/>
        <v>4</v>
      </c>
      <c r="C726" s="1" t="s">
        <v>170</v>
      </c>
      <c r="D726" s="1" t="s">
        <v>1276</v>
      </c>
      <c r="E726" s="1">
        <v>1.4686499999999998</v>
      </c>
      <c r="F726" s="1">
        <v>3.7474891907534058</v>
      </c>
      <c r="G726" s="1">
        <v>1967.8500000000001</v>
      </c>
      <c r="H726" s="1">
        <v>4.5693599311061879E-2</v>
      </c>
      <c r="I726" s="1">
        <v>-14.9625</v>
      </c>
      <c r="J726" s="1">
        <v>9.4777514969268957</v>
      </c>
      <c r="K726" s="1">
        <v>8.5089099242650708</v>
      </c>
      <c r="L726" s="1">
        <v>1.5375000000000001</v>
      </c>
      <c r="M726" s="1">
        <v>0.20168973697241013</v>
      </c>
      <c r="N726" s="1">
        <v>5.0999999999999996</v>
      </c>
      <c r="O726" s="1">
        <v>0.21568627450980393</v>
      </c>
      <c r="P726" s="1">
        <v>-17.955000000000002</v>
      </c>
      <c r="Q726" s="1">
        <v>6.7167783964742922</v>
      </c>
      <c r="R726" s="1">
        <v>5.2387129907288577</v>
      </c>
      <c r="S726" s="1">
        <v>5.8130081300813041E-2</v>
      </c>
      <c r="T726" s="1">
        <v>1.604505182037359</v>
      </c>
      <c r="U726" s="1">
        <v>-0.75098278583912459</v>
      </c>
      <c r="V726" s="1">
        <v>0.12419838559134337</v>
      </c>
      <c r="W726" s="1">
        <v>-1.1307476951984086</v>
      </c>
      <c r="X726" s="1">
        <v>8.6213088988967818E-2</v>
      </c>
      <c r="Y726" s="1">
        <v>0</v>
      </c>
      <c r="Z726" s="1">
        <v>1</v>
      </c>
      <c r="AA726" s="1">
        <v>0</v>
      </c>
    </row>
    <row r="727" spans="1:27" x14ac:dyDescent="0.2">
      <c r="A727" s="1" t="s">
        <v>1283</v>
      </c>
      <c r="B727" s="1">
        <f t="shared" si="18"/>
        <v>4</v>
      </c>
      <c r="C727" s="1" t="s">
        <v>170</v>
      </c>
      <c r="D727" s="1" t="s">
        <v>1277</v>
      </c>
      <c r="E727" s="1">
        <v>1.4799699999999998</v>
      </c>
      <c r="F727" s="1">
        <v>3.4332106600051362</v>
      </c>
      <c r="G727" s="1">
        <v>1981.06</v>
      </c>
      <c r="H727" s="1">
        <v>4.6581965191411903E-2</v>
      </c>
      <c r="I727" s="1">
        <v>-13.710731707317073</v>
      </c>
      <c r="J727" s="1">
        <v>9.4294133996380207</v>
      </c>
      <c r="K727" s="1">
        <v>8.4775287801384458</v>
      </c>
      <c r="L727" s="1">
        <v>1.5199</v>
      </c>
      <c r="M727" s="1">
        <v>0.19990245121058414</v>
      </c>
      <c r="N727" s="1">
        <v>4.99</v>
      </c>
      <c r="O727" s="1">
        <v>0.19839679358717441</v>
      </c>
      <c r="P727" s="1">
        <v>-17.701463414634148</v>
      </c>
      <c r="Q727" s="1">
        <v>6.795654118257624</v>
      </c>
      <c r="R727" s="1">
        <v>5.28016090107739</v>
      </c>
      <c r="S727" s="1">
        <v>5.4173974860348632E-2</v>
      </c>
      <c r="T727" s="1">
        <v>1.5784210179671105</v>
      </c>
      <c r="U727" s="1">
        <v>-0.79971911375012372</v>
      </c>
      <c r="V727" s="1">
        <v>0.12627255413719982</v>
      </c>
      <c r="W727" s="1">
        <v>-1.1371333567293969</v>
      </c>
      <c r="X727" s="1">
        <v>8.5027954560704069E-2</v>
      </c>
      <c r="Y727" s="1">
        <v>0</v>
      </c>
      <c r="Z727" s="1">
        <v>1</v>
      </c>
      <c r="AA727" s="1">
        <v>0</v>
      </c>
    </row>
    <row r="728" spans="1:27" x14ac:dyDescent="0.2">
      <c r="A728" s="1" t="s">
        <v>1284</v>
      </c>
      <c r="B728" s="1">
        <f t="shared" si="18"/>
        <v>4</v>
      </c>
      <c r="C728" s="1" t="s">
        <v>170</v>
      </c>
      <c r="D728" s="1" t="s">
        <v>1278</v>
      </c>
      <c r="E728" s="1">
        <v>1.4996210000000001</v>
      </c>
      <c r="F728" s="1">
        <v>3.0482590823503521</v>
      </c>
      <c r="G728" s="1">
        <v>2004.778</v>
      </c>
      <c r="H728" s="1">
        <v>4.3468380527929791E-2</v>
      </c>
      <c r="I728" s="1">
        <v>-12.159446808510639</v>
      </c>
      <c r="J728" s="1">
        <v>9.3569647626185315</v>
      </c>
      <c r="K728" s="1">
        <v>8.2130071417537565</v>
      </c>
      <c r="L728" s="1">
        <v>1.48967</v>
      </c>
      <c r="M728" s="1">
        <v>0.1973813342238824</v>
      </c>
      <c r="N728" s="1">
        <v>4.8470000000000004</v>
      </c>
      <c r="O728" s="1">
        <v>0.17474726635031984</v>
      </c>
      <c r="P728" s="1">
        <v>-15.781133617021277</v>
      </c>
      <c r="Q728" s="1">
        <v>6.2771513077222156</v>
      </c>
      <c r="R728" s="1">
        <v>4.8973221272018383</v>
      </c>
      <c r="S728" s="1">
        <v>4.9530080606647819E-2</v>
      </c>
      <c r="T728" s="1">
        <v>1.5229648315664519</v>
      </c>
      <c r="U728" s="1">
        <v>-0.85616369790805869</v>
      </c>
      <c r="V728" s="1">
        <v>0.11791356466220093</v>
      </c>
      <c r="W728" s="1">
        <v>-1.1437070503024089</v>
      </c>
      <c r="X728" s="1">
        <v>8.3142843997303123E-2</v>
      </c>
      <c r="Y728" s="1">
        <v>0</v>
      </c>
      <c r="Z728" s="1">
        <v>1</v>
      </c>
      <c r="AA728" s="1">
        <v>0</v>
      </c>
    </row>
    <row r="729" spans="1:27" x14ac:dyDescent="0.2">
      <c r="A729" s="1" t="s">
        <v>1285</v>
      </c>
      <c r="B729" s="1">
        <f t="shared" si="18"/>
        <v>4</v>
      </c>
      <c r="C729" s="1" t="s">
        <v>170</v>
      </c>
      <c r="D729" s="1" t="s">
        <v>1279</v>
      </c>
      <c r="E729" s="1">
        <v>1.52098</v>
      </c>
      <c r="F729" s="1">
        <v>2.4429225654751141</v>
      </c>
      <c r="G729" s="1">
        <v>2030.04</v>
      </c>
      <c r="H729" s="1">
        <v>4.4726369034841972E-2</v>
      </c>
      <c r="I729" s="1">
        <v>-9.7690909090909095</v>
      </c>
      <c r="J729" s="1">
        <v>8.8776961217284338</v>
      </c>
      <c r="K729" s="1">
        <v>7.5590938744503156</v>
      </c>
      <c r="L729" s="1">
        <v>1.4566000000000001</v>
      </c>
      <c r="M729" s="1">
        <v>0.18615703048770407</v>
      </c>
      <c r="N729" s="1">
        <v>4.66</v>
      </c>
      <c r="O729" s="1">
        <v>0.14163090128755362</v>
      </c>
      <c r="P729" s="1">
        <v>-14.849018181818181</v>
      </c>
      <c r="Q729" s="1">
        <v>6.2294813184204125</v>
      </c>
      <c r="R729" s="1">
        <v>4.9492815653208533</v>
      </c>
      <c r="S729" s="1">
        <v>4.1042028135258979E-2</v>
      </c>
      <c r="T729" s="1">
        <v>1.4137323982109409</v>
      </c>
      <c r="U729" s="1">
        <v>-0.94421613623733458</v>
      </c>
      <c r="V729" s="1">
        <v>0.12165346589453151</v>
      </c>
      <c r="W729" s="1">
        <v>-1.1097085198039378</v>
      </c>
      <c r="X729" s="1">
        <v>7.7572029802821102E-2</v>
      </c>
      <c r="Y729" s="1">
        <v>0</v>
      </c>
      <c r="Z729" s="1">
        <v>1</v>
      </c>
      <c r="AA729" s="1">
        <v>0</v>
      </c>
    </row>
    <row r="730" spans="1:27" x14ac:dyDescent="0.2">
      <c r="A730" s="1" t="s">
        <v>734</v>
      </c>
      <c r="B730" s="1">
        <f t="shared" si="18"/>
        <v>4</v>
      </c>
      <c r="C730" s="1" t="s">
        <v>730</v>
      </c>
      <c r="D730" s="1" t="s">
        <v>733</v>
      </c>
      <c r="E730" s="1">
        <v>1.48305</v>
      </c>
      <c r="F730" s="1">
        <v>7.2452041401166509</v>
      </c>
      <c r="G730" s="1">
        <v>2086.4</v>
      </c>
      <c r="H730" s="1">
        <v>0.17870338981107844</v>
      </c>
      <c r="I730" s="1">
        <v>-18.200000000000003</v>
      </c>
      <c r="J730" s="1">
        <v>11.2</v>
      </c>
      <c r="K730" s="1">
        <v>5.6794383342867185</v>
      </c>
      <c r="L730" s="1">
        <v>1.5015000000000001</v>
      </c>
      <c r="M730" s="1">
        <v>0.22654524934326029</v>
      </c>
      <c r="N730" s="1">
        <v>5.2</v>
      </c>
      <c r="O730" s="1">
        <v>0.23076923076923084</v>
      </c>
      <c r="P730" s="1">
        <v>-41.16</v>
      </c>
      <c r="Q730" s="1">
        <v>0.41151427678757385</v>
      </c>
      <c r="R730" s="1">
        <v>11.505301517717676</v>
      </c>
      <c r="S730" s="1">
        <v>0.12420912420912422</v>
      </c>
      <c r="T730" s="1">
        <v>2.9696938456699069</v>
      </c>
      <c r="U730" s="1">
        <v>-0.50142709477609215</v>
      </c>
      <c r="V730" s="1">
        <v>0.30191887430977382</v>
      </c>
      <c r="W730" s="1">
        <v>-0.26045959420641784</v>
      </c>
      <c r="X730" s="1">
        <v>8.8489222800853751E-2</v>
      </c>
      <c r="Y730" s="1">
        <v>0</v>
      </c>
      <c r="Z730" s="1">
        <v>1</v>
      </c>
      <c r="AA730" s="1">
        <v>0</v>
      </c>
    </row>
    <row r="731" spans="1:27" x14ac:dyDescent="0.2">
      <c r="A731" s="1" t="s">
        <v>735</v>
      </c>
      <c r="B731" s="1">
        <f t="shared" si="18"/>
        <v>4</v>
      </c>
      <c r="C731" s="1" t="s">
        <v>730</v>
      </c>
      <c r="D731" s="1" t="s">
        <v>732</v>
      </c>
      <c r="E731" s="1">
        <v>1.4702</v>
      </c>
      <c r="F731" s="1">
        <v>2.6390967215344729</v>
      </c>
      <c r="G731" s="1">
        <v>2048.8000000000002</v>
      </c>
      <c r="H731" s="1">
        <v>0.17551994391576609</v>
      </c>
      <c r="I731" s="1">
        <v>-15.866666666666667</v>
      </c>
      <c r="J731" s="1">
        <v>9.9379184048885332</v>
      </c>
      <c r="K731" s="1">
        <v>7.5609111058556397</v>
      </c>
      <c r="L731" s="1">
        <v>1.524</v>
      </c>
      <c r="M731" s="1">
        <v>0.2178623418583395</v>
      </c>
      <c r="N731" s="1">
        <v>5.2</v>
      </c>
      <c r="O731" s="1">
        <v>0.23076923076923073</v>
      </c>
      <c r="P731" s="1">
        <v>-39.20000000000001</v>
      </c>
      <c r="Q731" s="1">
        <v>7.3125531227562757</v>
      </c>
      <c r="R731" s="1">
        <v>11.390153571150691</v>
      </c>
      <c r="S731" s="1">
        <v>3.5433070866141725E-2</v>
      </c>
      <c r="T731" s="1">
        <v>2.8839074080430023</v>
      </c>
      <c r="U731" s="1">
        <v>-0.68123176747873238</v>
      </c>
      <c r="V731" s="1">
        <v>0.28791720081508265</v>
      </c>
      <c r="W731" s="1">
        <v>-0.32825131744428215</v>
      </c>
      <c r="X731" s="1">
        <v>8.5851919033641533E-2</v>
      </c>
      <c r="Y731" s="1">
        <v>0</v>
      </c>
      <c r="Z731" s="1">
        <v>1</v>
      </c>
      <c r="AA731" s="1">
        <v>0</v>
      </c>
    </row>
    <row r="732" spans="1:27" x14ac:dyDescent="0.2">
      <c r="A732" s="1" t="s">
        <v>736</v>
      </c>
      <c r="B732" s="1">
        <f t="shared" si="18"/>
        <v>4</v>
      </c>
      <c r="C732" s="1" t="s">
        <v>730</v>
      </c>
      <c r="D732" s="1" t="s">
        <v>731</v>
      </c>
      <c r="E732" s="1">
        <v>1.4934000000000001</v>
      </c>
      <c r="F732" s="1">
        <v>6.2229364760501724</v>
      </c>
      <c r="G732" s="1">
        <v>2161.8000000000002</v>
      </c>
      <c r="H732" s="1">
        <v>0.17551994391576609</v>
      </c>
      <c r="I732" s="1">
        <v>-17.733333333333334</v>
      </c>
      <c r="J732" s="1">
        <v>10.909425079056897</v>
      </c>
      <c r="K732" s="1">
        <v>7.5609111058556397</v>
      </c>
      <c r="L732" s="1">
        <v>1.476</v>
      </c>
      <c r="M732" s="1">
        <v>0.23482759633399131</v>
      </c>
      <c r="N732" s="1">
        <v>5.2</v>
      </c>
      <c r="O732" s="1">
        <v>0.23076923076923073</v>
      </c>
      <c r="P732" s="1">
        <v>-39.20000000000001</v>
      </c>
      <c r="Q732" s="1">
        <v>7.3125531227562757</v>
      </c>
      <c r="R732" s="1">
        <v>11.390153571150691</v>
      </c>
      <c r="S732" s="1">
        <v>0.11246612466124661</v>
      </c>
      <c r="T732" s="1">
        <v>2.8839074080430023</v>
      </c>
      <c r="U732" s="1">
        <v>-0.65322090089668639</v>
      </c>
      <c r="V732" s="1">
        <v>0.28791720081508265</v>
      </c>
      <c r="W732" s="1">
        <v>-0.32825131744428215</v>
      </c>
      <c r="X732" s="1">
        <v>8.909587369599048E-2</v>
      </c>
      <c r="Y732" s="1">
        <v>0</v>
      </c>
      <c r="Z732" s="1">
        <v>1</v>
      </c>
      <c r="AA732" s="1">
        <v>0</v>
      </c>
    </row>
    <row r="733" spans="1:27" x14ac:dyDescent="0.2">
      <c r="A733" s="1" t="s">
        <v>776</v>
      </c>
      <c r="B733" s="1">
        <f t="shared" si="18"/>
        <v>4</v>
      </c>
      <c r="C733" s="1" t="s">
        <v>738</v>
      </c>
      <c r="D733" s="1" t="s">
        <v>739</v>
      </c>
      <c r="E733" s="1">
        <v>1.4745599999999999</v>
      </c>
      <c r="F733" s="1">
        <v>5.4356776778919311</v>
      </c>
      <c r="G733" s="1">
        <v>1936.2269999999999</v>
      </c>
      <c r="H733" s="1">
        <v>0.14546270192240449</v>
      </c>
      <c r="I733" s="1">
        <v>-18.67095890410959</v>
      </c>
      <c r="J733" s="1">
        <v>10.07371400285027</v>
      </c>
      <c r="K733" s="1">
        <v>8.2486370662191106</v>
      </c>
      <c r="L733" s="1">
        <v>1.5381</v>
      </c>
      <c r="M733" s="1">
        <v>0.23957752398753929</v>
      </c>
      <c r="N733" s="1">
        <v>5.7200000000000006</v>
      </c>
      <c r="O733" s="1">
        <v>0.30069930069930068</v>
      </c>
      <c r="P733" s="1">
        <v>-11.483018502533309</v>
      </c>
      <c r="Q733" s="1">
        <v>6.1707774453538962</v>
      </c>
      <c r="R733" s="1">
        <v>6.0096299295683977</v>
      </c>
      <c r="S733" s="1">
        <v>8.8539231376907779E-2</v>
      </c>
      <c r="T733" s="1">
        <v>1.898862852588558</v>
      </c>
      <c r="U733" s="1">
        <v>-0.61810306456043118</v>
      </c>
      <c r="V733" s="1">
        <v>0.1319151970497032</v>
      </c>
      <c r="W733" s="1">
        <v>-0.43532633327581649</v>
      </c>
      <c r="X733" s="1">
        <v>9.7576736292354388E-2</v>
      </c>
      <c r="Y733" s="1">
        <v>0</v>
      </c>
      <c r="Z733" s="1">
        <v>1</v>
      </c>
      <c r="AA733" s="1">
        <v>0</v>
      </c>
    </row>
    <row r="734" spans="1:27" x14ac:dyDescent="0.2">
      <c r="A734" s="1" t="s">
        <v>777</v>
      </c>
      <c r="B734" s="1">
        <f t="shared" si="18"/>
        <v>4</v>
      </c>
      <c r="C734" s="1" t="s">
        <v>738</v>
      </c>
      <c r="D734" s="1" t="s">
        <v>740</v>
      </c>
      <c r="E734" s="1">
        <v>1.4767300000000001</v>
      </c>
      <c r="F734" s="1">
        <v>6.2318191448093199</v>
      </c>
      <c r="G734" s="1">
        <v>1920.6755000000003</v>
      </c>
      <c r="H734" s="1">
        <v>0.13191912953935403</v>
      </c>
      <c r="I734" s="1">
        <v>-19.560000000000002</v>
      </c>
      <c r="J734" s="1">
        <v>9.7222219682539652</v>
      </c>
      <c r="K734" s="1">
        <v>7.7532004266792498</v>
      </c>
      <c r="L734" s="1">
        <v>1.5382</v>
      </c>
      <c r="M734" s="1">
        <v>0.25168384930304916</v>
      </c>
      <c r="N734" s="1">
        <v>5.95</v>
      </c>
      <c r="O734" s="1">
        <v>0.32773109243697479</v>
      </c>
      <c r="P734" s="1">
        <v>-10.000979591836735</v>
      </c>
      <c r="Q734" s="1">
        <v>5.960135213475918</v>
      </c>
      <c r="R734" s="1">
        <v>5.0246153543565875</v>
      </c>
      <c r="S734" s="1">
        <v>0.102197373553504</v>
      </c>
      <c r="T734" s="1">
        <v>1.8183062220888815</v>
      </c>
      <c r="U734" s="1">
        <v>-0.56606245123873311</v>
      </c>
      <c r="V734" s="1">
        <v>0.10796469744719622</v>
      </c>
      <c r="W734" s="1">
        <v>-0.41733081465140742</v>
      </c>
      <c r="X734" s="1">
        <v>0.10134246701177892</v>
      </c>
      <c r="Y734" s="1">
        <v>0</v>
      </c>
      <c r="Z734" s="1">
        <v>1</v>
      </c>
      <c r="AA734" s="1">
        <v>0</v>
      </c>
    </row>
    <row r="735" spans="1:27" x14ac:dyDescent="0.2">
      <c r="A735" s="1" t="s">
        <v>778</v>
      </c>
      <c r="B735" s="1">
        <f t="shared" si="18"/>
        <v>4</v>
      </c>
      <c r="C735" s="1" t="s">
        <v>738</v>
      </c>
      <c r="D735" s="1" t="s">
        <v>741</v>
      </c>
      <c r="E735" s="1">
        <v>1.4746700000000001</v>
      </c>
      <c r="F735" s="1">
        <v>6.9897854202442762</v>
      </c>
      <c r="G735" s="1">
        <v>1899.5140000000001</v>
      </c>
      <c r="H735" s="1">
        <v>0.13109881963085457</v>
      </c>
      <c r="I735" s="1">
        <v>-20.285074626865672</v>
      </c>
      <c r="J735" s="1">
        <v>9.1858211380339316</v>
      </c>
      <c r="K735" s="1">
        <v>7.1229782428298654</v>
      </c>
      <c r="L735" s="1">
        <v>1.5446</v>
      </c>
      <c r="M735" s="1">
        <v>0.26067381916870741</v>
      </c>
      <c r="N735" s="1">
        <v>6.18</v>
      </c>
      <c r="O735" s="1">
        <v>0.35275080906148876</v>
      </c>
      <c r="P735" s="1">
        <v>-7.7531407440409907</v>
      </c>
      <c r="Q735" s="1">
        <v>5.3456265464948247</v>
      </c>
      <c r="R735" s="1">
        <v>4.6011688996699238</v>
      </c>
      <c r="S735" s="1">
        <v>0.11458504447850099</v>
      </c>
      <c r="T735" s="1">
        <v>1.7689326206051978</v>
      </c>
      <c r="U735" s="1">
        <v>-0.51102714502114877</v>
      </c>
      <c r="V735" s="1">
        <v>9.9901001057519312E-2</v>
      </c>
      <c r="W735" s="1">
        <v>-0.49313548237102767</v>
      </c>
      <c r="X735" s="1">
        <v>0.10419760985545903</v>
      </c>
      <c r="Y735" s="1">
        <v>0</v>
      </c>
      <c r="Z735" s="1">
        <v>1</v>
      </c>
      <c r="AA735" s="1">
        <v>0</v>
      </c>
    </row>
    <row r="736" spans="1:27" x14ac:dyDescent="0.2">
      <c r="A736" s="1" t="s">
        <v>779</v>
      </c>
      <c r="B736" s="1">
        <f t="shared" si="18"/>
        <v>4</v>
      </c>
      <c r="C736" s="1" t="s">
        <v>738</v>
      </c>
      <c r="D736" s="1" t="s">
        <v>742</v>
      </c>
      <c r="E736" s="1">
        <v>1.368655</v>
      </c>
      <c r="F736" s="1">
        <v>6.8634572833951077</v>
      </c>
      <c r="G736" s="1">
        <v>1643.5292499999998</v>
      </c>
      <c r="H736" s="1">
        <v>0.10271499222055705</v>
      </c>
      <c r="I736" s="1">
        <v>-12.778152531229455</v>
      </c>
      <c r="J736" s="1">
        <v>5.5238017048281574</v>
      </c>
      <c r="K736" s="1">
        <v>5.5401336745321439</v>
      </c>
      <c r="L736" s="1">
        <v>1.7270499999999998</v>
      </c>
      <c r="M736" s="1">
        <v>0.21526215993527514</v>
      </c>
      <c r="N736" s="1">
        <v>8.0350000000000001</v>
      </c>
      <c r="O736" s="1">
        <v>0.35624591131747313</v>
      </c>
      <c r="P736" s="1">
        <v>-9.5490320841551615</v>
      </c>
      <c r="Q736" s="1">
        <v>6.7344534246867385</v>
      </c>
      <c r="R736" s="1">
        <v>5.2392886334722872</v>
      </c>
      <c r="S736" s="1">
        <v>0.10073572914834018</v>
      </c>
      <c r="T736" s="1">
        <v>1.3481369972532917</v>
      </c>
      <c r="U736" s="1">
        <v>-0.53799715831755024</v>
      </c>
      <c r="V736" s="1">
        <v>0.10672770826280449</v>
      </c>
      <c r="W736" s="1">
        <v>-0.64674791058299563</v>
      </c>
      <c r="X736" s="1">
        <v>8.6903026848804618E-2</v>
      </c>
      <c r="Y736" s="1">
        <v>0</v>
      </c>
      <c r="Z736" s="1">
        <v>1</v>
      </c>
      <c r="AA736" s="1">
        <v>0</v>
      </c>
    </row>
    <row r="737" spans="1:27" x14ac:dyDescent="0.2">
      <c r="A737" s="1" t="s">
        <v>780</v>
      </c>
      <c r="B737" s="1">
        <f t="shared" si="18"/>
        <v>4</v>
      </c>
      <c r="C737" s="1" t="s">
        <v>738</v>
      </c>
      <c r="D737" s="1" t="s">
        <v>743</v>
      </c>
      <c r="E737" s="1">
        <v>1.3647310000000001</v>
      </c>
      <c r="F737" s="1">
        <v>6.5932210057855487</v>
      </c>
      <c r="G737" s="1">
        <v>1636.2898700000001</v>
      </c>
      <c r="H737" s="1">
        <v>9.5587035841041057E-2</v>
      </c>
      <c r="I737" s="1">
        <v>-12.048377386688657</v>
      </c>
      <c r="J737" s="1">
        <v>5.3803519314146611</v>
      </c>
      <c r="K737" s="1">
        <v>5.4291951868994337</v>
      </c>
      <c r="L737" s="1">
        <v>1.7334099999999999</v>
      </c>
      <c r="M737" s="1">
        <v>0.20931715624859798</v>
      </c>
      <c r="N737" s="1">
        <v>8.077</v>
      </c>
      <c r="O737" s="1">
        <v>0.34932241641208439</v>
      </c>
      <c r="P737" s="1">
        <v>-7.3620731716869772</v>
      </c>
      <c r="Q737" s="1">
        <v>5.3841766236795348</v>
      </c>
      <c r="R737" s="1">
        <v>3.8080435702374165</v>
      </c>
      <c r="S737" s="1">
        <v>9.6691047372748473E-2</v>
      </c>
      <c r="T737" s="1">
        <v>1.3684247803385992</v>
      </c>
      <c r="U737" s="1">
        <v>-0.5523545631481106</v>
      </c>
      <c r="V737" s="1">
        <v>7.7789894452459041E-2</v>
      </c>
      <c r="W737" s="1">
        <v>-0.54692424145012919</v>
      </c>
      <c r="X737" s="1">
        <v>8.419982163138201E-2</v>
      </c>
      <c r="Y737" s="1">
        <v>0</v>
      </c>
      <c r="Z737" s="1">
        <v>1</v>
      </c>
      <c r="AA737" s="1">
        <v>0</v>
      </c>
    </row>
    <row r="738" spans="1:27" x14ac:dyDescent="0.2">
      <c r="A738" s="1" t="s">
        <v>781</v>
      </c>
      <c r="B738" s="1">
        <f t="shared" si="18"/>
        <v>4</v>
      </c>
      <c r="C738" s="1" t="s">
        <v>738</v>
      </c>
      <c r="D738" s="1" t="s">
        <v>744</v>
      </c>
      <c r="E738" s="1">
        <v>1.4962129</v>
      </c>
      <c r="F738" s="1">
        <v>5.9782717638508567</v>
      </c>
      <c r="G738" s="1">
        <v>1943.0338649999999</v>
      </c>
      <c r="H738" s="1">
        <v>0.1268182187961121</v>
      </c>
      <c r="I738" s="1">
        <v>-18.243309597008725</v>
      </c>
      <c r="J738" s="1">
        <v>9.6241110783549022</v>
      </c>
      <c r="K738" s="1">
        <v>6.6810151728529705</v>
      </c>
      <c r="L738" s="1">
        <v>1.5082849999999999</v>
      </c>
      <c r="M738" s="1">
        <v>0.25266449844606181</v>
      </c>
      <c r="N738" s="1">
        <v>5.8218999999999994</v>
      </c>
      <c r="O738" s="1">
        <v>0.31293907487246425</v>
      </c>
      <c r="P738" s="1">
        <v>-14.73445151859047</v>
      </c>
      <c r="Q738" s="1">
        <v>6.7422284442275435</v>
      </c>
      <c r="R738" s="1">
        <v>6.2248682019517139</v>
      </c>
      <c r="S738" s="1">
        <v>0.10108190559315078</v>
      </c>
      <c r="T738" s="1">
        <v>1.8034509554111882</v>
      </c>
      <c r="U738" s="1">
        <v>-0.53741258071431131</v>
      </c>
      <c r="V738" s="1">
        <v>0.13987565589074188</v>
      </c>
      <c r="W738" s="1">
        <v>-0.58267638340309158</v>
      </c>
      <c r="X738" s="1">
        <v>0.10004842533042921</v>
      </c>
      <c r="Y738" s="1">
        <v>0</v>
      </c>
      <c r="Z738" s="1">
        <v>1</v>
      </c>
      <c r="AA738" s="1">
        <v>0</v>
      </c>
    </row>
    <row r="739" spans="1:27" x14ac:dyDescent="0.2">
      <c r="A739" s="1" t="s">
        <v>782</v>
      </c>
      <c r="B739" s="1">
        <f t="shared" si="18"/>
        <v>4</v>
      </c>
      <c r="C739" s="1" t="s">
        <v>738</v>
      </c>
      <c r="D739" s="1" t="s">
        <v>745</v>
      </c>
      <c r="E739" s="1">
        <v>1.3807450000000001</v>
      </c>
      <c r="F739" s="1">
        <v>6.9118675537227166</v>
      </c>
      <c r="G739" s="1">
        <v>1694.6654000000003</v>
      </c>
      <c r="H739" s="1">
        <v>7.6510532231586187E-2</v>
      </c>
      <c r="I739" s="1">
        <v>-12.601939278937383</v>
      </c>
      <c r="J739" s="1">
        <v>4.7292682306230747</v>
      </c>
      <c r="K739" s="1">
        <v>3.6829822671753005</v>
      </c>
      <c r="L739" s="1">
        <v>1.6996800000000001</v>
      </c>
      <c r="M739" s="1">
        <v>0.19628371710358447</v>
      </c>
      <c r="N739" s="1">
        <v>7.258</v>
      </c>
      <c r="O739" s="1">
        <v>0.44888399007991181</v>
      </c>
      <c r="P739" s="1">
        <v>-3.1287738865728825</v>
      </c>
      <c r="Q739" s="1">
        <v>5.0312189931108167</v>
      </c>
      <c r="R739" s="1">
        <v>3.4581751175551196</v>
      </c>
      <c r="S739" s="1">
        <v>0.10637269638521973</v>
      </c>
      <c r="T739" s="1">
        <v>0.85792310330087962</v>
      </c>
      <c r="U739" s="1">
        <v>-0.40230998467018136</v>
      </c>
      <c r="V739" s="1">
        <v>6.4979881934778508E-2</v>
      </c>
      <c r="W739" s="1">
        <v>-0.74186776716401748</v>
      </c>
      <c r="X739" s="1">
        <v>7.6453856057435987E-2</v>
      </c>
      <c r="Y739" s="1">
        <v>0</v>
      </c>
      <c r="Z739" s="1">
        <v>1</v>
      </c>
      <c r="AA739" s="1">
        <v>0</v>
      </c>
    </row>
    <row r="740" spans="1:27" x14ac:dyDescent="0.2">
      <c r="A740" s="1" t="s">
        <v>783</v>
      </c>
      <c r="B740" s="1">
        <f t="shared" si="18"/>
        <v>4</v>
      </c>
      <c r="C740" s="1" t="s">
        <v>738</v>
      </c>
      <c r="D740" s="1" t="s">
        <v>746</v>
      </c>
      <c r="E740" s="1">
        <v>1.3807</v>
      </c>
      <c r="F740" s="1">
        <v>7.6700224523792322</v>
      </c>
      <c r="G740" s="1">
        <v>1654.4158</v>
      </c>
      <c r="H740" s="1">
        <v>0.11005951360803441</v>
      </c>
      <c r="I740" s="1">
        <v>-15.296000000000001</v>
      </c>
      <c r="J740" s="1">
        <v>6.1660437883621935</v>
      </c>
      <c r="K740" s="1">
        <v>5.9906245373963332</v>
      </c>
      <c r="L740" s="1">
        <v>1.7104000000000001</v>
      </c>
      <c r="M740" s="1">
        <v>0.24261871321066716</v>
      </c>
      <c r="N740" s="1">
        <v>8.14</v>
      </c>
      <c r="O740" s="1">
        <v>0.33906633906633904</v>
      </c>
      <c r="P740" s="1">
        <v>-5.9168000000000021</v>
      </c>
      <c r="Q740" s="1">
        <v>5.3433158464933443</v>
      </c>
      <c r="R740" s="1">
        <v>3.8083314519881588</v>
      </c>
      <c r="S740" s="1">
        <v>0.11143592142188952</v>
      </c>
      <c r="T740" s="1">
        <v>1.4590454537562858</v>
      </c>
      <c r="U740" s="1">
        <v>-0.49952973816720259</v>
      </c>
      <c r="V740" s="1">
        <v>8.010464362873225E-2</v>
      </c>
      <c r="W740" s="1">
        <v>-0.62266869604038777</v>
      </c>
      <c r="X740" s="1">
        <v>9.9427646030201933E-2</v>
      </c>
      <c r="Y740" s="1">
        <v>0</v>
      </c>
      <c r="Z740" s="1">
        <v>1</v>
      </c>
      <c r="AA740" s="1">
        <v>0</v>
      </c>
    </row>
    <row r="741" spans="1:27" x14ac:dyDescent="0.2">
      <c r="A741" s="1" t="s">
        <v>784</v>
      </c>
      <c r="B741" s="1">
        <f t="shared" si="18"/>
        <v>4</v>
      </c>
      <c r="C741" s="1" t="s">
        <v>738</v>
      </c>
      <c r="D741" s="1" t="s">
        <v>747</v>
      </c>
      <c r="E741" s="1">
        <v>1.3816464646464648</v>
      </c>
      <c r="F741" s="1">
        <v>7.805411059734074</v>
      </c>
      <c r="G741" s="1">
        <v>1658.7758585858587</v>
      </c>
      <c r="H741" s="1">
        <v>0.12483927017704902</v>
      </c>
      <c r="I741" s="1">
        <v>-16.38566802124986</v>
      </c>
      <c r="J741" s="1">
        <v>6.7859790069625925</v>
      </c>
      <c r="K741" s="1">
        <v>6.2943607023939032</v>
      </c>
      <c r="L741" s="1">
        <v>1.7095959595959596</v>
      </c>
      <c r="M741" s="1">
        <v>0.25063523010449607</v>
      </c>
      <c r="N741" s="1">
        <v>8.2323232323232318</v>
      </c>
      <c r="O741" s="1">
        <v>0.32026551342653126</v>
      </c>
      <c r="P741" s="1">
        <v>-5.0652444818236022</v>
      </c>
      <c r="Q741" s="1">
        <v>4.7418746522219166</v>
      </c>
      <c r="R741" s="1">
        <v>3.9921136743850139</v>
      </c>
      <c r="S741" s="1">
        <v>0.11214083347458648</v>
      </c>
      <c r="T741" s="1">
        <v>1.5899215092392984</v>
      </c>
      <c r="U741" s="1">
        <v>-0.49298694060597903</v>
      </c>
      <c r="V741" s="1">
        <v>8.6016965825170946E-2</v>
      </c>
      <c r="W741" s="1">
        <v>-0.60544678804171037</v>
      </c>
      <c r="X741" s="1">
        <v>0.10352469138026001</v>
      </c>
      <c r="Y741" s="1">
        <v>0</v>
      </c>
      <c r="Z741" s="1">
        <v>1</v>
      </c>
      <c r="AA741" s="1">
        <v>0</v>
      </c>
    </row>
    <row r="742" spans="1:27" x14ac:dyDescent="0.2">
      <c r="A742" s="1" t="s">
        <v>785</v>
      </c>
      <c r="B742" s="1">
        <f t="shared" si="18"/>
        <v>4</v>
      </c>
      <c r="C742" s="1" t="s">
        <v>738</v>
      </c>
      <c r="D742" s="1" t="s">
        <v>748</v>
      </c>
      <c r="E742" s="1">
        <v>1.3737499999999998</v>
      </c>
      <c r="F742" s="1">
        <v>7.3087931177103158</v>
      </c>
      <c r="G742" s="1">
        <v>1670.4119000000001</v>
      </c>
      <c r="H742" s="1">
        <v>0.10022620898061314</v>
      </c>
      <c r="I742" s="1">
        <v>-14.484198347107439</v>
      </c>
      <c r="J742" s="1">
        <v>5.8120940784661661</v>
      </c>
      <c r="K742" s="1">
        <v>5.3288813063244245</v>
      </c>
      <c r="L742" s="1">
        <v>1.7157</v>
      </c>
      <c r="M742" s="1">
        <v>0.21411331112287244</v>
      </c>
      <c r="N742" s="1">
        <v>7.7700000000000005</v>
      </c>
      <c r="O742" s="1">
        <v>0.39698139698139706</v>
      </c>
      <c r="P742" s="1">
        <v>-5.1182743801652837</v>
      </c>
      <c r="Q742" s="1">
        <v>5.9559047125673166</v>
      </c>
      <c r="R742" s="1">
        <v>4.3639740088518693</v>
      </c>
      <c r="S742" s="1">
        <v>0.1082674974963837</v>
      </c>
      <c r="T742" s="1">
        <v>1.1348719860626391</v>
      </c>
      <c r="U742" s="1">
        <v>-0.47906323538061557</v>
      </c>
      <c r="V742" s="1">
        <v>8.4670239329773522E-2</v>
      </c>
      <c r="W742" s="1">
        <v>-0.66648999087036431</v>
      </c>
      <c r="X742" s="1">
        <v>8.6264528828222192E-2</v>
      </c>
      <c r="Y742" s="1">
        <v>0</v>
      </c>
      <c r="Z742" s="1">
        <v>1</v>
      </c>
      <c r="AA742" s="1">
        <v>0</v>
      </c>
    </row>
    <row r="743" spans="1:27" x14ac:dyDescent="0.2">
      <c r="A743" s="1" t="s">
        <v>786</v>
      </c>
      <c r="B743" s="1">
        <f t="shared" si="18"/>
        <v>4</v>
      </c>
      <c r="C743" s="1" t="s">
        <v>738</v>
      </c>
      <c r="D743" s="1" t="s">
        <v>749</v>
      </c>
      <c r="E743" s="1">
        <v>1.3931</v>
      </c>
      <c r="F743" s="1">
        <v>8.3578589715981142</v>
      </c>
      <c r="G743" s="1">
        <v>1656.4177500000001</v>
      </c>
      <c r="H743" s="1">
        <v>8.3229724052697851E-2</v>
      </c>
      <c r="I743" s="1">
        <v>-16.402777777777775</v>
      </c>
      <c r="J743" s="1">
        <v>5.5031302469987109</v>
      </c>
      <c r="K743" s="1">
        <v>4.8145593678648488</v>
      </c>
      <c r="L743" s="1">
        <v>1.6932499999999999</v>
      </c>
      <c r="M743" s="1">
        <v>0.26016713378134443</v>
      </c>
      <c r="N743" s="1">
        <v>8.1749999999999989</v>
      </c>
      <c r="O743" s="1">
        <v>0.34046890927624879</v>
      </c>
      <c r="P743" s="1">
        <v>-8.0272222222222211</v>
      </c>
      <c r="Q743" s="1">
        <v>5.2836707065911339</v>
      </c>
      <c r="R743" s="1">
        <v>3.6186598239505812</v>
      </c>
      <c r="S743" s="1">
        <v>0.12234854077464447</v>
      </c>
      <c r="T743" s="1">
        <v>1.3648242208030337</v>
      </c>
      <c r="U743" s="1">
        <v>-0.39621805708434316</v>
      </c>
      <c r="V743" s="1">
        <v>7.6856625429202768E-2</v>
      </c>
      <c r="W743" s="1">
        <v>-0.67282988286694789</v>
      </c>
      <c r="X743" s="1">
        <v>0.10610852697748531</v>
      </c>
      <c r="Y743" s="1">
        <v>0</v>
      </c>
      <c r="Z743" s="1">
        <v>1</v>
      </c>
      <c r="AA743" s="1">
        <v>0</v>
      </c>
    </row>
    <row r="744" spans="1:27" x14ac:dyDescent="0.2">
      <c r="A744" s="1" t="s">
        <v>787</v>
      </c>
      <c r="B744" s="1">
        <f t="shared" si="18"/>
        <v>4</v>
      </c>
      <c r="C744" s="1" t="s">
        <v>738</v>
      </c>
      <c r="D744" s="1" t="s">
        <v>757</v>
      </c>
      <c r="E744" s="1">
        <v>1.3923000000000001</v>
      </c>
      <c r="F744" s="1">
        <v>8.4009672244966307</v>
      </c>
      <c r="G744" s="1">
        <v>1665.6734999999999</v>
      </c>
      <c r="H744" s="1">
        <v>9.9414191097484159E-2</v>
      </c>
      <c r="I744" s="1">
        <v>-17.211111111111109</v>
      </c>
      <c r="J744" s="1">
        <v>6.134598802622369</v>
      </c>
      <c r="K744" s="1">
        <v>5.3814266729905373</v>
      </c>
      <c r="L744" s="1">
        <v>1.6934999999999998</v>
      </c>
      <c r="M744" s="1">
        <v>0.26037040922501153</v>
      </c>
      <c r="N744" s="1">
        <v>8.15</v>
      </c>
      <c r="O744" s="1">
        <v>0.33946830265848671</v>
      </c>
      <c r="P744" s="1">
        <v>-11.65555555555556</v>
      </c>
      <c r="Q744" s="1">
        <v>6.8524693135263535</v>
      </c>
      <c r="R744" s="1">
        <v>5.5221324570625434</v>
      </c>
      <c r="S744" s="1">
        <v>0.12242889479381953</v>
      </c>
      <c r="T744" s="1">
        <v>1.4031037636654942</v>
      </c>
      <c r="U744" s="1">
        <v>-0.41924236267082338</v>
      </c>
      <c r="V744" s="1">
        <v>0.11414800123819313</v>
      </c>
      <c r="W744" s="1">
        <v>-0.6511720108588519</v>
      </c>
      <c r="X744" s="1">
        <v>0.10667632863910996</v>
      </c>
      <c r="Y744" s="1">
        <v>0</v>
      </c>
      <c r="Z744" s="1">
        <v>1</v>
      </c>
      <c r="AA744" s="1">
        <v>0</v>
      </c>
    </row>
    <row r="745" spans="1:27" x14ac:dyDescent="0.2">
      <c r="A745" s="1" t="s">
        <v>788</v>
      </c>
      <c r="B745" s="1">
        <f t="shared" si="18"/>
        <v>4</v>
      </c>
      <c r="C745" s="1" t="s">
        <v>738</v>
      </c>
      <c r="D745" s="1" t="s">
        <v>758</v>
      </c>
      <c r="E745" s="1">
        <v>1.3915000000000002</v>
      </c>
      <c r="F745" s="1">
        <v>8.4441250449155465</v>
      </c>
      <c r="G745" s="1">
        <v>1674.9292500000001</v>
      </c>
      <c r="H745" s="1">
        <v>0.12479361285935572</v>
      </c>
      <c r="I745" s="1">
        <v>-18.025000000000002</v>
      </c>
      <c r="J745" s="1">
        <v>6.6783114445194913</v>
      </c>
      <c r="K745" s="1">
        <v>5.8300792906348509</v>
      </c>
      <c r="L745" s="1">
        <v>1.6937500000000001</v>
      </c>
      <c r="M745" s="1">
        <v>0.26057328623632925</v>
      </c>
      <c r="N745" s="1">
        <v>8.125</v>
      </c>
      <c r="O745" s="1">
        <v>0.33846153846153854</v>
      </c>
      <c r="P745" s="1">
        <v>-3.6849999999999996</v>
      </c>
      <c r="Q745" s="1">
        <v>4.0904428357434899</v>
      </c>
      <c r="R745" s="1">
        <v>3.7420872999976895</v>
      </c>
      <c r="S745" s="1">
        <v>0.12250922509225087</v>
      </c>
      <c r="T745" s="1">
        <v>1.5291776266401225</v>
      </c>
      <c r="U745" s="1">
        <v>-0.43291549306586546</v>
      </c>
      <c r="V745" s="1">
        <v>8.0963016298488621E-2</v>
      </c>
      <c r="W745" s="1">
        <v>-0.65566676880630503</v>
      </c>
      <c r="X745" s="1">
        <v>0.1072393029881125</v>
      </c>
      <c r="Y745" s="1">
        <v>0</v>
      </c>
      <c r="Z745" s="1">
        <v>1</v>
      </c>
      <c r="AA745" s="1">
        <v>0</v>
      </c>
    </row>
    <row r="746" spans="1:27" x14ac:dyDescent="0.2">
      <c r="A746" s="1" t="s">
        <v>789</v>
      </c>
      <c r="B746" s="1">
        <f t="shared" si="18"/>
        <v>4</v>
      </c>
      <c r="C746" s="1" t="s">
        <v>738</v>
      </c>
      <c r="D746" s="1" t="s">
        <v>750</v>
      </c>
      <c r="E746" s="1">
        <v>1.3907</v>
      </c>
      <c r="F746" s="1">
        <v>8.4873325183960073</v>
      </c>
      <c r="G746" s="1">
        <v>1684.1849999999999</v>
      </c>
      <c r="H746" s="1">
        <v>0.10708812060852503</v>
      </c>
      <c r="I746" s="1">
        <v>-18.844444444444449</v>
      </c>
      <c r="J746" s="1">
        <v>7.1538300196899618</v>
      </c>
      <c r="K746" s="1">
        <v>6.1981990347788187</v>
      </c>
      <c r="L746" s="1">
        <v>1.694</v>
      </c>
      <c r="M746" s="1">
        <v>0.26077576574520867</v>
      </c>
      <c r="N746" s="1">
        <v>8.1</v>
      </c>
      <c r="O746" s="1">
        <v>0.33744855967078197</v>
      </c>
      <c r="P746" s="1">
        <v>-7.7955555555555529</v>
      </c>
      <c r="Q746" s="1">
        <v>5.5900776820841749</v>
      </c>
      <c r="R746" s="1">
        <v>4.1729047324064412</v>
      </c>
      <c r="S746" s="1">
        <v>0.12258953168044073</v>
      </c>
      <c r="T746" s="1">
        <v>1.4512500621923343</v>
      </c>
      <c r="U746" s="1">
        <v>-0.44080123204891497</v>
      </c>
      <c r="V746" s="1">
        <v>8.4266363228578681E-2</v>
      </c>
      <c r="W746" s="1">
        <v>-0.4670060945607023</v>
      </c>
      <c r="X746" s="1">
        <v>0.10779751828933572</v>
      </c>
      <c r="Y746" s="1">
        <v>0</v>
      </c>
      <c r="Z746" s="1">
        <v>1</v>
      </c>
      <c r="AA746" s="1">
        <v>0</v>
      </c>
    </row>
    <row r="747" spans="1:27" x14ac:dyDescent="0.2">
      <c r="A747" s="1" t="s">
        <v>790</v>
      </c>
      <c r="B747" s="1">
        <f t="shared" si="18"/>
        <v>4</v>
      </c>
      <c r="C747" s="1" t="s">
        <v>738</v>
      </c>
      <c r="D747" s="1" t="s">
        <v>751</v>
      </c>
      <c r="E747" s="1">
        <v>1.431276</v>
      </c>
      <c r="F747" s="1">
        <v>9.5261723232848254</v>
      </c>
      <c r="G747" s="1">
        <v>1825.1937400000002</v>
      </c>
      <c r="H747" s="1">
        <v>0.12182904159757679</v>
      </c>
      <c r="I747" s="1">
        <v>-27.314545454545456</v>
      </c>
      <c r="J747" s="1">
        <v>8.1246571853934419</v>
      </c>
      <c r="K747" s="1">
        <v>6.4701316791102395</v>
      </c>
      <c r="L747" s="1">
        <v>1.6173600000000001</v>
      </c>
      <c r="M747" s="1">
        <v>0.26809891905787303</v>
      </c>
      <c r="N747" s="1">
        <v>6.9619999999999997</v>
      </c>
      <c r="O747" s="1">
        <v>0.42545245619074978</v>
      </c>
      <c r="P747" s="1">
        <v>-1.8972691570247948</v>
      </c>
      <c r="Q747" s="1">
        <v>4.6959828226665801</v>
      </c>
      <c r="R747" s="1">
        <v>3.4870875512781785</v>
      </c>
      <c r="S747" s="1">
        <v>0.14509391286361167</v>
      </c>
      <c r="T747" s="1">
        <v>1.2074527592283641</v>
      </c>
      <c r="U747" s="1">
        <v>-0.35931134293815664</v>
      </c>
      <c r="V747" s="1">
        <v>6.6616419153675305E-2</v>
      </c>
      <c r="W747" s="1">
        <v>-0.65793697953599639</v>
      </c>
      <c r="X747" s="1">
        <v>0.11022418929672412</v>
      </c>
      <c r="Y747" s="1">
        <v>0</v>
      </c>
      <c r="Z747" s="1">
        <v>1</v>
      </c>
      <c r="AA747" s="1">
        <v>0</v>
      </c>
    </row>
    <row r="748" spans="1:27" x14ac:dyDescent="0.2">
      <c r="A748" s="1" t="s">
        <v>791</v>
      </c>
      <c r="B748" s="1">
        <f t="shared" si="18"/>
        <v>4</v>
      </c>
      <c r="C748" s="1" t="s">
        <v>738</v>
      </c>
      <c r="D748" s="1" t="s">
        <v>753</v>
      </c>
      <c r="E748" s="1">
        <v>1.48115</v>
      </c>
      <c r="F748" s="1">
        <v>6.1867950096691215</v>
      </c>
      <c r="G748" s="1">
        <v>1905.904</v>
      </c>
      <c r="H748" s="1">
        <v>0.14182407701745545</v>
      </c>
      <c r="I748" s="1">
        <v>-17.2</v>
      </c>
      <c r="J748" s="1">
        <v>8.7629903571783068</v>
      </c>
      <c r="K748" s="1">
        <v>7.4095661556460861</v>
      </c>
      <c r="L748" s="1">
        <v>1.5335000000000001</v>
      </c>
      <c r="M748" s="1">
        <v>0.25263164884867451</v>
      </c>
      <c r="N748" s="1">
        <v>6</v>
      </c>
      <c r="O748" s="1">
        <v>0.33333333333333331</v>
      </c>
      <c r="P748" s="1">
        <v>-11.773061224489796</v>
      </c>
      <c r="Q748" s="1">
        <v>6.1222738700376693</v>
      </c>
      <c r="R748" s="1">
        <v>6.0832232095896943</v>
      </c>
      <c r="S748" s="1">
        <v>0.10335833061623734</v>
      </c>
      <c r="T748" s="1">
        <v>1.8483306241775708</v>
      </c>
      <c r="U748" s="1">
        <v>-0.59940884475381795</v>
      </c>
      <c r="V748" s="1">
        <v>0.13431651525731905</v>
      </c>
      <c r="W748" s="1">
        <v>-0.51082036321450908</v>
      </c>
      <c r="X748" s="1">
        <v>0.10015161747360131</v>
      </c>
      <c r="Y748" s="1">
        <v>0</v>
      </c>
      <c r="Z748" s="1">
        <v>1</v>
      </c>
      <c r="AA748" s="1">
        <v>0</v>
      </c>
    </row>
    <row r="749" spans="1:27" x14ac:dyDescent="0.2">
      <c r="A749" s="1" t="s">
        <v>792</v>
      </c>
      <c r="B749" s="1">
        <f t="shared" si="18"/>
        <v>4</v>
      </c>
      <c r="C749" s="1" t="s">
        <v>738</v>
      </c>
      <c r="D749" s="1" t="s">
        <v>754</v>
      </c>
      <c r="E749" s="1">
        <v>1.3699699999999999</v>
      </c>
      <c r="F749" s="1">
        <v>7.8811944787112065</v>
      </c>
      <c r="G749" s="1">
        <v>1741.8833</v>
      </c>
      <c r="H749" s="1">
        <v>0.14095336501829847</v>
      </c>
      <c r="I749" s="1">
        <v>-22.919999999999998</v>
      </c>
      <c r="J749" s="1">
        <v>8.6682408826704851</v>
      </c>
      <c r="K749" s="1">
        <v>7.5272186952374813</v>
      </c>
      <c r="L749" s="1">
        <v>1.7159999999999997</v>
      </c>
      <c r="M749" s="1">
        <v>0.23196120365267975</v>
      </c>
      <c r="N749" s="1">
        <v>7.77</v>
      </c>
      <c r="O749" s="1">
        <v>0.35135135135135132</v>
      </c>
      <c r="P749" s="1">
        <v>-3.7695999999999961</v>
      </c>
      <c r="Q749" s="1">
        <v>5.0138464911610523</v>
      </c>
      <c r="R749" s="1">
        <v>4.5730436501813898</v>
      </c>
      <c r="S749" s="1">
        <v>0.11013986013986021</v>
      </c>
      <c r="T749" s="1">
        <v>1.4796747537458836</v>
      </c>
      <c r="U749" s="1">
        <v>-0.4523846781512959</v>
      </c>
      <c r="V749" s="1">
        <v>9.1033891815507542E-2</v>
      </c>
      <c r="W749" s="1">
        <v>-0.51312439602644866</v>
      </c>
      <c r="X749" s="1">
        <v>9.8633448066232032E-2</v>
      </c>
      <c r="Y749" s="1">
        <v>0</v>
      </c>
      <c r="Z749" s="1">
        <v>1</v>
      </c>
      <c r="AA749" s="1">
        <v>0</v>
      </c>
    </row>
    <row r="750" spans="1:27" x14ac:dyDescent="0.2">
      <c r="A750" s="1" t="s">
        <v>793</v>
      </c>
      <c r="B750" s="1">
        <f t="shared" si="18"/>
        <v>4</v>
      </c>
      <c r="C750" s="1" t="s">
        <v>738</v>
      </c>
      <c r="D750" s="1" t="s">
        <v>759</v>
      </c>
      <c r="E750" s="1">
        <v>1.3924210000000001</v>
      </c>
      <c r="F750" s="1">
        <v>8.2554630621416329</v>
      </c>
      <c r="G750" s="1">
        <v>1647.9703799999997</v>
      </c>
      <c r="H750" s="1">
        <v>9.6597931331552228E-2</v>
      </c>
      <c r="I750" s="1">
        <v>-15.757833603789308</v>
      </c>
      <c r="J750" s="1">
        <v>5.1044911404092241</v>
      </c>
      <c r="K750" s="1">
        <v>4.4005019611192235</v>
      </c>
      <c r="L750" s="1">
        <v>1.6951699999999998</v>
      </c>
      <c r="M750" s="1">
        <v>0.25955995665741655</v>
      </c>
      <c r="N750" s="1">
        <v>8.218</v>
      </c>
      <c r="O750" s="1">
        <v>0.33651055105977995</v>
      </c>
      <c r="P750" s="1">
        <v>-4.1120302372702939</v>
      </c>
      <c r="Q750" s="1">
        <v>3.7185445588290627</v>
      </c>
      <c r="R750" s="1">
        <v>3.22198350685753</v>
      </c>
      <c r="S750" s="1">
        <v>0.12092920645947436</v>
      </c>
      <c r="T750" s="1">
        <v>1.4471196593316091</v>
      </c>
      <c r="U750" s="1">
        <v>-0.37857957807624587</v>
      </c>
      <c r="V750" s="1">
        <v>7.5184610835287116E-2</v>
      </c>
      <c r="W750" s="1">
        <v>-0.94574016156326557</v>
      </c>
      <c r="X750" s="1">
        <v>0.10564830082466385</v>
      </c>
      <c r="Y750" s="1">
        <v>0</v>
      </c>
      <c r="Z750" s="1">
        <v>1</v>
      </c>
      <c r="AA750" s="1">
        <v>0</v>
      </c>
    </row>
    <row r="751" spans="1:27" x14ac:dyDescent="0.2">
      <c r="A751" s="1" t="s">
        <v>794</v>
      </c>
      <c r="B751" s="1">
        <f t="shared" si="18"/>
        <v>4</v>
      </c>
      <c r="C751" s="1" t="s">
        <v>738</v>
      </c>
      <c r="D751" s="1" t="s">
        <v>760</v>
      </c>
      <c r="E751" s="1">
        <v>1.3902025</v>
      </c>
      <c r="F751" s="1">
        <v>8.1652835043697571</v>
      </c>
      <c r="G751" s="1">
        <v>1649.1829499999999</v>
      </c>
      <c r="H751" s="1">
        <v>0.11908392805071036</v>
      </c>
      <c r="I751" s="1">
        <v>-15.971972588013973</v>
      </c>
      <c r="J751" s="1">
        <v>5.5780234318157698</v>
      </c>
      <c r="K751" s="1">
        <v>4.8815026905243926</v>
      </c>
      <c r="L751" s="1">
        <v>1.6984249999999999</v>
      </c>
      <c r="M751" s="1">
        <v>0.25891942641485971</v>
      </c>
      <c r="N751" s="1">
        <v>8.2449999999999992</v>
      </c>
      <c r="O751" s="1">
        <v>0.32917118173955406</v>
      </c>
      <c r="P751" s="1">
        <v>-8.7004503628056966</v>
      </c>
      <c r="Q751" s="1">
        <v>5.3198219708539201</v>
      </c>
      <c r="R751" s="1">
        <v>5.3486746560087584</v>
      </c>
      <c r="S751" s="1">
        <v>0.11892478977027171</v>
      </c>
      <c r="T751" s="1">
        <v>1.5102227678572508</v>
      </c>
      <c r="U751" s="1">
        <v>-0.4081539027921659</v>
      </c>
      <c r="V751" s="1">
        <v>0.11820964896184681</v>
      </c>
      <c r="W751" s="1">
        <v>-0.80450364486756976</v>
      </c>
      <c r="X751" s="1">
        <v>0.10579740242555298</v>
      </c>
      <c r="Y751" s="1">
        <v>0</v>
      </c>
      <c r="Z751" s="1">
        <v>1</v>
      </c>
      <c r="AA751" s="1">
        <v>0</v>
      </c>
    </row>
    <row r="752" spans="1:27" x14ac:dyDescent="0.2">
      <c r="A752" s="1" t="s">
        <v>795</v>
      </c>
      <c r="B752" s="1">
        <f t="shared" si="18"/>
        <v>4</v>
      </c>
      <c r="C752" s="1" t="s">
        <v>738</v>
      </c>
      <c r="D752" s="1" t="s">
        <v>761</v>
      </c>
      <c r="E752" s="1">
        <v>1.3879840000000003</v>
      </c>
      <c r="F752" s="1">
        <v>8.0737185787388039</v>
      </c>
      <c r="G752" s="1">
        <v>1650.39552</v>
      </c>
      <c r="H752" s="1">
        <v>9.7665656826352129E-2</v>
      </c>
      <c r="I752" s="1">
        <v>-16.159929836397374</v>
      </c>
      <c r="J752" s="1">
        <v>5.9967483131305759</v>
      </c>
      <c r="K752" s="1">
        <v>5.2782244179756255</v>
      </c>
      <c r="L752" s="1">
        <v>1.7016800000000001</v>
      </c>
      <c r="M752" s="1">
        <v>0.25823628250112335</v>
      </c>
      <c r="N752" s="1">
        <v>8.272000000000002</v>
      </c>
      <c r="O752" s="1">
        <v>0.32193725037051918</v>
      </c>
      <c r="P752" s="1">
        <v>-13.450519618148091</v>
      </c>
      <c r="Q752" s="1">
        <v>6.9518940646866731</v>
      </c>
      <c r="R752" s="1">
        <v>5.7529024212732685</v>
      </c>
      <c r="S752" s="1">
        <v>0.11692524484588791</v>
      </c>
      <c r="T752" s="1">
        <v>1.455872123040058</v>
      </c>
      <c r="U752" s="1">
        <v>-0.43117128379626529</v>
      </c>
      <c r="V752" s="1">
        <v>0.12090378706325081</v>
      </c>
      <c r="W752" s="1">
        <v>-0.67383163340487473</v>
      </c>
      <c r="X752" s="1">
        <v>0.10592286075769619</v>
      </c>
      <c r="Y752" s="1">
        <v>0</v>
      </c>
      <c r="Z752" s="1">
        <v>1</v>
      </c>
      <c r="AA752" s="1">
        <v>0</v>
      </c>
    </row>
    <row r="753" spans="1:27" x14ac:dyDescent="0.2">
      <c r="A753" s="1" t="s">
        <v>796</v>
      </c>
      <c r="B753" s="1">
        <f t="shared" si="18"/>
        <v>4</v>
      </c>
      <c r="C753" s="1" t="s">
        <v>738</v>
      </c>
      <c r="D753" s="1" t="s">
        <v>762</v>
      </c>
      <c r="E753" s="1">
        <v>1.3865049999999999</v>
      </c>
      <c r="F753" s="1">
        <v>8.0119181078532105</v>
      </c>
      <c r="G753" s="1">
        <v>1651.2039</v>
      </c>
      <c r="H753" s="1">
        <v>0.10067325785055548</v>
      </c>
      <c r="I753" s="1">
        <v>-16.271196670135275</v>
      </c>
      <c r="J753" s="1">
        <v>6.2513640701633078</v>
      </c>
      <c r="K753" s="1">
        <v>5.5128172987354489</v>
      </c>
      <c r="L753" s="1">
        <v>1.7038500000000001</v>
      </c>
      <c r="M753" s="1">
        <v>0.25775701251372379</v>
      </c>
      <c r="N753" s="1">
        <v>8.2899999999999991</v>
      </c>
      <c r="O753" s="1">
        <v>0.31717187439199973</v>
      </c>
      <c r="P753" s="1">
        <v>-13.632596878251821</v>
      </c>
      <c r="Q753" s="1">
        <v>6.9732615087577363</v>
      </c>
      <c r="R753" s="1">
        <v>5.8138946006562398</v>
      </c>
      <c r="S753" s="1">
        <v>0.11559494768489204</v>
      </c>
      <c r="T753" s="1">
        <v>1.4840597584138746</v>
      </c>
      <c r="U753" s="1">
        <v>-0.44432785278572245</v>
      </c>
      <c r="V753" s="1">
        <v>0.12189669687993833</v>
      </c>
      <c r="W753" s="1">
        <v>-0.63857027182872927</v>
      </c>
      <c r="X753" s="1">
        <v>0.10599329438490601</v>
      </c>
      <c r="Y753" s="1">
        <v>0</v>
      </c>
      <c r="Z753" s="1">
        <v>1</v>
      </c>
      <c r="AA753" s="1">
        <v>0</v>
      </c>
    </row>
    <row r="754" spans="1:27" x14ac:dyDescent="0.2">
      <c r="A754" s="1" t="s">
        <v>797</v>
      </c>
      <c r="B754" s="1">
        <f t="shared" si="18"/>
        <v>4</v>
      </c>
      <c r="C754" s="1" t="s">
        <v>738</v>
      </c>
      <c r="D754" s="1" t="s">
        <v>763</v>
      </c>
      <c r="E754" s="1">
        <v>1.3850259999999999</v>
      </c>
      <c r="F754" s="1">
        <v>7.9495203033678239</v>
      </c>
      <c r="G754" s="1">
        <v>1652.0122799999999</v>
      </c>
      <c r="H754" s="1">
        <v>0.1220737359522405</v>
      </c>
      <c r="I754" s="1">
        <v>-16.371573964497035</v>
      </c>
      <c r="J754" s="1">
        <v>6.4893233481429791</v>
      </c>
      <c r="K754" s="1">
        <v>5.7288991271324257</v>
      </c>
      <c r="L754" s="1">
        <v>1.7060199999999999</v>
      </c>
      <c r="M754" s="1">
        <v>0.25725854621372635</v>
      </c>
      <c r="N754" s="1">
        <v>8.3079999999999998</v>
      </c>
      <c r="O754" s="1">
        <v>0.31245139068923372</v>
      </c>
      <c r="P754" s="1">
        <v>-4.7399583431952639</v>
      </c>
      <c r="Q754" s="1">
        <v>4.1778311234636281</v>
      </c>
      <c r="R754" s="1">
        <v>3.8499905471100972</v>
      </c>
      <c r="S754" s="1">
        <v>0.11426685411750065</v>
      </c>
      <c r="T754" s="1">
        <v>1.6169438410080561</v>
      </c>
      <c r="U754" s="1">
        <v>-0.45621403638978542</v>
      </c>
      <c r="V754" s="1">
        <v>8.5553693363850561E-2</v>
      </c>
      <c r="W754" s="1">
        <v>-0.65860425316480653</v>
      </c>
      <c r="X754" s="1">
        <v>0.10605310967751572</v>
      </c>
      <c r="Y754" s="1">
        <v>0</v>
      </c>
      <c r="Z754" s="1">
        <v>1</v>
      </c>
      <c r="AA754" s="1">
        <v>0</v>
      </c>
    </row>
    <row r="755" spans="1:27" x14ac:dyDescent="0.2">
      <c r="A755" s="1" t="s">
        <v>798</v>
      </c>
      <c r="B755" s="1">
        <f t="shared" si="18"/>
        <v>4</v>
      </c>
      <c r="C755" s="1" t="s">
        <v>738</v>
      </c>
      <c r="D755" s="1" t="s">
        <v>764</v>
      </c>
      <c r="E755" s="1">
        <v>1.3835469999999999</v>
      </c>
      <c r="F755" s="1">
        <v>7.8865321511225659</v>
      </c>
      <c r="G755" s="1">
        <v>1652.8206599999999</v>
      </c>
      <c r="H755" s="1">
        <v>0.10003149514999057</v>
      </c>
      <c r="I755" s="1">
        <v>-16.46134334050063</v>
      </c>
      <c r="J755" s="1">
        <v>6.7125834780030322</v>
      </c>
      <c r="K755" s="1">
        <v>5.9293142782016455</v>
      </c>
      <c r="L755" s="1">
        <v>1.7081899999999997</v>
      </c>
      <c r="M755" s="1">
        <v>0.25674077179131477</v>
      </c>
      <c r="N755" s="1">
        <v>8.3259999999999987</v>
      </c>
      <c r="O755" s="1">
        <v>0.30777504586201471</v>
      </c>
      <c r="P755" s="1">
        <v>-9.8282615512191125</v>
      </c>
      <c r="Q755" s="1">
        <v>5.6646316924486557</v>
      </c>
      <c r="R755" s="1">
        <v>4.2422598380741192</v>
      </c>
      <c r="S755" s="1">
        <v>0.1129409782761454</v>
      </c>
      <c r="T755" s="1">
        <v>1.5338981133570566</v>
      </c>
      <c r="U755" s="1">
        <v>-0.46708676521176762</v>
      </c>
      <c r="V755" s="1">
        <v>8.8516980239300685E-2</v>
      </c>
      <c r="W755" s="1">
        <v>-0.49673381942930728</v>
      </c>
      <c r="X755" s="1">
        <v>0.10610225629791438</v>
      </c>
      <c r="Y755" s="1">
        <v>0</v>
      </c>
      <c r="Z755" s="1">
        <v>1</v>
      </c>
      <c r="AA755" s="1">
        <v>0</v>
      </c>
    </row>
    <row r="756" spans="1:27" x14ac:dyDescent="0.2">
      <c r="A756" s="1" t="s">
        <v>799</v>
      </c>
      <c r="B756" s="1">
        <f t="shared" si="18"/>
        <v>4</v>
      </c>
      <c r="C756" s="1" t="s">
        <v>738</v>
      </c>
      <c r="D756" s="1" t="s">
        <v>765</v>
      </c>
      <c r="E756" s="1">
        <v>1.3754500000000001</v>
      </c>
      <c r="F756" s="1">
        <v>7.3176051474063026</v>
      </c>
      <c r="G756" s="1">
        <v>1677.2465000000002</v>
      </c>
      <c r="H756" s="1">
        <v>7.9631171076998561E-2</v>
      </c>
      <c r="I756" s="1">
        <v>-13.000000000000002</v>
      </c>
      <c r="J756" s="1">
        <v>4.4294469180700204</v>
      </c>
      <c r="K756" s="1">
        <v>2.7028902300613007</v>
      </c>
      <c r="L756" s="1">
        <v>1.71</v>
      </c>
      <c r="M756" s="1">
        <v>0.19613770672667705</v>
      </c>
      <c r="N756" s="1">
        <v>7.45</v>
      </c>
      <c r="O756" s="1">
        <v>0.4630872483221477</v>
      </c>
      <c r="P756" s="1">
        <v>1.4400000000000002</v>
      </c>
      <c r="Q756" s="1">
        <v>0.7679999999999999</v>
      </c>
      <c r="R756" s="1">
        <v>0.75305930342014493</v>
      </c>
      <c r="S756" s="1">
        <v>0.11169590643274846</v>
      </c>
      <c r="T756" s="1">
        <v>0.30000000000000004</v>
      </c>
      <c r="U756" s="1">
        <v>-0.29915902749649159</v>
      </c>
      <c r="V756" s="1">
        <v>3.0000000000000027E-3</v>
      </c>
      <c r="W756" s="1">
        <v>-0.4812132966910293</v>
      </c>
      <c r="X756" s="1">
        <v>7.6498251864716454E-2</v>
      </c>
      <c r="Y756" s="1">
        <v>0</v>
      </c>
      <c r="Z756" s="1">
        <v>1</v>
      </c>
      <c r="AA756" s="1">
        <v>0</v>
      </c>
    </row>
    <row r="757" spans="1:27" x14ac:dyDescent="0.2">
      <c r="A757" s="1" t="s">
        <v>800</v>
      </c>
      <c r="B757" s="1">
        <f t="shared" si="18"/>
        <v>4</v>
      </c>
      <c r="C757" s="1" t="s">
        <v>738</v>
      </c>
      <c r="D757" s="1" t="s">
        <v>766</v>
      </c>
      <c r="E757" s="1">
        <v>1.3769091836734695</v>
      </c>
      <c r="F757" s="1">
        <v>7.6244164234018807</v>
      </c>
      <c r="G757" s="1">
        <v>1687.8508061224488</v>
      </c>
      <c r="H757" s="1">
        <v>0.10369942934324158</v>
      </c>
      <c r="I757" s="1">
        <v>-16.188582652256596</v>
      </c>
      <c r="J757" s="1">
        <v>6.2493912742618516</v>
      </c>
      <c r="K757" s="1">
        <v>5.4983099131813802</v>
      </c>
      <c r="L757" s="1">
        <v>1.7091122448979592</v>
      </c>
      <c r="M757" s="1">
        <v>0.2172418187395008</v>
      </c>
      <c r="N757" s="1">
        <v>7.6622448979591837</v>
      </c>
      <c r="O757" s="1">
        <v>0.41084588436949671</v>
      </c>
      <c r="P757" s="1">
        <v>-2.9624490415269102</v>
      </c>
      <c r="Q757" s="1">
        <v>5.4092812065240725</v>
      </c>
      <c r="R757" s="1">
        <v>3.9199554055898131</v>
      </c>
      <c r="S757" s="1">
        <v>0.1127984945894423</v>
      </c>
      <c r="T757" s="1">
        <v>1.0500199523884308</v>
      </c>
      <c r="U757" s="1">
        <v>-0.45315225266447162</v>
      </c>
      <c r="V757" s="1">
        <v>7.3897718629147499E-2</v>
      </c>
      <c r="W757" s="1">
        <v>-0.70580216759784453</v>
      </c>
      <c r="X757" s="1">
        <v>8.8013027854000836E-2</v>
      </c>
      <c r="Y757" s="1">
        <v>0</v>
      </c>
      <c r="Z757" s="1">
        <v>1</v>
      </c>
      <c r="AA757" s="1">
        <v>0</v>
      </c>
    </row>
    <row r="758" spans="1:27" x14ac:dyDescent="0.2">
      <c r="A758" s="1" t="s">
        <v>801</v>
      </c>
      <c r="B758" s="1">
        <f t="shared" si="18"/>
        <v>4</v>
      </c>
      <c r="C758" s="1" t="s">
        <v>738</v>
      </c>
      <c r="D758" s="1" t="s">
        <v>767</v>
      </c>
      <c r="E758" s="1">
        <v>1.4505650000000001</v>
      </c>
      <c r="F758" s="1">
        <v>8.9274424906421732</v>
      </c>
      <c r="G758" s="1">
        <v>1834.24692</v>
      </c>
      <c r="H758" s="1">
        <v>0.12728684722857461</v>
      </c>
      <c r="I758" s="1">
        <v>-23.481205479452058</v>
      </c>
      <c r="J758" s="1">
        <v>7.8896395159411012</v>
      </c>
      <c r="K758" s="1">
        <v>6.1161905589159717</v>
      </c>
      <c r="L758" s="1">
        <v>1.5882700000000001</v>
      </c>
      <c r="M758" s="1">
        <v>0.27207445139152625</v>
      </c>
      <c r="N758" s="1">
        <v>6.7919999999999998</v>
      </c>
      <c r="O758" s="1">
        <v>0.41107184923439344</v>
      </c>
      <c r="P758" s="1">
        <v>-3.0229445359354452</v>
      </c>
      <c r="Q758" s="1">
        <v>4.2148925994595423</v>
      </c>
      <c r="R758" s="1">
        <v>3.7060502789533496</v>
      </c>
      <c r="S758" s="1">
        <v>0.14110260918854489</v>
      </c>
      <c r="T758" s="1">
        <v>1.456042061949256</v>
      </c>
      <c r="U758" s="1">
        <v>-0.39053385330313722</v>
      </c>
      <c r="V758" s="1">
        <v>7.7774962765926436E-2</v>
      </c>
      <c r="W758" s="1">
        <v>-0.64856891090034308</v>
      </c>
      <c r="X758" s="1">
        <v>0.10946092086491503</v>
      </c>
      <c r="Y758" s="1">
        <v>0</v>
      </c>
      <c r="Z758" s="1">
        <v>1</v>
      </c>
      <c r="AA758" s="1">
        <v>0</v>
      </c>
    </row>
    <row r="759" spans="1:27" x14ac:dyDescent="0.2">
      <c r="A759" s="1" t="s">
        <v>802</v>
      </c>
      <c r="B759" s="1">
        <f t="shared" si="18"/>
        <v>4</v>
      </c>
      <c r="C759" s="1" t="s">
        <v>738</v>
      </c>
      <c r="D759" s="1" t="s">
        <v>768</v>
      </c>
      <c r="E759" s="1">
        <v>1.3809899999999999</v>
      </c>
      <c r="F759" s="1">
        <v>7.6306171443306976</v>
      </c>
      <c r="G759" s="1">
        <v>1668.2559200000001</v>
      </c>
      <c r="H759" s="1">
        <v>9.0859688429092686E-2</v>
      </c>
      <c r="I759" s="1">
        <v>-13.864819781688571</v>
      </c>
      <c r="J759" s="1">
        <v>4.9230110199694064</v>
      </c>
      <c r="K759" s="1">
        <v>4.5776548615808146</v>
      </c>
      <c r="L759" s="1">
        <v>1.70522</v>
      </c>
      <c r="M759" s="1">
        <v>0.21993033351495644</v>
      </c>
      <c r="N759" s="1">
        <v>7.7119999999999997</v>
      </c>
      <c r="O759" s="1">
        <v>0.4166718275840714</v>
      </c>
      <c r="P759" s="1">
        <v>-3.437458904878592</v>
      </c>
      <c r="Q759" s="1">
        <v>5.5286861320345277</v>
      </c>
      <c r="R759" s="1">
        <v>3.808488711009105</v>
      </c>
      <c r="S759" s="1">
        <v>0.11466336816171302</v>
      </c>
      <c r="T759" s="1">
        <v>0.9729855054494535</v>
      </c>
      <c r="U759" s="1">
        <v>-0.43876893099466435</v>
      </c>
      <c r="V759" s="1">
        <v>7.4286130414748186E-2</v>
      </c>
      <c r="W759" s="1">
        <v>-0.88348459561261294</v>
      </c>
      <c r="X759" s="1">
        <v>8.7974401593776091E-2</v>
      </c>
      <c r="Y759" s="1">
        <v>0</v>
      </c>
      <c r="Z759" s="1">
        <v>1</v>
      </c>
      <c r="AA759" s="1">
        <v>0</v>
      </c>
    </row>
    <row r="760" spans="1:27" x14ac:dyDescent="0.2">
      <c r="A760" s="1" t="s">
        <v>803</v>
      </c>
      <c r="B760" s="1">
        <f t="shared" si="18"/>
        <v>4</v>
      </c>
      <c r="C760" s="1" t="s">
        <v>738</v>
      </c>
      <c r="D760" s="1" t="s">
        <v>769</v>
      </c>
      <c r="E760" s="1">
        <v>1.4356610000000001</v>
      </c>
      <c r="F760" s="1">
        <v>9.8282448430018441</v>
      </c>
      <c r="G760" s="1">
        <v>1763.8285599999999</v>
      </c>
      <c r="H760" s="1">
        <v>0.11316947527807449</v>
      </c>
      <c r="I760" s="1">
        <v>-21.169473684210523</v>
      </c>
      <c r="J760" s="1">
        <v>5.1934248596521719</v>
      </c>
      <c r="K760" s="1">
        <v>4.2500924606298831</v>
      </c>
      <c r="L760" s="1">
        <v>1.61795</v>
      </c>
      <c r="M760" s="1">
        <v>0.27196304436448704</v>
      </c>
      <c r="N760" s="1">
        <v>7.2360000000000007</v>
      </c>
      <c r="O760" s="1">
        <v>0.44720840243228305</v>
      </c>
      <c r="P760" s="1">
        <v>-0.95016740347108608</v>
      </c>
      <c r="Q760" s="1">
        <v>3.0338024407001023</v>
      </c>
      <c r="R760" s="1">
        <v>3.4166553179706889</v>
      </c>
      <c r="S760" s="1">
        <v>0.15381875375109177</v>
      </c>
      <c r="T760" s="1">
        <v>1.0515051293082822</v>
      </c>
      <c r="U760" s="1">
        <v>-0.30314832387357427</v>
      </c>
      <c r="V760" s="1">
        <v>6.7852608849337526E-2</v>
      </c>
      <c r="W760" s="1">
        <v>-0.73262197900985293</v>
      </c>
      <c r="X760" s="1">
        <v>0.10851629486478509</v>
      </c>
      <c r="Y760" s="1">
        <v>0</v>
      </c>
      <c r="Z760" s="1">
        <v>1</v>
      </c>
      <c r="AA760" s="1">
        <v>0</v>
      </c>
    </row>
    <row r="761" spans="1:27" x14ac:dyDescent="0.2">
      <c r="A761" s="1" t="s">
        <v>804</v>
      </c>
      <c r="B761" s="1">
        <f t="shared" si="18"/>
        <v>4</v>
      </c>
      <c r="C761" s="1" t="s">
        <v>738</v>
      </c>
      <c r="D761" s="1" t="s">
        <v>770</v>
      </c>
      <c r="E761" s="1">
        <v>1.4398200000000001</v>
      </c>
      <c r="F761" s="1">
        <v>9.6325848368665365</v>
      </c>
      <c r="G761" s="1">
        <v>1790.93921</v>
      </c>
      <c r="H761" s="1">
        <v>9.7658320239575935E-2</v>
      </c>
      <c r="I761" s="1">
        <v>-22.795111517367459</v>
      </c>
      <c r="J761" s="1">
        <v>6.4895077505691594</v>
      </c>
      <c r="K761" s="1">
        <v>5.151367289250933</v>
      </c>
      <c r="L761" s="1">
        <v>1.6089600000000002</v>
      </c>
      <c r="M761" s="1">
        <v>0.27289286982257333</v>
      </c>
      <c r="N761" s="1">
        <v>7.0909999999999993</v>
      </c>
      <c r="O761" s="1">
        <v>0.43590466788887317</v>
      </c>
      <c r="P761" s="1">
        <v>-3.4905692273962368</v>
      </c>
      <c r="Q761" s="1">
        <v>4.7724520098042831</v>
      </c>
      <c r="R761" s="1">
        <v>3.2796444871515602</v>
      </c>
      <c r="S761" s="1">
        <v>0.15071122736441916</v>
      </c>
      <c r="T761" s="1">
        <v>1.1087601269703085</v>
      </c>
      <c r="U761" s="1">
        <v>-0.33984262072497101</v>
      </c>
      <c r="V761" s="1">
        <v>6.2219962271874207E-2</v>
      </c>
      <c r="W761" s="1">
        <v>-0.54943947175962538</v>
      </c>
      <c r="X761" s="1">
        <v>0.10949616860213986</v>
      </c>
      <c r="Y761" s="1">
        <v>0</v>
      </c>
      <c r="Z761" s="1">
        <v>1</v>
      </c>
      <c r="AA761" s="1">
        <v>0</v>
      </c>
    </row>
    <row r="762" spans="1:27" x14ac:dyDescent="0.2">
      <c r="A762" s="1" t="s">
        <v>805</v>
      </c>
      <c r="B762" s="1">
        <f t="shared" si="18"/>
        <v>4</v>
      </c>
      <c r="C762" s="1" t="s">
        <v>738</v>
      </c>
      <c r="D762" s="1" t="s">
        <v>771</v>
      </c>
      <c r="E762" s="1">
        <v>1.4525000000000001</v>
      </c>
      <c r="F762" s="1">
        <v>8.743545611015497</v>
      </c>
      <c r="G762" s="1">
        <v>1875.2539999999999</v>
      </c>
      <c r="H762" s="1">
        <v>0.12556547872029372</v>
      </c>
      <c r="I762" s="1">
        <v>-26.933333333333337</v>
      </c>
      <c r="J762" s="1">
        <v>9.1968593673178578</v>
      </c>
      <c r="K762" s="1">
        <v>6.6332517479136595</v>
      </c>
      <c r="L762" s="1">
        <v>1.581</v>
      </c>
      <c r="M762" s="1">
        <v>0.27142033822099615</v>
      </c>
      <c r="N762" s="1">
        <v>6.6000000000000005</v>
      </c>
      <c r="O762" s="1">
        <v>0.39393939393939387</v>
      </c>
      <c r="P762" s="1">
        <v>-8.3822222222222198</v>
      </c>
      <c r="Q762" s="1">
        <v>6.504205754325544</v>
      </c>
      <c r="R762" s="1">
        <v>5.3783051032167757</v>
      </c>
      <c r="S762" s="1">
        <v>0.13662239089184058</v>
      </c>
      <c r="T762" s="1">
        <v>1.5054295939522744</v>
      </c>
      <c r="U762" s="1">
        <v>-0.37969950266037772</v>
      </c>
      <c r="V762" s="1">
        <v>0.11129487539564047</v>
      </c>
      <c r="W762" s="1">
        <v>-0.5983244983433087</v>
      </c>
      <c r="X762" s="1">
        <v>0.11091102371065348</v>
      </c>
      <c r="Y762" s="1">
        <v>0</v>
      </c>
      <c r="Z762" s="1">
        <v>1</v>
      </c>
      <c r="AA762" s="1">
        <v>0</v>
      </c>
    </row>
    <row r="763" spans="1:27" x14ac:dyDescent="0.2">
      <c r="A763" s="1" t="s">
        <v>806</v>
      </c>
      <c r="B763" s="1">
        <f t="shared" si="18"/>
        <v>4</v>
      </c>
      <c r="C763" s="1" t="s">
        <v>738</v>
      </c>
      <c r="D763" s="1" t="s">
        <v>772</v>
      </c>
      <c r="E763" s="1">
        <v>1.3781000000000001</v>
      </c>
      <c r="F763" s="1">
        <v>7.5839048765291626</v>
      </c>
      <c r="G763" s="1">
        <v>1666.0049999999999</v>
      </c>
      <c r="H763" s="1">
        <v>0.11384187545297807</v>
      </c>
      <c r="I763" s="1">
        <v>-15.460214030915575</v>
      </c>
      <c r="J763" s="1">
        <v>6.3167585354520588</v>
      </c>
      <c r="K763" s="1">
        <v>6.1472685346577283</v>
      </c>
      <c r="L763" s="1">
        <v>1.7118</v>
      </c>
      <c r="M763" s="1">
        <v>0.23275472068252442</v>
      </c>
      <c r="N763" s="1">
        <v>7.9799999999999995</v>
      </c>
      <c r="O763" s="1">
        <v>0.36116152450090744</v>
      </c>
      <c r="P763" s="1">
        <v>-4.5982135552913199</v>
      </c>
      <c r="Q763" s="1">
        <v>5.2132326920197984</v>
      </c>
      <c r="R763" s="1">
        <v>3.7081608438364926</v>
      </c>
      <c r="S763" s="1">
        <v>0.1107485163832384</v>
      </c>
      <c r="T763" s="1">
        <v>1.3724137931034481</v>
      </c>
      <c r="U763" s="1">
        <v>-0.50828313176810347</v>
      </c>
      <c r="V763" s="1">
        <v>7.5540377939190759E-2</v>
      </c>
      <c r="W763" s="1">
        <v>-0.61304408453282266</v>
      </c>
      <c r="X763" s="1">
        <v>9.5165952118971359E-2</v>
      </c>
      <c r="Y763" s="1">
        <v>0</v>
      </c>
      <c r="Z763" s="1">
        <v>1</v>
      </c>
      <c r="AA763" s="1">
        <v>0</v>
      </c>
    </row>
    <row r="764" spans="1:27" x14ac:dyDescent="0.2">
      <c r="A764" s="1" t="s">
        <v>184</v>
      </c>
      <c r="B764" s="1">
        <f t="shared" si="18"/>
        <v>4</v>
      </c>
      <c r="C764" s="1" t="s">
        <v>185</v>
      </c>
      <c r="D764" s="1" t="s">
        <v>186</v>
      </c>
      <c r="E764" s="1">
        <v>1.3914</v>
      </c>
      <c r="F764" s="1">
        <v>6.2609088482309687</v>
      </c>
      <c r="G764" s="1">
        <v>1684.962</v>
      </c>
      <c r="H764" s="1">
        <v>0.14871355633224254</v>
      </c>
      <c r="I764" s="1">
        <v>-11.681632653061225</v>
      </c>
      <c r="J764" s="1">
        <v>5.059358609319232</v>
      </c>
      <c r="K764" s="1">
        <v>6.7724749091808949</v>
      </c>
      <c r="L764" s="1">
        <v>1.69</v>
      </c>
      <c r="M764" s="1">
        <v>0.26427258654654284</v>
      </c>
      <c r="N764" s="1">
        <v>8.2000000000000011</v>
      </c>
      <c r="O764" s="1">
        <v>0.21951219512195122</v>
      </c>
      <c r="P764" s="1">
        <v>-10.935510204081631</v>
      </c>
      <c r="Q764" s="1">
        <v>4.931261352816696</v>
      </c>
      <c r="R764" s="1">
        <v>7.7409848851816383</v>
      </c>
      <c r="S764" s="1">
        <v>9.3829247675401573E-2</v>
      </c>
      <c r="T764" s="1">
        <v>2.6247448713915889</v>
      </c>
      <c r="U764" s="1">
        <v>-0.68151159777451953</v>
      </c>
      <c r="V764" s="1">
        <v>0.207188757254678</v>
      </c>
      <c r="W764" s="1">
        <v>-0.76128041250735767</v>
      </c>
      <c r="X764" s="1">
        <v>0.10328065057441592</v>
      </c>
      <c r="Y764" s="1">
        <v>0</v>
      </c>
      <c r="Z764" s="1">
        <v>1</v>
      </c>
      <c r="AA764" s="1">
        <v>0</v>
      </c>
    </row>
    <row r="765" spans="1:27" x14ac:dyDescent="0.2">
      <c r="A765" s="1" t="s">
        <v>1413</v>
      </c>
      <c r="B765" s="1">
        <f t="shared" si="18"/>
        <v>4</v>
      </c>
      <c r="C765" s="1" t="s">
        <v>1410</v>
      </c>
      <c r="D765" s="1" t="s">
        <v>1411</v>
      </c>
      <c r="E765" s="1">
        <v>1.3672800000000001</v>
      </c>
      <c r="F765" s="1">
        <v>6.0499678193201012</v>
      </c>
      <c r="G765" s="1">
        <v>1740.5094000000001</v>
      </c>
      <c r="H765" s="1">
        <v>6.7886139258186651E-2</v>
      </c>
      <c r="I765" s="1">
        <v>-17.657959183673469</v>
      </c>
      <c r="J765" s="1">
        <v>7.1852056749560225</v>
      </c>
      <c r="K765" s="1">
        <v>5.6465771438948043</v>
      </c>
      <c r="L765" s="1">
        <v>1.7011999999999998</v>
      </c>
      <c r="M765" s="1">
        <v>0.1806946595779742</v>
      </c>
      <c r="N765" s="1">
        <v>7.04</v>
      </c>
      <c r="O765" s="1">
        <v>0.38616071428571436</v>
      </c>
      <c r="P765" s="1">
        <v>-20.889865306122445</v>
      </c>
      <c r="Q765" s="1">
        <v>7.8631443875307951</v>
      </c>
      <c r="R765" s="1">
        <v>6.1854520388898209</v>
      </c>
      <c r="S765" s="1">
        <v>9.4126834839273144E-2</v>
      </c>
      <c r="T765" s="1">
        <v>2.4649767661051674</v>
      </c>
      <c r="U765" s="1">
        <v>-0.44248578329164517</v>
      </c>
      <c r="V765" s="1">
        <v>0.14876289964849709</v>
      </c>
      <c r="W765" s="1">
        <v>-0.38296162420605662</v>
      </c>
      <c r="X765" s="1">
        <v>7.1261254820249267E-2</v>
      </c>
      <c r="Y765" s="1">
        <v>0</v>
      </c>
      <c r="Z765" s="1">
        <v>1</v>
      </c>
      <c r="AA765" s="1">
        <v>0</v>
      </c>
    </row>
    <row r="766" spans="1:27" x14ac:dyDescent="0.2">
      <c r="A766" s="1" t="s">
        <v>1302</v>
      </c>
      <c r="B766" s="1">
        <f t="shared" si="18"/>
        <v>4</v>
      </c>
      <c r="C766" s="1" t="s">
        <v>1300</v>
      </c>
      <c r="D766" s="1" t="s">
        <v>1301</v>
      </c>
      <c r="E766" s="1">
        <v>1.433125</v>
      </c>
      <c r="F766" s="1">
        <v>6.9411251635412121</v>
      </c>
      <c r="G766" s="1">
        <v>1840.4425000000001</v>
      </c>
      <c r="H766" s="1">
        <v>0.16434921125559704</v>
      </c>
      <c r="I766" s="1">
        <v>-21.680000000000003</v>
      </c>
      <c r="J766" s="1">
        <v>9.4849565101796856</v>
      </c>
      <c r="K766" s="1">
        <v>6.9227205190714516</v>
      </c>
      <c r="L766" s="1">
        <v>1.61375</v>
      </c>
      <c r="M766" s="1">
        <v>0.28385460626877262</v>
      </c>
      <c r="N766" s="1">
        <v>7.125</v>
      </c>
      <c r="O766" s="1">
        <v>0.29824561403508776</v>
      </c>
      <c r="P766" s="1">
        <v>-23.060000000000002</v>
      </c>
      <c r="Q766" s="1">
        <v>7.1614995232040481</v>
      </c>
      <c r="R766" s="1">
        <v>10.14854846123394</v>
      </c>
      <c r="S766" s="1">
        <v>0.10766847405112318</v>
      </c>
      <c r="T766" s="1">
        <v>2.9610493265749165</v>
      </c>
      <c r="U766" s="1">
        <v>-0.46227286255448297</v>
      </c>
      <c r="V766" s="1">
        <v>0.25480371976620497</v>
      </c>
      <c r="W766" s="1">
        <v>-0.44676644659708065</v>
      </c>
      <c r="X766" s="1">
        <v>0.11876107762647255</v>
      </c>
      <c r="Y766" s="1">
        <v>0</v>
      </c>
      <c r="Z766" s="1">
        <v>1</v>
      </c>
      <c r="AA766" s="1">
        <v>0</v>
      </c>
    </row>
    <row r="767" spans="1:27" x14ac:dyDescent="0.2">
      <c r="A767" s="1" t="s">
        <v>187</v>
      </c>
      <c r="B767" s="1">
        <f t="shared" ref="B767:B835" si="19">LEN(TRIM(C767))-LEN(SUBSTITUTE(TRIM(C767)," ",""))+1</f>
        <v>4</v>
      </c>
      <c r="C767" s="1" t="s">
        <v>188</v>
      </c>
      <c r="D767" s="1" t="s">
        <v>168</v>
      </c>
      <c r="E767" s="1">
        <v>1.2535000000000001</v>
      </c>
      <c r="F767" s="1">
        <v>0.79776625448743643</v>
      </c>
      <c r="G767" s="1">
        <v>1769.1925000000001</v>
      </c>
      <c r="H767" s="1">
        <v>0.23241476975608927</v>
      </c>
      <c r="I767" s="1">
        <v>2.25</v>
      </c>
      <c r="J767" s="1">
        <v>3.6635877224382112</v>
      </c>
      <c r="K767" s="1">
        <v>5.7631463216439789</v>
      </c>
      <c r="L767" s="1">
        <v>1.825</v>
      </c>
      <c r="M767" s="1">
        <v>0.10012492197250393</v>
      </c>
      <c r="N767" s="1">
        <v>8.75</v>
      </c>
      <c r="O767" s="1">
        <v>2.8571428571428525E-2</v>
      </c>
      <c r="P767" s="1">
        <v>12</v>
      </c>
      <c r="Q767" s="1">
        <v>0</v>
      </c>
      <c r="R767" s="1">
        <v>1.1476058567471303</v>
      </c>
      <c r="S767" s="1">
        <v>2.4657534246575408E-2</v>
      </c>
      <c r="T767" s="1">
        <v>2.5</v>
      </c>
      <c r="U767" s="1">
        <v>-1.2617529450546767</v>
      </c>
      <c r="V767" s="1">
        <v>0.12</v>
      </c>
      <c r="W767" s="1">
        <v>1.8939821802596841</v>
      </c>
      <c r="X767" s="1">
        <v>1.1512460861317754E-2</v>
      </c>
      <c r="Y767" s="1">
        <v>0</v>
      </c>
      <c r="Z767" s="1">
        <v>0</v>
      </c>
      <c r="AA767" s="1">
        <v>1</v>
      </c>
    </row>
    <row r="768" spans="1:27" x14ac:dyDescent="0.2">
      <c r="A768" s="1" t="s">
        <v>189</v>
      </c>
      <c r="B768" s="1">
        <f t="shared" si="19"/>
        <v>4</v>
      </c>
      <c r="C768" s="1" t="s">
        <v>190</v>
      </c>
      <c r="D768" s="1" t="s">
        <v>168</v>
      </c>
      <c r="E768" s="1">
        <v>1.254</v>
      </c>
      <c r="F768" s="1">
        <v>0.43859649122807709</v>
      </c>
      <c r="G768" s="1">
        <v>1666.1925000000001</v>
      </c>
      <c r="H768" s="1">
        <v>0.13124126215300547</v>
      </c>
      <c r="I768" s="1">
        <v>1.75</v>
      </c>
      <c r="J768" s="1">
        <v>1.6723860200324565</v>
      </c>
      <c r="K768" s="1">
        <v>5.7631463216439789</v>
      </c>
      <c r="L768" s="1">
        <v>1.88</v>
      </c>
      <c r="M768" s="1">
        <v>3.082207001484482E-2</v>
      </c>
      <c r="N768" s="1">
        <v>9.5</v>
      </c>
      <c r="O768" s="1">
        <v>0</v>
      </c>
      <c r="P768" s="1">
        <v>6</v>
      </c>
      <c r="Q768" s="1">
        <v>0</v>
      </c>
      <c r="R768" s="1">
        <v>1.067615658362997</v>
      </c>
      <c r="S768" s="1">
        <v>7.9787234042553723E-3</v>
      </c>
      <c r="T768" s="1">
        <v>1</v>
      </c>
      <c r="U768" s="1">
        <v>-1.5012175879295406</v>
      </c>
      <c r="V768" s="1">
        <v>1.0000000000000009E-2</v>
      </c>
      <c r="W768" s="1">
        <v>0.69077169130248994</v>
      </c>
      <c r="X768" s="1">
        <v>1.140378759655114E-2</v>
      </c>
      <c r="Y768" s="1">
        <v>0</v>
      </c>
      <c r="Z768" s="1">
        <v>0</v>
      </c>
      <c r="AA768" s="1">
        <v>1</v>
      </c>
    </row>
    <row r="769" spans="1:27" x14ac:dyDescent="0.2">
      <c r="A769" s="1" t="s">
        <v>1322</v>
      </c>
      <c r="B769" s="1">
        <f t="shared" si="19"/>
        <v>4</v>
      </c>
      <c r="C769" s="1" t="str">
        <f>_xlfn.CONCAT(MID(A769,1,2)," ",MID(A769,3,2)," ",MID(A769,5,2)," ",MID(A769,7,2))</f>
        <v>Cr Fe Mn Ni</v>
      </c>
      <c r="D769" s="1" t="s">
        <v>168</v>
      </c>
      <c r="E769" s="1">
        <v>1.2715000000000001</v>
      </c>
      <c r="F769" s="1">
        <v>2.2021234762092057</v>
      </c>
      <c r="G769" s="1">
        <v>1809.5</v>
      </c>
      <c r="H769" s="1">
        <v>9.2458030568779714E-2</v>
      </c>
      <c r="I769" s="1">
        <v>-4</v>
      </c>
      <c r="J769" s="1">
        <v>1.7677669529663689</v>
      </c>
      <c r="K769" s="1">
        <v>5.7631463216439789</v>
      </c>
      <c r="L769" s="1">
        <v>1.7375</v>
      </c>
      <c r="M769" s="1">
        <v>0.14095655359010448</v>
      </c>
      <c r="N769" s="1">
        <v>7.75</v>
      </c>
      <c r="O769" s="1">
        <v>0.16129032258064518</v>
      </c>
      <c r="P769" s="1">
        <v>-1</v>
      </c>
      <c r="Q769" s="1">
        <v>0</v>
      </c>
      <c r="R769" s="1">
        <v>0.32128514056224411</v>
      </c>
      <c r="S769" s="1">
        <v>7.6258992805755377E-2</v>
      </c>
      <c r="T769" s="1">
        <v>1</v>
      </c>
      <c r="U769" s="1">
        <v>-1.2829050450525461</v>
      </c>
      <c r="V769" s="1">
        <v>8.5000000000000075E-2</v>
      </c>
      <c r="W769" s="1">
        <v>-2.5257573226842718</v>
      </c>
      <c r="X769" s="1">
        <v>3.5715299110214829E-2</v>
      </c>
      <c r="Y769" s="1">
        <v>0</v>
      </c>
      <c r="Z769" s="1">
        <v>0</v>
      </c>
      <c r="AA769" s="1">
        <v>1</v>
      </c>
    </row>
    <row r="770" spans="1:27" x14ac:dyDescent="0.2">
      <c r="A770" s="1" t="s">
        <v>1359</v>
      </c>
      <c r="B770" s="1">
        <f t="shared" si="19"/>
        <v>4</v>
      </c>
      <c r="C770" s="1" t="s">
        <v>1383</v>
      </c>
      <c r="D770" s="1" t="s">
        <v>1386</v>
      </c>
      <c r="E770" s="1">
        <v>1.2643599999999999</v>
      </c>
      <c r="F770" s="1">
        <v>1.777788530072405</v>
      </c>
      <c r="G770" s="1">
        <v>1786.9199999999998</v>
      </c>
      <c r="H770" s="1">
        <v>9.6448875699325476E-2</v>
      </c>
      <c r="I770" s="1">
        <v>-1.2680968858131487</v>
      </c>
      <c r="J770" s="1">
        <v>1.1833284873913794</v>
      </c>
      <c r="K770" s="1">
        <v>7.1112669909646122</v>
      </c>
      <c r="L770" s="1">
        <v>1.7632000000000003</v>
      </c>
      <c r="M770" s="1">
        <v>0.12431315296459985</v>
      </c>
      <c r="N770" s="1">
        <v>7.8000000000000007</v>
      </c>
      <c r="O770" s="1">
        <v>7.088989441930621E-2</v>
      </c>
      <c r="P770" s="1">
        <v>-2.6272110726643598</v>
      </c>
      <c r="Q770" s="1">
        <v>1.0945396239677405</v>
      </c>
      <c r="R770" s="1">
        <v>1.1428258369706819</v>
      </c>
      <c r="S770" s="1">
        <v>4.5892494929006045E-2</v>
      </c>
      <c r="T770" s="1">
        <v>1.2143157396112465</v>
      </c>
      <c r="U770" s="1">
        <v>-2.3997786676013462</v>
      </c>
      <c r="V770" s="1">
        <v>9.2788634814314153E-2</v>
      </c>
      <c r="W770" s="1">
        <v>-2.1298174487845962</v>
      </c>
      <c r="X770" s="1">
        <v>3.3937402802277541E-2</v>
      </c>
      <c r="Y770" s="1">
        <v>0</v>
      </c>
      <c r="Z770" s="1">
        <v>0</v>
      </c>
      <c r="AA770" s="1">
        <v>1</v>
      </c>
    </row>
    <row r="771" spans="1:27" x14ac:dyDescent="0.2">
      <c r="A771" s="1" t="s">
        <v>1360</v>
      </c>
      <c r="B771" s="1">
        <f t="shared" si="19"/>
        <v>4</v>
      </c>
      <c r="C771" s="1" t="s">
        <v>1383</v>
      </c>
      <c r="D771" s="1" t="s">
        <v>1387</v>
      </c>
      <c r="E771" s="1">
        <v>1.26901</v>
      </c>
      <c r="F771" s="1">
        <v>2.0068893955637934</v>
      </c>
      <c r="G771" s="1">
        <v>1785.3600000000001</v>
      </c>
      <c r="H771" s="1">
        <v>0.10508030446568711</v>
      </c>
      <c r="I771" s="1">
        <v>-3.5094398161447864</v>
      </c>
      <c r="J771" s="1">
        <v>1.7435352707709697</v>
      </c>
      <c r="K771" s="1">
        <v>7.6967212544362269</v>
      </c>
      <c r="L771" s="1">
        <v>1.7589999999999999</v>
      </c>
      <c r="M771" s="1">
        <v>0.14182030884185801</v>
      </c>
      <c r="N771" s="1">
        <v>8.01</v>
      </c>
      <c r="O771" s="1">
        <v>0.12571150468693792</v>
      </c>
      <c r="P771" s="1">
        <v>-1.489392013789141</v>
      </c>
      <c r="Q771" s="1">
        <v>0.75405301534588576</v>
      </c>
      <c r="R771" s="1">
        <v>1.3691349691970316</v>
      </c>
      <c r="S771" s="1">
        <v>6.3489463389252376E-2</v>
      </c>
      <c r="T771" s="1">
        <v>1.1301872850961774</v>
      </c>
      <c r="U771" s="1">
        <v>-1.5924054575154933</v>
      </c>
      <c r="V771" s="1">
        <v>9.6520351454581127E-2</v>
      </c>
      <c r="W771" s="1">
        <v>-2.4380747527405005</v>
      </c>
      <c r="X771" s="1">
        <v>3.4949990323382057E-2</v>
      </c>
      <c r="Y771" s="1">
        <v>0</v>
      </c>
      <c r="Z771" s="1">
        <v>0</v>
      </c>
      <c r="AA771" s="1">
        <v>1</v>
      </c>
    </row>
    <row r="772" spans="1:27" x14ac:dyDescent="0.2">
      <c r="A772" s="1" t="s">
        <v>1361</v>
      </c>
      <c r="B772" s="1">
        <f t="shared" si="19"/>
        <v>4</v>
      </c>
      <c r="C772" s="1" t="s">
        <v>1383</v>
      </c>
      <c r="D772" s="1" t="s">
        <v>1388</v>
      </c>
      <c r="E772" s="1">
        <v>1.2503000000000002</v>
      </c>
      <c r="F772" s="1">
        <v>0.48788290810204971</v>
      </c>
      <c r="G772" s="1">
        <v>1832.85</v>
      </c>
      <c r="H772" s="1">
        <v>7.1975429670578114E-2</v>
      </c>
      <c r="I772" s="1">
        <v>-3.5200000000000005</v>
      </c>
      <c r="J772" s="1">
        <v>1.3756453031214115</v>
      </c>
      <c r="K772" s="1">
        <v>4.1493102884953803</v>
      </c>
      <c r="L772" s="1">
        <v>1.8180000000000001</v>
      </c>
      <c r="M772" s="1">
        <v>0.11151681487560519</v>
      </c>
      <c r="N772" s="1">
        <v>8.4499999999999993</v>
      </c>
      <c r="O772" s="1">
        <v>0.14792899408284022</v>
      </c>
      <c r="P772" s="1">
        <v>-0.66</v>
      </c>
      <c r="Q772" s="1">
        <v>0.10579795897113271</v>
      </c>
      <c r="R772" s="1">
        <v>0.25363657423665353</v>
      </c>
      <c r="S772" s="1">
        <v>3.0803080308030806E-2</v>
      </c>
      <c r="T772" s="1">
        <v>0.78989794855663564</v>
      </c>
      <c r="U772" s="1">
        <v>-1.150739533910911</v>
      </c>
      <c r="V772" s="1">
        <v>6.7141325627314091E-2</v>
      </c>
      <c r="W772" s="1">
        <v>-2.6787714128438584</v>
      </c>
      <c r="X772" s="1">
        <v>1.8440909635400446E-2</v>
      </c>
      <c r="Y772" s="1">
        <v>0</v>
      </c>
      <c r="Z772" s="1">
        <v>0</v>
      </c>
      <c r="AA772" s="1">
        <v>1</v>
      </c>
    </row>
    <row r="773" spans="1:27" x14ac:dyDescent="0.2">
      <c r="A773" s="1" t="s">
        <v>1362</v>
      </c>
      <c r="B773" s="1">
        <f t="shared" si="19"/>
        <v>4</v>
      </c>
      <c r="C773" s="1" t="s">
        <v>1383</v>
      </c>
      <c r="D773" s="1" t="s">
        <v>1389</v>
      </c>
      <c r="E773" s="1">
        <v>1.2500500000000001</v>
      </c>
      <c r="F773" s="1">
        <v>0.49125307714963928</v>
      </c>
      <c r="G773" s="1">
        <v>1837</v>
      </c>
      <c r="H773" s="1">
        <v>8.1178206768620892E-2</v>
      </c>
      <c r="I773" s="1">
        <v>-3.028099173553719</v>
      </c>
      <c r="J773" s="1">
        <v>1.35215199064514</v>
      </c>
      <c r="K773" s="1">
        <v>5.6540915427263183</v>
      </c>
      <c r="L773" s="1">
        <v>1.8139999999999998</v>
      </c>
      <c r="M773" s="1">
        <v>0.10956276739841869</v>
      </c>
      <c r="N773" s="1">
        <v>8.35</v>
      </c>
      <c r="O773" s="1">
        <v>0.12901469787697334</v>
      </c>
      <c r="P773" s="1">
        <v>-0.80165289256198369</v>
      </c>
      <c r="Q773" s="1">
        <v>0.33317044017723046</v>
      </c>
      <c r="R773" s="1">
        <v>1.2141454209608007</v>
      </c>
      <c r="S773" s="1">
        <v>2.5258093615315225E-2</v>
      </c>
      <c r="T773" s="1">
        <v>0.85941212513277576</v>
      </c>
      <c r="U773" s="1">
        <v>-1.4884134494784909</v>
      </c>
      <c r="V773" s="1">
        <v>8.300072338306895E-2</v>
      </c>
      <c r="W773" s="1">
        <v>-2.6945378958679957</v>
      </c>
      <c r="X773" s="1">
        <v>1.8502405582282302E-2</v>
      </c>
      <c r="Y773" s="1">
        <v>0</v>
      </c>
      <c r="Z773" s="1">
        <v>0</v>
      </c>
      <c r="AA773" s="1">
        <v>1</v>
      </c>
    </row>
    <row r="774" spans="1:27" x14ac:dyDescent="0.2">
      <c r="A774" s="1" t="s">
        <v>1363</v>
      </c>
      <c r="B774" s="1">
        <f t="shared" si="19"/>
        <v>4</v>
      </c>
      <c r="C774" s="1" t="s">
        <v>1383</v>
      </c>
      <c r="D774" s="1" t="s">
        <v>1390</v>
      </c>
      <c r="E774" s="1">
        <v>1.2555000000000001</v>
      </c>
      <c r="F774" s="1">
        <v>0.92734823917619003</v>
      </c>
      <c r="G774" s="1">
        <v>1822.4</v>
      </c>
      <c r="H774" s="1">
        <v>0.10579273908629934</v>
      </c>
      <c r="I774" s="1">
        <v>-3.0775510204081642</v>
      </c>
      <c r="J774" s="1">
        <v>1.5809860429401896</v>
      </c>
      <c r="K774" s="1">
        <v>8.3601568866445319</v>
      </c>
      <c r="L774" s="1">
        <v>1.8</v>
      </c>
      <c r="M774" s="1">
        <v>0.12361229712289955</v>
      </c>
      <c r="N774" s="1">
        <v>8.3000000000000007</v>
      </c>
      <c r="O774" s="1">
        <v>0.10154905335628234</v>
      </c>
      <c r="P774" s="1">
        <v>-1.8481632653061224</v>
      </c>
      <c r="Q774" s="1">
        <v>0.96494323424451556</v>
      </c>
      <c r="R774" s="1">
        <v>1.9146000379947814</v>
      </c>
      <c r="S774" s="1">
        <v>4.2063492063492136E-2</v>
      </c>
      <c r="T774" s="1">
        <v>1.1337482243053334</v>
      </c>
      <c r="U774" s="1">
        <v>-1.783482544100105</v>
      </c>
      <c r="V774" s="1">
        <v>0.10857172448346228</v>
      </c>
      <c r="W774" s="1">
        <v>-2.3315970369231973</v>
      </c>
      <c r="X774" s="1">
        <v>2.5195581309871748E-2</v>
      </c>
      <c r="Y774" s="1">
        <v>0</v>
      </c>
      <c r="Z774" s="1">
        <v>0</v>
      </c>
      <c r="AA774" s="1">
        <v>1</v>
      </c>
    </row>
    <row r="775" spans="1:27" x14ac:dyDescent="0.2">
      <c r="A775" s="1" t="s">
        <v>1364</v>
      </c>
      <c r="B775" s="1">
        <f t="shared" si="19"/>
        <v>4</v>
      </c>
      <c r="C775" s="1" t="s">
        <v>1383</v>
      </c>
      <c r="D775" s="1" t="s">
        <v>1391</v>
      </c>
      <c r="E775" s="1">
        <v>1.27197</v>
      </c>
      <c r="F775" s="1">
        <v>2.3692906803357561</v>
      </c>
      <c r="G775" s="1">
        <v>1771.8300000000002</v>
      </c>
      <c r="H775" s="1">
        <v>8.5783693661895394E-2</v>
      </c>
      <c r="I775" s="1">
        <v>-1.3511111111111114</v>
      </c>
      <c r="J775" s="1">
        <v>1.2744333042233245</v>
      </c>
      <c r="K775" s="1">
        <v>6.425170174548926</v>
      </c>
      <c r="L775" s="1">
        <v>1.7403000000000002</v>
      </c>
      <c r="M775" s="1">
        <v>0.13235901933755781</v>
      </c>
      <c r="N775" s="1">
        <v>7.67</v>
      </c>
      <c r="O775" s="1">
        <v>8.6484137331595046E-2</v>
      </c>
      <c r="P775" s="1">
        <v>-1.5794666666666666</v>
      </c>
      <c r="Q775" s="1">
        <v>0.7345083279724598</v>
      </c>
      <c r="R775" s="1">
        <v>0.89505780489723519</v>
      </c>
      <c r="S775" s="1">
        <v>5.9204351740121453E-2</v>
      </c>
      <c r="T775" s="1">
        <v>1.0229856157655293</v>
      </c>
      <c r="U775" s="1">
        <v>-2.243459818616655</v>
      </c>
      <c r="V775" s="1">
        <v>8.0611156020557614E-2</v>
      </c>
      <c r="W775" s="1">
        <v>-2.319177379562515</v>
      </c>
      <c r="X775" s="1">
        <v>3.7370940103194916E-2</v>
      </c>
      <c r="Y775" s="1">
        <v>0</v>
      </c>
      <c r="Z775" s="1">
        <v>0</v>
      </c>
      <c r="AA775" s="1">
        <v>1</v>
      </c>
    </row>
    <row r="776" spans="1:27" x14ac:dyDescent="0.2">
      <c r="A776" s="1" t="s">
        <v>1365</v>
      </c>
      <c r="B776" s="1">
        <f t="shared" si="19"/>
        <v>4</v>
      </c>
      <c r="C776" s="1" t="s">
        <v>1383</v>
      </c>
      <c r="D776" s="1" t="s">
        <v>1392</v>
      </c>
      <c r="E776" s="1">
        <v>1.2732400000000001</v>
      </c>
      <c r="F776" s="1">
        <v>0.9929277230668665</v>
      </c>
      <c r="G776" s="1">
        <v>1720.7600000000002</v>
      </c>
      <c r="H776" s="1">
        <v>8.9791047868857471E-2</v>
      </c>
      <c r="I776" s="1">
        <v>-2.4847058823529418</v>
      </c>
      <c r="J776" s="1">
        <v>1.587478686885238</v>
      </c>
      <c r="K776" s="1">
        <v>7.5492971240272126</v>
      </c>
      <c r="L776" s="1">
        <v>1.7672000000000003</v>
      </c>
      <c r="M776" s="1">
        <v>0.14476242606422426</v>
      </c>
      <c r="N776" s="1">
        <v>8.2000000000000011</v>
      </c>
      <c r="O776" s="1">
        <v>7.4605451936872291E-2</v>
      </c>
      <c r="P776" s="1">
        <v>-1.7403792387543253</v>
      </c>
      <c r="Q776" s="1">
        <v>0.74681622817248661</v>
      </c>
      <c r="R776" s="1">
        <v>1.6720803177137236</v>
      </c>
      <c r="S776" s="1">
        <v>2.9704684046547636E-2</v>
      </c>
      <c r="T776" s="1">
        <v>1.0626793330556126</v>
      </c>
      <c r="U776" s="1">
        <v>-1.8290866702220054</v>
      </c>
      <c r="V776" s="1">
        <v>0.10063860565440391</v>
      </c>
      <c r="W776" s="1">
        <v>-2.2803768342473503</v>
      </c>
      <c r="X776" s="1">
        <v>3.7640330976659281E-2</v>
      </c>
      <c r="Y776" s="1">
        <v>0</v>
      </c>
      <c r="Z776" s="1">
        <v>0</v>
      </c>
      <c r="AA776" s="1">
        <v>1</v>
      </c>
    </row>
    <row r="777" spans="1:27" x14ac:dyDescent="0.2">
      <c r="A777" s="1" t="s">
        <v>1366</v>
      </c>
      <c r="B777" s="1">
        <f t="shared" si="19"/>
        <v>4</v>
      </c>
      <c r="C777" s="1" t="s">
        <v>1383</v>
      </c>
      <c r="D777" s="1" t="s">
        <v>1393</v>
      </c>
      <c r="E777" s="1">
        <v>1.2734800000000002</v>
      </c>
      <c r="F777" s="1">
        <v>2.4196165886651908</v>
      </c>
      <c r="G777" s="1">
        <v>1756.92</v>
      </c>
      <c r="H777" s="1">
        <v>0.10226111287748788</v>
      </c>
      <c r="I777" s="1">
        <v>-2.3911111111111114</v>
      </c>
      <c r="J777" s="1">
        <v>1.6328510247832784</v>
      </c>
      <c r="K777" s="1">
        <v>7.2872559388779194</v>
      </c>
      <c r="L777" s="1">
        <v>1.7472000000000003</v>
      </c>
      <c r="M777" s="1">
        <v>0.14086930112696661</v>
      </c>
      <c r="N777" s="1">
        <v>7.88</v>
      </c>
      <c r="O777" s="1">
        <v>9.9830795262267236E-2</v>
      </c>
      <c r="P777" s="1">
        <v>-1.8794666666666671</v>
      </c>
      <c r="Q777" s="1">
        <v>0.89494528451129474</v>
      </c>
      <c r="R777" s="1">
        <v>1.189666667299706</v>
      </c>
      <c r="S777" s="1">
        <v>6.2652625152625152E-2</v>
      </c>
      <c r="T777" s="1">
        <v>1.1773790245799434</v>
      </c>
      <c r="U777" s="1">
        <v>-1.8491580411049089</v>
      </c>
      <c r="V777" s="1">
        <v>9.3952962470619905E-2</v>
      </c>
      <c r="W777" s="1">
        <v>-2.2659885971922789</v>
      </c>
      <c r="X777" s="1">
        <v>3.7531408185376029E-2</v>
      </c>
      <c r="Y777" s="1">
        <v>0</v>
      </c>
      <c r="Z777" s="1">
        <v>0</v>
      </c>
      <c r="AA777" s="1">
        <v>1</v>
      </c>
    </row>
    <row r="778" spans="1:27" x14ac:dyDescent="0.2">
      <c r="A778" s="1" t="s">
        <v>1367</v>
      </c>
      <c r="B778" s="1">
        <f t="shared" si="19"/>
        <v>4</v>
      </c>
      <c r="C778" s="1" t="s">
        <v>1383</v>
      </c>
      <c r="D778" s="1" t="s">
        <v>1394</v>
      </c>
      <c r="E778" s="1">
        <v>1.27366</v>
      </c>
      <c r="F778" s="1">
        <v>2.4624863545768703</v>
      </c>
      <c r="G778" s="1">
        <v>1784.0400000000004</v>
      </c>
      <c r="H778" s="1">
        <v>9.172079067173225E-2</v>
      </c>
      <c r="I778" s="1">
        <v>-2.1429355281207134</v>
      </c>
      <c r="J778" s="1">
        <v>1.554235122773282</v>
      </c>
      <c r="K778" s="1">
        <v>6.2882873298958391</v>
      </c>
      <c r="L778" s="1">
        <v>1.7322000000000004</v>
      </c>
      <c r="M778" s="1">
        <v>0.13596014121793196</v>
      </c>
      <c r="N778" s="1">
        <v>7.6400000000000006</v>
      </c>
      <c r="O778" s="1">
        <v>0.11498933488462293</v>
      </c>
      <c r="P778" s="1">
        <v>-1.2084938271604937</v>
      </c>
      <c r="Q778" s="1">
        <v>0.51994581012859009</v>
      </c>
      <c r="R778" s="1">
        <v>0.76424822239929413</v>
      </c>
      <c r="S778" s="1">
        <v>6.8433633957245554E-2</v>
      </c>
      <c r="T778" s="1">
        <v>1.0106391041877312</v>
      </c>
      <c r="U778" s="1">
        <v>-1.83020018161775</v>
      </c>
      <c r="V778" s="1">
        <v>8.3434333458011073E-2</v>
      </c>
      <c r="W778" s="1">
        <v>-2.4346110025593601</v>
      </c>
      <c r="X778" s="1">
        <v>3.7448939160891904E-2</v>
      </c>
      <c r="Y778" s="1">
        <v>0</v>
      </c>
      <c r="Z778" s="1">
        <v>0</v>
      </c>
      <c r="AA778" s="1">
        <v>1</v>
      </c>
    </row>
    <row r="779" spans="1:27" x14ac:dyDescent="0.2">
      <c r="A779" s="1" t="s">
        <v>1368</v>
      </c>
      <c r="B779" s="1">
        <f t="shared" si="19"/>
        <v>4</v>
      </c>
      <c r="C779" s="1" t="s">
        <v>1383</v>
      </c>
      <c r="D779" s="1" t="s">
        <v>1395</v>
      </c>
      <c r="E779" s="1">
        <v>1.2738400000000001</v>
      </c>
      <c r="F779" s="1">
        <v>2.319334876013901</v>
      </c>
      <c r="G779" s="1">
        <v>1811.16</v>
      </c>
      <c r="H779" s="1">
        <v>8.6063952725196069E-2</v>
      </c>
      <c r="I779" s="1">
        <v>-1.5356213017751479</v>
      </c>
      <c r="J779" s="1">
        <v>1.3437756794096807</v>
      </c>
      <c r="K779" s="1">
        <v>5.4803783082033766</v>
      </c>
      <c r="L779" s="1">
        <v>1.7172000000000001</v>
      </c>
      <c r="M779" s="1">
        <v>0.12913620716127605</v>
      </c>
      <c r="N779" s="1">
        <v>7.4</v>
      </c>
      <c r="O779" s="1">
        <v>0.11642411642411626</v>
      </c>
      <c r="P779" s="1">
        <v>-0.95534201183431955</v>
      </c>
      <c r="Q779" s="1">
        <v>0.44607450409477473</v>
      </c>
      <c r="R779" s="1">
        <v>0.72396801819968615</v>
      </c>
      <c r="S779" s="1">
        <v>6.7802684154885329E-2</v>
      </c>
      <c r="T779" s="1">
        <v>0.95205426308827978</v>
      </c>
      <c r="U779" s="1">
        <v>-2.0100553328610515</v>
      </c>
      <c r="V779" s="1">
        <v>7.8637005789695513E-2</v>
      </c>
      <c r="W779" s="1">
        <v>-2.54124936832598</v>
      </c>
      <c r="X779" s="1">
        <v>3.7365799770961321E-2</v>
      </c>
      <c r="Y779" s="1">
        <v>0</v>
      </c>
      <c r="Z779" s="1">
        <v>0</v>
      </c>
      <c r="AA779" s="1">
        <v>1</v>
      </c>
    </row>
    <row r="780" spans="1:27" x14ac:dyDescent="0.2">
      <c r="A780" s="1" t="s">
        <v>1369</v>
      </c>
      <c r="B780" s="1">
        <f t="shared" si="19"/>
        <v>4</v>
      </c>
      <c r="C780" s="1" t="s">
        <v>1383</v>
      </c>
      <c r="D780" s="1" t="s">
        <v>1396</v>
      </c>
      <c r="E780" s="1">
        <v>1.25525</v>
      </c>
      <c r="F780" s="1">
        <v>0.93606851224855014</v>
      </c>
      <c r="G780" s="1">
        <v>1826.55</v>
      </c>
      <c r="H780" s="1">
        <v>0.10526459628913071</v>
      </c>
      <c r="I780" s="1">
        <v>-2.8</v>
      </c>
      <c r="J780" s="1">
        <v>1.5297058540778354</v>
      </c>
      <c r="K780" s="1">
        <v>8.4197495760791519</v>
      </c>
      <c r="L780" s="1">
        <v>1.7959999999999998</v>
      </c>
      <c r="M780" s="1">
        <v>0.12126005112979295</v>
      </c>
      <c r="N780" s="1">
        <v>8.1999999999999993</v>
      </c>
      <c r="O780" s="1">
        <v>9.7560975609756073E-2</v>
      </c>
      <c r="P780" s="1">
        <v>-2.0199999999999996</v>
      </c>
      <c r="Q780" s="1">
        <v>0.97290492855160293</v>
      </c>
      <c r="R780" s="1">
        <v>1.8364121328256575</v>
      </c>
      <c r="S780" s="1">
        <v>4.1202672605790636E-2</v>
      </c>
      <c r="T780" s="1">
        <v>1.1633249580710801</v>
      </c>
      <c r="U780" s="1">
        <v>-1.8706528126897835</v>
      </c>
      <c r="V780" s="1">
        <v>0.10819627082262739</v>
      </c>
      <c r="W780" s="1">
        <v>-2.2765627296788553</v>
      </c>
      <c r="X780" s="1">
        <v>2.5275254451603359E-2</v>
      </c>
      <c r="Y780" s="1">
        <v>0</v>
      </c>
      <c r="Z780" s="1">
        <v>0</v>
      </c>
      <c r="AA780" s="1">
        <v>1</v>
      </c>
    </row>
    <row r="781" spans="1:27" x14ac:dyDescent="0.2">
      <c r="A781" s="1" t="s">
        <v>1370</v>
      </c>
      <c r="B781" s="1">
        <f t="shared" si="19"/>
        <v>4</v>
      </c>
      <c r="C781" s="1" t="s">
        <v>1383</v>
      </c>
      <c r="D781" s="1" t="s">
        <v>1397</v>
      </c>
      <c r="E781" s="1">
        <v>1.2732700000000001</v>
      </c>
      <c r="F781" s="1">
        <v>2.3345045005808251</v>
      </c>
      <c r="G781" s="1">
        <v>1775.3400000000001</v>
      </c>
      <c r="H781" s="1">
        <v>9.8562374534064801E-2</v>
      </c>
      <c r="I781" s="1">
        <v>-3.7588760330578515</v>
      </c>
      <c r="J781" s="1">
        <v>1.7903950387884737</v>
      </c>
      <c r="K781" s="1">
        <v>7.0384983461643813</v>
      </c>
      <c r="L781" s="1">
        <v>1.7462</v>
      </c>
      <c r="M781" s="1">
        <v>0.14539449783262087</v>
      </c>
      <c r="N781" s="1">
        <v>7.9300000000000015</v>
      </c>
      <c r="O781" s="1">
        <v>0.13722343230539957</v>
      </c>
      <c r="P781" s="1">
        <v>-1.2087669421487606</v>
      </c>
      <c r="Q781" s="1">
        <v>0.49284300901884337</v>
      </c>
      <c r="R781" s="1">
        <v>1.102229888363921</v>
      </c>
      <c r="S781" s="1">
        <v>7.1313293280994505E-2</v>
      </c>
      <c r="T781" s="1">
        <v>1.0555050427441834</v>
      </c>
      <c r="U781" s="1">
        <v>-1.4642561871284496</v>
      </c>
      <c r="V781" s="1">
        <v>9.1465680804122707E-2</v>
      </c>
      <c r="W781" s="1">
        <v>-2.5180375245205253</v>
      </c>
      <c r="X781" s="1">
        <v>3.6712072389133057E-2</v>
      </c>
      <c r="Y781" s="1">
        <v>0</v>
      </c>
      <c r="Z781" s="1">
        <v>0</v>
      </c>
      <c r="AA781" s="1">
        <v>1</v>
      </c>
    </row>
    <row r="782" spans="1:27" x14ac:dyDescent="0.2">
      <c r="A782" s="1" t="s">
        <v>1371</v>
      </c>
      <c r="B782" s="1">
        <f t="shared" si="19"/>
        <v>4</v>
      </c>
      <c r="C782" s="1" t="s">
        <v>1383</v>
      </c>
      <c r="D782" s="1" t="s">
        <v>1398</v>
      </c>
      <c r="E782" s="1">
        <v>1.2578217821782178</v>
      </c>
      <c r="F782" s="1">
        <v>1.1921290689788755</v>
      </c>
      <c r="G782" s="1">
        <v>1895.871287128713</v>
      </c>
      <c r="H782" s="1">
        <v>8.7203515374841556E-2</v>
      </c>
      <c r="I782" s="1">
        <v>-3.0610609877555803</v>
      </c>
      <c r="J782" s="1">
        <v>1.5671934304623236</v>
      </c>
      <c r="K782" s="1">
        <v>5.6113729069257623</v>
      </c>
      <c r="L782" s="1">
        <v>1.7495049504950493</v>
      </c>
      <c r="M782" s="1">
        <v>0.12094001653404458</v>
      </c>
      <c r="N782" s="1">
        <v>7.5247524752475252</v>
      </c>
      <c r="O782" s="1">
        <v>0.16027327935222657</v>
      </c>
      <c r="P782" s="1">
        <v>-0.86522691243288019</v>
      </c>
      <c r="Q782" s="1">
        <v>0.224748413671057</v>
      </c>
      <c r="R782" s="1">
        <v>0.75477772674165156</v>
      </c>
      <c r="S782" s="1">
        <v>6.2718209916851675E-2</v>
      </c>
      <c r="T782" s="1">
        <v>0.9258359858017553</v>
      </c>
      <c r="U782" s="1">
        <v>-1.4985978806426785</v>
      </c>
      <c r="V782" s="1">
        <v>8.0952786974820612E-2</v>
      </c>
      <c r="W782" s="1">
        <v>-2.6238370852646122</v>
      </c>
      <c r="X782" s="1">
        <v>2.7039975689755205E-2</v>
      </c>
      <c r="Y782" s="1">
        <v>0</v>
      </c>
      <c r="Z782" s="1">
        <v>0</v>
      </c>
      <c r="AA782" s="1">
        <v>1</v>
      </c>
    </row>
    <row r="783" spans="1:27" x14ac:dyDescent="0.2">
      <c r="A783" s="1" t="s">
        <v>1372</v>
      </c>
      <c r="B783" s="1">
        <f t="shared" si="19"/>
        <v>4</v>
      </c>
      <c r="C783" s="1" t="s">
        <v>1383</v>
      </c>
      <c r="D783" s="1" t="s">
        <v>1399</v>
      </c>
      <c r="E783" s="1">
        <v>1.2670000000000001</v>
      </c>
      <c r="F783" s="1">
        <v>1.1508007230694839</v>
      </c>
      <c r="G783" s="1">
        <v>1888.5445544554457</v>
      </c>
      <c r="H783" s="1">
        <v>0.10360582383205244</v>
      </c>
      <c r="I783" s="1">
        <v>-3.2190272096928738</v>
      </c>
      <c r="J783" s="1">
        <v>1.8519242378097118</v>
      </c>
      <c r="K783" s="1">
        <v>7.6386585018983668</v>
      </c>
      <c r="L783" s="1">
        <v>1.7212871287128713</v>
      </c>
      <c r="M783" s="1">
        <v>0.13083633012231166</v>
      </c>
      <c r="N783" s="1">
        <v>7.4059405940594063</v>
      </c>
      <c r="O783" s="1">
        <v>0.14628255994479916</v>
      </c>
      <c r="P783" s="1">
        <v>-1.1781510065987899</v>
      </c>
      <c r="Q783" s="1">
        <v>0.74607380919064314</v>
      </c>
      <c r="R783" s="1">
        <v>1.6658399589577382</v>
      </c>
      <c r="S783" s="1">
        <v>5.6220137864491981E-2</v>
      </c>
      <c r="T783" s="1">
        <v>1.0443952921304867</v>
      </c>
      <c r="U783" s="1">
        <v>-1.7013717856857347</v>
      </c>
      <c r="V783" s="1">
        <v>9.751503972999985E-2</v>
      </c>
      <c r="W783" s="1">
        <v>-2.6062832560223264</v>
      </c>
      <c r="X783" s="1">
        <v>3.2625745718449811E-2</v>
      </c>
      <c r="Y783" s="1">
        <v>0</v>
      </c>
      <c r="Z783" s="1">
        <v>0</v>
      </c>
      <c r="AA783" s="1">
        <v>1</v>
      </c>
    </row>
    <row r="784" spans="1:27" x14ac:dyDescent="0.2">
      <c r="A784" s="1" t="s">
        <v>1373</v>
      </c>
      <c r="B784" s="1">
        <f t="shared" si="19"/>
        <v>4</v>
      </c>
      <c r="C784" s="1" t="s">
        <v>1383</v>
      </c>
      <c r="D784" s="1" t="s">
        <v>1400</v>
      </c>
      <c r="E784" s="1">
        <v>1.2587821782178219</v>
      </c>
      <c r="F784" s="1">
        <v>1.1128687357168321</v>
      </c>
      <c r="G784" s="1">
        <v>1874.9603960396039</v>
      </c>
      <c r="H784" s="1">
        <v>8.4798843914650146E-2</v>
      </c>
      <c r="I784" s="1">
        <v>-5.4123344694740041</v>
      </c>
      <c r="J784" s="1">
        <v>1.4828409103604008</v>
      </c>
      <c r="K784" s="1">
        <v>5.4718480076041249</v>
      </c>
      <c r="L784" s="1">
        <v>1.7678217821782178</v>
      </c>
      <c r="M784" s="1">
        <v>0.13521968894362965</v>
      </c>
      <c r="N784" s="1">
        <v>7.9603960396039604</v>
      </c>
      <c r="O784" s="1">
        <v>0.19459307237397905</v>
      </c>
      <c r="P784" s="1">
        <v>-0.74247825192798844</v>
      </c>
      <c r="Q784" s="1">
        <v>0.43785060774929146</v>
      </c>
      <c r="R784" s="1">
        <v>0.93052603646736021</v>
      </c>
      <c r="S784" s="1">
        <v>6.9325753052630446E-2</v>
      </c>
      <c r="T784" s="1">
        <v>0.89587734725175028</v>
      </c>
      <c r="U784" s="1">
        <v>-1.0631845005477163</v>
      </c>
      <c r="V784" s="1">
        <v>7.6982430498873627E-2</v>
      </c>
      <c r="W784" s="1">
        <v>-2.7804629969537364</v>
      </c>
      <c r="X784" s="1">
        <v>2.6682426731682987E-2</v>
      </c>
      <c r="Y784" s="1">
        <v>0</v>
      </c>
      <c r="Z784" s="1">
        <v>0</v>
      </c>
      <c r="AA784" s="1">
        <v>1</v>
      </c>
    </row>
    <row r="785" spans="1:27" x14ac:dyDescent="0.2">
      <c r="A785" s="1" t="s">
        <v>1374</v>
      </c>
      <c r="B785" s="1">
        <f t="shared" si="19"/>
        <v>4</v>
      </c>
      <c r="C785" s="1" t="s">
        <v>1383</v>
      </c>
      <c r="D785" s="1" t="s">
        <v>1401</v>
      </c>
      <c r="E785" s="1">
        <v>1.2698400000000001</v>
      </c>
      <c r="F785" s="1">
        <v>2.1279703097884961</v>
      </c>
      <c r="G785" s="1">
        <v>1801.81</v>
      </c>
      <c r="H785" s="1">
        <v>9.8414381470979195E-2</v>
      </c>
      <c r="I785" s="1">
        <v>-2.8252892561983467</v>
      </c>
      <c r="J785" s="1">
        <v>1.667684230270416</v>
      </c>
      <c r="K785" s="1">
        <v>6.9340286156070086</v>
      </c>
      <c r="L785" s="1">
        <v>1.7431000000000001</v>
      </c>
      <c r="M785" s="1">
        <v>0.13643089825988833</v>
      </c>
      <c r="N785" s="1">
        <v>7.7399999999999993</v>
      </c>
      <c r="O785" s="1">
        <v>0.12755461592670897</v>
      </c>
      <c r="P785" s="1">
        <v>-1.086307438016529</v>
      </c>
      <c r="Q785" s="1">
        <v>0.53455773718570931</v>
      </c>
      <c r="R785" s="1">
        <v>1.1863277541414758</v>
      </c>
      <c r="S785" s="1">
        <v>6.6542888584079696E-2</v>
      </c>
      <c r="T785" s="1">
        <v>1.0344132945016815</v>
      </c>
      <c r="U785" s="1">
        <v>-1.6904891006616043</v>
      </c>
      <c r="V785" s="1">
        <v>9.0335353827172421E-2</v>
      </c>
      <c r="W785" s="1">
        <v>-2.613494068416113</v>
      </c>
      <c r="X785" s="1">
        <v>3.555227579814494E-2</v>
      </c>
      <c r="Y785" s="1">
        <v>0</v>
      </c>
      <c r="Z785" s="1">
        <v>0</v>
      </c>
      <c r="AA785" s="1">
        <v>1</v>
      </c>
    </row>
    <row r="786" spans="1:27" x14ac:dyDescent="0.2">
      <c r="A786" s="1" t="s">
        <v>1375</v>
      </c>
      <c r="B786" s="1">
        <f t="shared" si="19"/>
        <v>4</v>
      </c>
      <c r="C786" s="1" t="s">
        <v>1383</v>
      </c>
      <c r="D786" s="1" t="s">
        <v>1402</v>
      </c>
      <c r="E786" s="1">
        <v>1.2565656565656567</v>
      </c>
      <c r="F786" s="1">
        <v>1.0196071578358612</v>
      </c>
      <c r="G786" s="1">
        <v>1817.5151515151515</v>
      </c>
      <c r="H786" s="1">
        <v>0.10568142742889128</v>
      </c>
      <c r="I786" s="1">
        <v>-3.0211249228262451</v>
      </c>
      <c r="J786" s="1">
        <v>1.5823736105127388</v>
      </c>
      <c r="K786" s="1">
        <v>8.4299284889826893</v>
      </c>
      <c r="L786" s="1">
        <v>1.7969696969696969</v>
      </c>
      <c r="M786" s="1">
        <v>0.12499256176216153</v>
      </c>
      <c r="N786" s="1">
        <v>8.2727272727272734</v>
      </c>
      <c r="O786" s="1">
        <v>0.10017518713170881</v>
      </c>
      <c r="P786" s="1">
        <v>-2.1305514714462417</v>
      </c>
      <c r="Q786" s="1">
        <v>0.99294340540745407</v>
      </c>
      <c r="R786" s="1">
        <v>1.7587753338362855</v>
      </c>
      <c r="S786" s="1">
        <v>4.289903951902635E-2</v>
      </c>
      <c r="T786" s="1">
        <v>1.1863539761813671</v>
      </c>
      <c r="U786" s="1">
        <v>-1.8035995696662814</v>
      </c>
      <c r="V786" s="1">
        <v>0.10706805755257784</v>
      </c>
      <c r="W786" s="1">
        <v>-2.2475097598431244</v>
      </c>
      <c r="X786" s="1">
        <v>2.6390764613031852E-2</v>
      </c>
      <c r="Y786" s="1">
        <v>0</v>
      </c>
      <c r="Z786" s="1">
        <v>0</v>
      </c>
      <c r="AA786" s="1">
        <v>1</v>
      </c>
    </row>
    <row r="787" spans="1:27" x14ac:dyDescent="0.2">
      <c r="A787" s="1" t="s">
        <v>1376</v>
      </c>
      <c r="B787" s="1">
        <f t="shared" si="19"/>
        <v>4</v>
      </c>
      <c r="C787" s="1" t="s">
        <v>1383</v>
      </c>
      <c r="D787" s="1" t="s">
        <v>1403</v>
      </c>
      <c r="E787" s="1">
        <v>1.2707623762376237</v>
      </c>
      <c r="F787" s="1">
        <v>2.0545564278569408</v>
      </c>
      <c r="G787" s="1">
        <v>1801.7227722772277</v>
      </c>
      <c r="H787" s="1">
        <v>9.0761865421955371E-2</v>
      </c>
      <c r="I787" s="1">
        <v>-5.467397035561544</v>
      </c>
      <c r="J787" s="1">
        <v>1.6000894618160515</v>
      </c>
      <c r="K787" s="1">
        <v>5.844479853335768</v>
      </c>
      <c r="L787" s="1">
        <v>1.7514851485148515</v>
      </c>
      <c r="M787" s="1">
        <v>0.14841329861294761</v>
      </c>
      <c r="N787" s="1">
        <v>8.0198019801980198</v>
      </c>
      <c r="O787" s="1">
        <v>0.17977207977207982</v>
      </c>
      <c r="P787" s="1">
        <v>-1.0426756513603206</v>
      </c>
      <c r="Q787" s="1">
        <v>0.37611170924865345</v>
      </c>
      <c r="R787" s="1">
        <v>0.54965931756261521</v>
      </c>
      <c r="S787" s="1">
        <v>7.820585293733967E-2</v>
      </c>
      <c r="T787" s="1">
        <v>0.98291101392612967</v>
      </c>
      <c r="U787" s="1">
        <v>-1.0736316614782639</v>
      </c>
      <c r="V787" s="1">
        <v>8.2158518209053677E-2</v>
      </c>
      <c r="W787" s="1">
        <v>-2.4937579617556969</v>
      </c>
      <c r="X787" s="1">
        <v>3.4862440817267117E-2</v>
      </c>
      <c r="Y787" s="1">
        <v>0</v>
      </c>
      <c r="Z787" s="1">
        <v>0</v>
      </c>
      <c r="AA787" s="1">
        <v>1</v>
      </c>
    </row>
    <row r="788" spans="1:27" x14ac:dyDescent="0.2">
      <c r="A788" s="1" t="s">
        <v>1377</v>
      </c>
      <c r="B788" s="1">
        <f t="shared" si="19"/>
        <v>4</v>
      </c>
      <c r="C788" s="1" t="s">
        <v>1383</v>
      </c>
      <c r="D788" s="1" t="s">
        <v>1404</v>
      </c>
      <c r="E788" s="1">
        <v>1.26515</v>
      </c>
      <c r="F788" s="1">
        <v>1.6908176350903026</v>
      </c>
      <c r="G788" s="1">
        <v>1813.83</v>
      </c>
      <c r="H788" s="1">
        <v>0.10261012271182349</v>
      </c>
      <c r="I788" s="1">
        <v>-3.8182877526753867</v>
      </c>
      <c r="J788" s="1">
        <v>1.7173565546443696</v>
      </c>
      <c r="K788" s="1">
        <v>7.5492448841401165</v>
      </c>
      <c r="L788" s="1">
        <v>1.7633000000000001</v>
      </c>
      <c r="M788" s="1">
        <v>0.13835501436521913</v>
      </c>
      <c r="N788" s="1">
        <v>7.99</v>
      </c>
      <c r="O788" s="1">
        <v>0.1393552285184067</v>
      </c>
      <c r="P788" s="1">
        <v>-1.3249189060642093</v>
      </c>
      <c r="Q788" s="1">
        <v>0.64938741847425574</v>
      </c>
      <c r="R788" s="1">
        <v>1.3594501354939135</v>
      </c>
      <c r="S788" s="1">
        <v>6.2858237982466147E-2</v>
      </c>
      <c r="T788" s="1">
        <v>1.0885852262369278</v>
      </c>
      <c r="U788" s="1">
        <v>-1.5230462728980194</v>
      </c>
      <c r="V788" s="1">
        <v>9.560199301372832E-2</v>
      </c>
      <c r="W788" s="1">
        <v>-2.5044922306738853</v>
      </c>
      <c r="X788" s="1">
        <v>3.2560008186549458E-2</v>
      </c>
      <c r="Y788" s="1">
        <v>0</v>
      </c>
      <c r="Z788" s="1">
        <v>0</v>
      </c>
      <c r="AA788" s="1">
        <v>1</v>
      </c>
    </row>
    <row r="789" spans="1:27" x14ac:dyDescent="0.2">
      <c r="A789" s="1" t="s">
        <v>1378</v>
      </c>
      <c r="B789" s="1">
        <f t="shared" si="19"/>
        <v>4</v>
      </c>
      <c r="C789" s="1" t="s">
        <v>1383</v>
      </c>
      <c r="D789" s="1" t="s">
        <v>1405</v>
      </c>
      <c r="E789" s="1">
        <v>1.2670400000000002</v>
      </c>
      <c r="F789" s="1">
        <v>1.5842599718374928</v>
      </c>
      <c r="G789" s="1">
        <v>1847.81</v>
      </c>
      <c r="H789" s="1">
        <v>9.3727870829960744E-2</v>
      </c>
      <c r="I789" s="1">
        <v>-4.851911712353151</v>
      </c>
      <c r="J789" s="1">
        <v>1.7132693196541717</v>
      </c>
      <c r="K789" s="1">
        <v>6.3112664494764257</v>
      </c>
      <c r="L789" s="1">
        <v>1.7435</v>
      </c>
      <c r="M789" s="1">
        <v>0.14065116423265039</v>
      </c>
      <c r="N789" s="1">
        <v>7.78</v>
      </c>
      <c r="O789" s="1">
        <v>0.18028811175243736</v>
      </c>
      <c r="P789" s="1">
        <v>-1.1890517621929515</v>
      </c>
      <c r="Q789" s="1">
        <v>0.5150252776108043</v>
      </c>
      <c r="R789" s="1">
        <v>0.7895055229157103</v>
      </c>
      <c r="S789" s="1">
        <v>7.170027758087999E-2</v>
      </c>
      <c r="T789" s="1">
        <v>1.0379609754031989</v>
      </c>
      <c r="U789" s="1">
        <v>-1.2248316522472635</v>
      </c>
      <c r="V789" s="1">
        <v>8.5733572853726389E-2</v>
      </c>
      <c r="W789" s="1">
        <v>-2.4625887630177701</v>
      </c>
      <c r="X789" s="1">
        <v>3.2800904271210345E-2</v>
      </c>
      <c r="Y789" s="1">
        <v>0</v>
      </c>
      <c r="Z789" s="1">
        <v>0</v>
      </c>
      <c r="AA789" s="1">
        <v>1</v>
      </c>
    </row>
    <row r="790" spans="1:27" x14ac:dyDescent="0.2">
      <c r="A790" s="1" t="s">
        <v>1379</v>
      </c>
      <c r="B790" s="1">
        <f t="shared" si="19"/>
        <v>4</v>
      </c>
      <c r="C790" s="1" t="s">
        <v>1383</v>
      </c>
      <c r="D790" s="1" t="s">
        <v>1406</v>
      </c>
      <c r="E790" s="1">
        <v>1.2619399999999998</v>
      </c>
      <c r="F790" s="1">
        <v>1.4578844571567717</v>
      </c>
      <c r="G790" s="1">
        <v>1831.63</v>
      </c>
      <c r="H790" s="1">
        <v>0.10531266977166681</v>
      </c>
      <c r="I790" s="1">
        <v>-3.5070669347888539</v>
      </c>
      <c r="J790" s="1">
        <v>1.6716254999920885</v>
      </c>
      <c r="K790" s="1">
        <v>7.6393301300340388</v>
      </c>
      <c r="L790" s="1">
        <v>1.7666999999999999</v>
      </c>
      <c r="M790" s="1">
        <v>0.13297409522158818</v>
      </c>
      <c r="N790" s="1">
        <v>7.9399999999999995</v>
      </c>
      <c r="O790" s="1">
        <v>0.13563591341843489</v>
      </c>
      <c r="P790" s="1">
        <v>-1.4989377765010052</v>
      </c>
      <c r="Q790" s="1">
        <v>0.77568784594399454</v>
      </c>
      <c r="R790" s="1">
        <v>1.3645093977716836</v>
      </c>
      <c r="S790" s="1">
        <v>5.8854342051109343E-2</v>
      </c>
      <c r="T790" s="1">
        <v>1.1341548655632905</v>
      </c>
      <c r="U790" s="1">
        <v>-1.6073918623873658</v>
      </c>
      <c r="V790" s="1">
        <v>9.6041545540435078E-2</v>
      </c>
      <c r="W790" s="1">
        <v>-2.4317311304454656</v>
      </c>
      <c r="X790" s="1">
        <v>3.0546907481371188E-2</v>
      </c>
      <c r="Y790" s="1">
        <v>0</v>
      </c>
      <c r="Z790" s="1">
        <v>0</v>
      </c>
      <c r="AA790" s="1">
        <v>1</v>
      </c>
    </row>
    <row r="791" spans="1:27" x14ac:dyDescent="0.2">
      <c r="A791" s="1" t="s">
        <v>1380</v>
      </c>
      <c r="B791" s="1">
        <f t="shared" si="19"/>
        <v>4</v>
      </c>
      <c r="C791" s="1" t="s">
        <v>1383</v>
      </c>
      <c r="D791" s="1" t="s">
        <v>1407</v>
      </c>
      <c r="E791" s="1">
        <v>1.2682376237623765</v>
      </c>
      <c r="F791" s="1">
        <v>1.7888528233539591</v>
      </c>
      <c r="G791" s="1">
        <v>1843.3960396039604</v>
      </c>
      <c r="H791" s="1">
        <v>9.5185473334297721E-2</v>
      </c>
      <c r="I791" s="1">
        <v>-3.3481489836416887</v>
      </c>
      <c r="J791" s="1">
        <v>1.7438617365409461</v>
      </c>
      <c r="K791" s="1">
        <v>6.4881863091870802</v>
      </c>
      <c r="L791" s="1">
        <v>1.7334653465346535</v>
      </c>
      <c r="M791" s="1">
        <v>0.13401223265846904</v>
      </c>
      <c r="N791" s="1">
        <v>7.5841584158415838</v>
      </c>
      <c r="O791" s="1">
        <v>0.15414552441006951</v>
      </c>
      <c r="P791" s="1">
        <v>-1.0551806168424773</v>
      </c>
      <c r="Q791" s="1">
        <v>0.35087978437651113</v>
      </c>
      <c r="R791" s="1">
        <v>0.88381216853638733</v>
      </c>
      <c r="S791" s="1">
        <v>6.8721145266207206E-2</v>
      </c>
      <c r="T791" s="1">
        <v>1.0178269606725114</v>
      </c>
      <c r="U791" s="1">
        <v>-1.5199970467400936</v>
      </c>
      <c r="V791" s="1">
        <v>8.7889015741175192E-2</v>
      </c>
      <c r="W791" s="1">
        <v>-2.5781296200201789</v>
      </c>
      <c r="X791" s="1">
        <v>3.4105463941846458E-2</v>
      </c>
      <c r="Y791" s="1">
        <v>0</v>
      </c>
      <c r="Z791" s="1">
        <v>0</v>
      </c>
      <c r="AA791" s="1">
        <v>1</v>
      </c>
    </row>
    <row r="792" spans="1:27" x14ac:dyDescent="0.2">
      <c r="A792" s="1" t="s">
        <v>1381</v>
      </c>
      <c r="B792" s="1">
        <f t="shared" si="19"/>
        <v>4</v>
      </c>
      <c r="C792" s="1" t="s">
        <v>1383</v>
      </c>
      <c r="D792" s="1" t="s">
        <v>1408</v>
      </c>
      <c r="E792" s="1">
        <v>1.2732063206320632</v>
      </c>
      <c r="F792" s="1">
        <v>2.065898376683589</v>
      </c>
      <c r="G792" s="1">
        <v>1814.8993899389939</v>
      </c>
      <c r="H792" s="1">
        <v>9.7419668579323881E-2</v>
      </c>
      <c r="I792" s="1">
        <v>-3.2002075348181789</v>
      </c>
      <c r="J792" s="1">
        <v>1.7861610058459643</v>
      </c>
      <c r="K792" s="1">
        <v>6.7421574178681087</v>
      </c>
      <c r="L792" s="1">
        <v>1.725991599159916</v>
      </c>
      <c r="M792" s="1">
        <v>0.13812770270897329</v>
      </c>
      <c r="N792" s="1">
        <v>7.6000600060006001</v>
      </c>
      <c r="O792" s="1">
        <v>0.14473125860485109</v>
      </c>
      <c r="P792" s="1">
        <v>-1.1757429079906823</v>
      </c>
      <c r="Q792" s="1">
        <v>0.46712442564623174</v>
      </c>
      <c r="R792" s="1">
        <v>0.92653403356095532</v>
      </c>
      <c r="S792" s="1">
        <v>7.0105736530457208E-2</v>
      </c>
      <c r="T792" s="1">
        <v>1.0550747014988382</v>
      </c>
      <c r="U792" s="1">
        <v>-1.5735220825703802</v>
      </c>
      <c r="V792" s="1">
        <v>8.9317365152369155E-2</v>
      </c>
      <c r="W792" s="1">
        <v>-2.5216841180198335</v>
      </c>
      <c r="X792" s="1">
        <v>3.6450510035403491E-2</v>
      </c>
      <c r="Y792" s="1">
        <v>0</v>
      </c>
      <c r="Z792" s="1">
        <v>0</v>
      </c>
      <c r="AA792" s="1">
        <v>1</v>
      </c>
    </row>
    <row r="793" spans="1:27" x14ac:dyDescent="0.2">
      <c r="A793" s="1" t="s">
        <v>1382</v>
      </c>
      <c r="B793" s="1">
        <f t="shared" si="19"/>
        <v>4</v>
      </c>
      <c r="C793" s="1" t="s">
        <v>1383</v>
      </c>
      <c r="D793" s="1" t="s">
        <v>1409</v>
      </c>
      <c r="E793" s="1">
        <v>1.2720072949758796</v>
      </c>
      <c r="F793" s="1">
        <v>2.1622800337253172</v>
      </c>
      <c r="G793" s="1">
        <v>1811.0576538416283</v>
      </c>
      <c r="H793" s="1">
        <v>9.4180514059775705E-2</v>
      </c>
      <c r="I793" s="1">
        <v>-3.7650266735210693</v>
      </c>
      <c r="J793" s="1">
        <v>1.7826136646715813</v>
      </c>
      <c r="K793" s="1">
        <v>6.1617951668651907</v>
      </c>
      <c r="L793" s="1">
        <v>1.7341087186727848</v>
      </c>
      <c r="M793" s="1">
        <v>0.14023526009242657</v>
      </c>
      <c r="N793" s="1">
        <v>7.7059654076950217</v>
      </c>
      <c r="O793" s="1">
        <v>0.15648266640271699</v>
      </c>
      <c r="P793" s="1">
        <v>-1.0475713331657885</v>
      </c>
      <c r="Q793" s="1">
        <v>0.23578265295032791</v>
      </c>
      <c r="R793" s="1">
        <v>0.6061876897621673</v>
      </c>
      <c r="S793" s="1">
        <v>7.4459813601368663E-2</v>
      </c>
      <c r="T793" s="1">
        <v>1.0157654219851731</v>
      </c>
      <c r="U793" s="1">
        <v>-1.3772420407231671</v>
      </c>
      <c r="V793" s="1">
        <v>8.6417446652364144E-2</v>
      </c>
      <c r="W793" s="1">
        <v>-2.5402238530644379</v>
      </c>
      <c r="X793" s="1">
        <v>3.594091541471546E-2</v>
      </c>
      <c r="Y793" s="1">
        <v>0</v>
      </c>
      <c r="Z793" s="1">
        <v>0</v>
      </c>
      <c r="AA793" s="1">
        <v>1</v>
      </c>
    </row>
    <row r="794" spans="1:27" x14ac:dyDescent="0.2">
      <c r="A794" s="1" t="s">
        <v>192</v>
      </c>
      <c r="B794" s="1">
        <f t="shared" si="19"/>
        <v>4</v>
      </c>
      <c r="C794" s="1" t="str">
        <f>_xlfn.CONCAT(MID(A794,1,2)," ",MID(A794,4,2)," ",MID(A794,6,2)," ",MID(A794,8,2))</f>
        <v>Ni Co Cr Fe</v>
      </c>
      <c r="D794" s="1" t="s">
        <v>193</v>
      </c>
      <c r="E794" s="1">
        <v>1.2467995991983967</v>
      </c>
      <c r="F794" s="1">
        <v>0.144337486116769</v>
      </c>
      <c r="G794" s="1">
        <v>1881.2565130260521</v>
      </c>
      <c r="H794" s="1">
        <v>2.820568907160325E-2</v>
      </c>
      <c r="I794" s="1">
        <v>-3.169338677354709</v>
      </c>
      <c r="J794" s="1">
        <v>1.133651521600274</v>
      </c>
      <c r="K794" s="1">
        <v>6.7364351051871481</v>
      </c>
      <c r="L794" s="1">
        <v>1.8140480961923848</v>
      </c>
      <c r="M794" s="1">
        <v>9.6939363375907389E-2</v>
      </c>
      <c r="N794" s="1">
        <v>8.1342685370741474</v>
      </c>
      <c r="O794" s="1">
        <v>0.13944321261394454</v>
      </c>
      <c r="P794" s="1">
        <v>-0.41700434938012315</v>
      </c>
      <c r="Q794" s="1">
        <v>0.4603514127783207</v>
      </c>
      <c r="R794" s="1">
        <v>0.21120458310088483</v>
      </c>
      <c r="S794" s="1">
        <v>3.8062990908187155E-2</v>
      </c>
      <c r="T794" s="1">
        <v>0.65600208301792484</v>
      </c>
      <c r="U794" s="1">
        <v>-1.6091606998996963</v>
      </c>
      <c r="V794" s="1">
        <v>3.0051059663942604E-2</v>
      </c>
      <c r="W794" s="1">
        <v>-2.3253044625472641</v>
      </c>
      <c r="X794" s="1">
        <v>3.1152415184003282E-3</v>
      </c>
      <c r="Y794" s="1">
        <v>0</v>
      </c>
      <c r="Z794" s="1">
        <v>0</v>
      </c>
      <c r="AA794" s="1">
        <v>1</v>
      </c>
    </row>
    <row r="795" spans="1:27" x14ac:dyDescent="0.2">
      <c r="A795" s="1" t="s">
        <v>194</v>
      </c>
      <c r="B795" s="1">
        <f t="shared" si="19"/>
        <v>4</v>
      </c>
      <c r="C795" s="1" t="str">
        <f>_xlfn.CONCAT(MID(A795,1,2)," ",MID(A795,4,2)," ",MID(A795,6,2)," ",MID(A795,8,2))</f>
        <v>Ni Co Cr Fe</v>
      </c>
      <c r="D795" s="1" t="s">
        <v>195</v>
      </c>
      <c r="E795" s="1">
        <v>1.2465999999999999</v>
      </c>
      <c r="F795" s="1">
        <v>8.5566073052029124E-2</v>
      </c>
      <c r="G795" s="1">
        <v>1843.0000000000002</v>
      </c>
      <c r="H795" s="1">
        <v>4.6063674007021001E-2</v>
      </c>
      <c r="I795" s="1">
        <v>-3.0666666666666664</v>
      </c>
      <c r="J795" s="1">
        <v>1.3224556283251583</v>
      </c>
      <c r="K795" s="1">
        <v>7.5609111058556397</v>
      </c>
      <c r="L795" s="1">
        <v>1.8380000000000003</v>
      </c>
      <c r="M795" s="1">
        <v>9.3680307429042944E-2</v>
      </c>
      <c r="N795" s="1">
        <v>8.6</v>
      </c>
      <c r="O795" s="1">
        <v>0.12403100775193798</v>
      </c>
      <c r="P795" s="1">
        <v>-1.3511111111111116</v>
      </c>
      <c r="Q795" s="1">
        <v>0.76802257625710713</v>
      </c>
      <c r="R795" s="1">
        <v>0.21191159868819581</v>
      </c>
      <c r="S795" s="1">
        <v>3.3732317736670181E-2</v>
      </c>
      <c r="T795" s="1">
        <v>0.88033824725597332</v>
      </c>
      <c r="U795" s="1">
        <v>-1.7127060177850781</v>
      </c>
      <c r="V795" s="1">
        <v>4.7546025776293598E-2</v>
      </c>
      <c r="W795" s="1">
        <v>-1.8750534676151656</v>
      </c>
      <c r="X795" s="1">
        <v>2.7132254973989143E-3</v>
      </c>
      <c r="Y795" s="1">
        <v>0</v>
      </c>
      <c r="Z795" s="1">
        <v>0</v>
      </c>
      <c r="AA795" s="1">
        <v>1</v>
      </c>
    </row>
    <row r="796" spans="1:27" x14ac:dyDescent="0.2">
      <c r="A796" s="1" t="s">
        <v>1335</v>
      </c>
      <c r="B796" s="1">
        <f t="shared" si="19"/>
        <v>4</v>
      </c>
      <c r="C796" s="1" t="s">
        <v>1333</v>
      </c>
      <c r="D796" s="1" t="s">
        <v>1334</v>
      </c>
      <c r="E796" s="1">
        <v>1.285282</v>
      </c>
      <c r="F796" s="1">
        <v>1.0966090102112636</v>
      </c>
      <c r="G796" s="1">
        <v>1493.6121700000001</v>
      </c>
      <c r="H796" s="1">
        <v>9.6540050253107093E-2</v>
      </c>
      <c r="I796" s="1">
        <v>1.9713645236313044</v>
      </c>
      <c r="J796" s="1">
        <v>2.4783780493318051</v>
      </c>
      <c r="K796" s="1">
        <v>7.7285460575305942</v>
      </c>
      <c r="L796" s="1">
        <v>1.8212699999999999</v>
      </c>
      <c r="M796" s="1">
        <v>0.14504029474597735</v>
      </c>
      <c r="N796" s="1">
        <v>9.7530000000000001</v>
      </c>
      <c r="O796" s="1">
        <v>6.0920388107166268E-3</v>
      </c>
      <c r="P796" s="1">
        <v>0.26102366530256949</v>
      </c>
      <c r="Q796" s="1">
        <v>1.8670467163353903</v>
      </c>
      <c r="R796" s="1">
        <v>2.4646782510617866</v>
      </c>
      <c r="S796" s="1">
        <v>1.3827510599427661E-2</v>
      </c>
      <c r="T796" s="1">
        <v>0.98717829710933447</v>
      </c>
      <c r="U796" s="1">
        <v>-1.5801251920687982</v>
      </c>
      <c r="V796" s="1">
        <v>8.4060110857995252E-2</v>
      </c>
      <c r="W796" s="1">
        <v>-1.1595790266072636</v>
      </c>
      <c r="X796" s="1">
        <v>2.8811612906899563E-2</v>
      </c>
      <c r="Y796" s="1">
        <v>0</v>
      </c>
      <c r="Z796" s="1">
        <v>0</v>
      </c>
      <c r="AA796" s="1">
        <v>1</v>
      </c>
    </row>
    <row r="797" spans="1:27" x14ac:dyDescent="0.2">
      <c r="A797" s="1" t="s">
        <v>196</v>
      </c>
      <c r="B797" s="1">
        <f t="shared" si="19"/>
        <v>4</v>
      </c>
      <c r="C797" s="1" t="str">
        <f>_xlfn.CONCAT(MID(A797,1,2)," ",MID(A797,5,2)," ",MID(A797,7,2)," ",MID(A797,9,2))</f>
        <v>Ni Co Fe Mn</v>
      </c>
      <c r="D797" s="1" t="s">
        <v>197</v>
      </c>
      <c r="E797" s="1">
        <v>1.2789329865973196</v>
      </c>
      <c r="F797" s="1">
        <v>1.2953777544481127</v>
      </c>
      <c r="G797" s="1">
        <v>1700.7669533906783</v>
      </c>
      <c r="H797" s="1">
        <v>3.0958373948165255E-2</v>
      </c>
      <c r="I797" s="1">
        <v>-2.4000800160032014</v>
      </c>
      <c r="J797" s="1">
        <v>1.2117696462342946</v>
      </c>
      <c r="K797" s="1">
        <v>7.2751948072139605</v>
      </c>
      <c r="L797" s="1">
        <v>1.7611682336467296</v>
      </c>
      <c r="M797" s="1">
        <v>0.14560328144040524</v>
      </c>
      <c r="N797" s="1">
        <v>8.1000200040008004</v>
      </c>
      <c r="O797" s="1">
        <v>7.4076360762619822E-2</v>
      </c>
      <c r="P797" s="1">
        <v>-1.2799786602649597</v>
      </c>
      <c r="Q797" s="1">
        <v>0.64005136744523627</v>
      </c>
      <c r="R797" s="1">
        <v>1.468398796104152</v>
      </c>
      <c r="S797" s="1">
        <v>4.0409673696740533E-2</v>
      </c>
      <c r="T797" s="1">
        <v>0.66130199788794286</v>
      </c>
      <c r="U797" s="1">
        <v>-1.8173323441252176</v>
      </c>
      <c r="V797" s="1">
        <v>6.3782315543243262E-2</v>
      </c>
      <c r="W797" s="1">
        <v>-1.8690986296753191</v>
      </c>
      <c r="X797" s="1">
        <v>3.7954725882516263E-2</v>
      </c>
      <c r="Y797" s="1">
        <v>0</v>
      </c>
      <c r="Z797" s="1">
        <v>0</v>
      </c>
      <c r="AA797" s="1">
        <v>1</v>
      </c>
    </row>
    <row r="798" spans="1:27" x14ac:dyDescent="0.2">
      <c r="A798" s="1" t="s">
        <v>198</v>
      </c>
      <c r="B798" s="1">
        <f t="shared" si="19"/>
        <v>4</v>
      </c>
      <c r="C798" s="1" t="str">
        <f>_xlfn.CONCAT(MID(A798,1,2)," ",MID(A798,6,2)," ",MID(A798,8,2)," ",MID(A798,10,2))</f>
        <v>Ni Co Fe Mn</v>
      </c>
      <c r="D798" s="1" t="s">
        <v>199</v>
      </c>
      <c r="E798" s="1">
        <v>1.2772000000000001</v>
      </c>
      <c r="F798" s="1">
        <v>1.4328217976824487</v>
      </c>
      <c r="G798" s="1">
        <v>1702.2</v>
      </c>
      <c r="H798" s="1">
        <v>2.7776431676511382E-2</v>
      </c>
      <c r="I798" s="1">
        <v>-2.8</v>
      </c>
      <c r="J798" s="1">
        <v>1.2999999999999998</v>
      </c>
      <c r="K798" s="1">
        <v>7.4083822307799121</v>
      </c>
      <c r="L798" s="1">
        <v>1.7689999999999997</v>
      </c>
      <c r="M798" s="1">
        <v>0.14556441872930345</v>
      </c>
      <c r="N798" s="1">
        <v>8.1999999999999993</v>
      </c>
      <c r="O798" s="1">
        <v>8.5365853658536495E-2</v>
      </c>
      <c r="P798" s="1">
        <v>-1.1199999999999997</v>
      </c>
      <c r="Q798" s="1">
        <v>0.68306368663544104</v>
      </c>
      <c r="R798" s="1">
        <v>1.3130828022409613</v>
      </c>
      <c r="S798" s="1">
        <v>4.4657998869417743E-2</v>
      </c>
      <c r="T798" s="1">
        <v>0.66533119314590372</v>
      </c>
      <c r="U798" s="1">
        <v>-1.7054328079770635</v>
      </c>
      <c r="V798" s="1">
        <v>5.823460357586327E-2</v>
      </c>
      <c r="W798" s="1">
        <v>-1.9405634664896201</v>
      </c>
      <c r="X798" s="1">
        <v>3.7438065250667341E-2</v>
      </c>
      <c r="Y798" s="1">
        <v>0</v>
      </c>
      <c r="Z798" s="1">
        <v>0</v>
      </c>
      <c r="AA798" s="1">
        <v>1</v>
      </c>
    </row>
    <row r="799" spans="1:27" x14ac:dyDescent="0.2">
      <c r="A799" s="1" t="s">
        <v>200</v>
      </c>
      <c r="B799" s="1">
        <f t="shared" si="19"/>
        <v>4</v>
      </c>
      <c r="C799" s="1" t="str">
        <f>_xlfn.CONCAT(MID(A799,1,2)," ",MID(A799,6,2)," ",MID(A799,8,2)," ",MID(A799,10,2))</f>
        <v>Ni Co Fe Mn</v>
      </c>
      <c r="D799" s="1" t="s">
        <v>201</v>
      </c>
      <c r="E799" s="1">
        <v>1.2754661466146615</v>
      </c>
      <c r="F799" s="1">
        <v>1.5707083593329729</v>
      </c>
      <c r="G799" s="1">
        <v>1703.6337633763378</v>
      </c>
      <c r="H799" s="1">
        <v>2.4038112625797265E-2</v>
      </c>
      <c r="I799" s="1">
        <v>-3.2001200120012001</v>
      </c>
      <c r="J799" s="1">
        <v>1.3534020711216057</v>
      </c>
      <c r="K799" s="1">
        <v>7.2221346109670126</v>
      </c>
      <c r="L799" s="1">
        <v>1.7768356835683567</v>
      </c>
      <c r="M799" s="1">
        <v>0.14510311366118125</v>
      </c>
      <c r="N799" s="1">
        <v>8.3000300030003</v>
      </c>
      <c r="O799" s="1">
        <v>9.6388808559861205E-2</v>
      </c>
      <c r="P799" s="1">
        <v>-0.8532373189314133</v>
      </c>
      <c r="Q799" s="1">
        <v>0.65773322730630435</v>
      </c>
      <c r="R799" s="1">
        <v>1.1138096447492125</v>
      </c>
      <c r="S799" s="1">
        <v>4.8870970102293243E-2</v>
      </c>
      <c r="T799" s="1">
        <v>0.64474717431930184</v>
      </c>
      <c r="U799" s="1">
        <v>-1.5779092507380408</v>
      </c>
      <c r="V799" s="1">
        <v>5.0595693830044662E-2</v>
      </c>
      <c r="W799" s="1">
        <v>-2.0433584637177811</v>
      </c>
      <c r="X799" s="1">
        <v>3.6860880159076674E-2</v>
      </c>
      <c r="Y799" s="1">
        <v>0</v>
      </c>
      <c r="Z799" s="1">
        <v>0</v>
      </c>
      <c r="AA799" s="1">
        <v>1</v>
      </c>
    </row>
    <row r="800" spans="1:27" x14ac:dyDescent="0.2">
      <c r="A800" s="1" t="s">
        <v>202</v>
      </c>
      <c r="B800" s="1">
        <f t="shared" si="19"/>
        <v>4</v>
      </c>
      <c r="C800" s="1" t="str">
        <f>_xlfn.CONCAT(MID(A800,1,2)," ",MID(A800,6,2)," ",MID(A800,8,2)," ",MID(A800,10,2))</f>
        <v>Ni Co Fe Mn</v>
      </c>
      <c r="D800" s="1" t="s">
        <v>203</v>
      </c>
      <c r="E800" s="1">
        <v>1.2737319463892782</v>
      </c>
      <c r="F800" s="1">
        <v>1.7089980095442658</v>
      </c>
      <c r="G800" s="1">
        <v>1705.0678135627127</v>
      </c>
      <c r="H800" s="1">
        <v>1.9293022049625283E-2</v>
      </c>
      <c r="I800" s="1">
        <v>-3.6003200640128039</v>
      </c>
      <c r="J800" s="1">
        <v>1.3759907864966918</v>
      </c>
      <c r="K800" s="1">
        <v>6.7411293505895262</v>
      </c>
      <c r="L800" s="1">
        <v>1.7846729345869177</v>
      </c>
      <c r="M800" s="1">
        <v>0.14421500491675107</v>
      </c>
      <c r="N800" s="1">
        <v>8.4000800160032014</v>
      </c>
      <c r="O800" s="1">
        <v>0.10715136216422178</v>
      </c>
      <c r="P800" s="1">
        <v>-0.47965856423935305</v>
      </c>
      <c r="Q800" s="1">
        <v>0.53907459261636315</v>
      </c>
      <c r="R800" s="1">
        <v>0.83527177416056453</v>
      </c>
      <c r="S800" s="1">
        <v>5.3047778532502088E-2</v>
      </c>
      <c r="T800" s="1">
        <v>0.59515115451438416</v>
      </c>
      <c r="U800" s="1">
        <v>-1.4333012478999791</v>
      </c>
      <c r="V800" s="1">
        <v>3.9398300110192477E-2</v>
      </c>
      <c r="W800" s="1">
        <v>-2.2543816895863387</v>
      </c>
      <c r="X800" s="1">
        <v>3.6219962476960306E-2</v>
      </c>
      <c r="Y800" s="1">
        <v>0</v>
      </c>
      <c r="Z800" s="1">
        <v>0</v>
      </c>
      <c r="AA800" s="1">
        <v>1</v>
      </c>
    </row>
    <row r="801" spans="1:27" x14ac:dyDescent="0.2">
      <c r="A801" s="1" t="s">
        <v>204</v>
      </c>
      <c r="B801" s="1">
        <f t="shared" si="19"/>
        <v>4</v>
      </c>
      <c r="C801" s="1" t="str">
        <f>_xlfn.CONCAT(MID(A801,1,2)," ",MID(A801,3,2)," ",MID(A801,5,2)," ",MID(A801,7,2))</f>
        <v>Co Fe Ni Mn</v>
      </c>
      <c r="D801" s="1" t="s">
        <v>168</v>
      </c>
      <c r="E801" s="1">
        <v>1.272</v>
      </c>
      <c r="F801" s="1">
        <v>1.8474842767295607</v>
      </c>
      <c r="G801" s="1">
        <v>1706.5</v>
      </c>
      <c r="H801" s="1">
        <v>1.2014529198099977E-2</v>
      </c>
      <c r="I801" s="1">
        <v>-4</v>
      </c>
      <c r="J801" s="1">
        <v>1.3693063937629153</v>
      </c>
      <c r="K801" s="1">
        <v>5.7631463216439789</v>
      </c>
      <c r="L801" s="1">
        <v>1.7925</v>
      </c>
      <c r="M801" s="1">
        <v>0.14289419162443232</v>
      </c>
      <c r="N801" s="1">
        <v>8.5</v>
      </c>
      <c r="O801" s="1">
        <v>0.11764705882352944</v>
      </c>
      <c r="P801" s="1">
        <v>-1</v>
      </c>
      <c r="Q801" s="1">
        <v>0</v>
      </c>
      <c r="R801" s="1">
        <v>0.4012841091492636</v>
      </c>
      <c r="S801" s="1">
        <v>5.7182705718270554E-2</v>
      </c>
      <c r="T801" s="1">
        <v>0.5</v>
      </c>
      <c r="U801" s="1">
        <v>-1.2408934607615529</v>
      </c>
      <c r="V801" s="1">
        <v>2.4999999999999911E-2</v>
      </c>
      <c r="W801" s="1">
        <v>-2.4259657962206429</v>
      </c>
      <c r="X801" s="1">
        <v>3.5512495217343516E-2</v>
      </c>
      <c r="Y801" s="1">
        <v>0</v>
      </c>
      <c r="Z801" s="1">
        <v>0</v>
      </c>
      <c r="AA801" s="1">
        <v>1</v>
      </c>
    </row>
    <row r="802" spans="1:27" x14ac:dyDescent="0.2">
      <c r="A802" s="1" t="s">
        <v>205</v>
      </c>
      <c r="B802" s="1">
        <f t="shared" si="19"/>
        <v>4</v>
      </c>
      <c r="C802" s="1" t="str">
        <f>_xlfn.CONCAT(MID(A802,1,2)," ",MID(A802,3,2)," ",MID(A802,5,2)," ",MID(A802,8,2))</f>
        <v>Co Fe Ni Mn</v>
      </c>
      <c r="D802" s="1" t="s">
        <v>206</v>
      </c>
      <c r="E802" s="1">
        <v>1.2667999999999999</v>
      </c>
      <c r="F802" s="1">
        <v>1.5103673297547637</v>
      </c>
      <c r="G802" s="1">
        <v>1710.8</v>
      </c>
      <c r="H802" s="1">
        <v>2.5865298668372675E-2</v>
      </c>
      <c r="I802" s="1">
        <v>-3.4666666666666663</v>
      </c>
      <c r="J802" s="1">
        <v>1.5477582354991866</v>
      </c>
      <c r="K802" s="1">
        <v>7.5609111058556397</v>
      </c>
      <c r="L802" s="1">
        <v>1.8160000000000001</v>
      </c>
      <c r="M802" s="1">
        <v>0.13617635624439356</v>
      </c>
      <c r="N802" s="1">
        <v>8.8000000000000007</v>
      </c>
      <c r="O802" s="1">
        <v>9.8484848484848453E-2</v>
      </c>
      <c r="P802" s="1">
        <v>-1.3866666666666672</v>
      </c>
      <c r="Q802" s="1">
        <v>0.52650177755550509</v>
      </c>
      <c r="R802" s="1">
        <v>1.2394415615341632</v>
      </c>
      <c r="S802" s="1">
        <v>4.6255506607929486E-2</v>
      </c>
      <c r="T802" s="1">
        <v>0.63570226039551603</v>
      </c>
      <c r="U802" s="1">
        <v>-1.5542020417151634</v>
      </c>
      <c r="V802" s="1">
        <v>5.3426438647089777E-2</v>
      </c>
      <c r="W802" s="1">
        <v>-2.3870749774989828</v>
      </c>
      <c r="X802" s="1">
        <v>3.293339057108545E-2</v>
      </c>
      <c r="Y802" s="1">
        <v>0</v>
      </c>
      <c r="Z802" s="1">
        <v>0</v>
      </c>
      <c r="AA802" s="1">
        <v>1</v>
      </c>
    </row>
    <row r="803" spans="1:27" x14ac:dyDescent="0.2">
      <c r="A803" s="1" t="s">
        <v>1350</v>
      </c>
      <c r="B803" s="1">
        <f t="shared" si="19"/>
        <v>4</v>
      </c>
      <c r="C803" s="1" t="s">
        <v>1354</v>
      </c>
      <c r="D803" s="1" t="s">
        <v>1355</v>
      </c>
      <c r="E803" s="1">
        <v>1.2776400000000001</v>
      </c>
      <c r="F803" s="1">
        <v>1.3978898594283362</v>
      </c>
      <c r="G803" s="1">
        <v>1696.5399999999997</v>
      </c>
      <c r="H803" s="1">
        <v>3.1564712093251041E-2</v>
      </c>
      <c r="I803" s="1">
        <v>-3.04</v>
      </c>
      <c r="J803" s="1">
        <v>1.4678555787270082</v>
      </c>
      <c r="K803" s="1">
        <v>8.054113052490834</v>
      </c>
      <c r="L803" s="1">
        <v>1.7679</v>
      </c>
      <c r="M803" s="1">
        <v>0.1487904230789065</v>
      </c>
      <c r="N803" s="1">
        <v>8.26</v>
      </c>
      <c r="O803" s="1">
        <v>9.200968523002423E-2</v>
      </c>
      <c r="P803" s="1">
        <v>-1.6576</v>
      </c>
      <c r="Q803" s="1">
        <v>0.61992096569804767</v>
      </c>
      <c r="R803" s="1">
        <v>1.5544950647594362</v>
      </c>
      <c r="S803" s="1">
        <v>4.4063578256688718E-2</v>
      </c>
      <c r="T803" s="1">
        <v>0.67720018726587661</v>
      </c>
      <c r="U803" s="1">
        <v>-1.7037981769816555</v>
      </c>
      <c r="V803" s="1">
        <v>6.5180641605811843E-2</v>
      </c>
      <c r="W803" s="1">
        <v>-2.3013838383525718</v>
      </c>
      <c r="X803" s="1">
        <v>3.8058288743623887E-2</v>
      </c>
      <c r="Y803" s="1">
        <v>0</v>
      </c>
      <c r="Z803" s="1">
        <v>0</v>
      </c>
      <c r="AA803" s="1">
        <v>1</v>
      </c>
    </row>
    <row r="804" spans="1:27" x14ac:dyDescent="0.2">
      <c r="A804" s="1" t="s">
        <v>1351</v>
      </c>
      <c r="B804" s="1">
        <f t="shared" si="19"/>
        <v>4</v>
      </c>
      <c r="C804" s="1" t="s">
        <v>1354</v>
      </c>
      <c r="D804" s="1" t="s">
        <v>1356</v>
      </c>
      <c r="E804" s="1">
        <v>1.2663600000000002</v>
      </c>
      <c r="F804" s="1">
        <v>1.4103414510881596</v>
      </c>
      <c r="G804" s="1">
        <v>1716.46</v>
      </c>
      <c r="H804" s="1">
        <v>3.1564712093251041E-2</v>
      </c>
      <c r="I804" s="1">
        <v>-3.04</v>
      </c>
      <c r="J804" s="1">
        <v>1.4678555787270082</v>
      </c>
      <c r="K804" s="1">
        <v>8.054113052490834</v>
      </c>
      <c r="L804" s="1">
        <v>1.8170999999999999</v>
      </c>
      <c r="M804" s="1">
        <v>0.13224443277506992</v>
      </c>
      <c r="N804" s="1">
        <v>8.74</v>
      </c>
      <c r="O804" s="1">
        <v>8.6956521739130377E-2</v>
      </c>
      <c r="P804" s="1">
        <v>-1.6576</v>
      </c>
      <c r="Q804" s="1">
        <v>0.61992096569804767</v>
      </c>
      <c r="R804" s="1">
        <v>1.5544950647594362</v>
      </c>
      <c r="S804" s="1">
        <v>4.2870507952231518E-2</v>
      </c>
      <c r="T804" s="1">
        <v>0.67720018726587661</v>
      </c>
      <c r="U804" s="1">
        <v>-1.7133570345905189</v>
      </c>
      <c r="V804" s="1">
        <v>6.5180641605811843E-2</v>
      </c>
      <c r="W804" s="1">
        <v>-2.3013838383525718</v>
      </c>
      <c r="X804" s="1">
        <v>3.2105586562464657E-2</v>
      </c>
      <c r="Y804" s="1">
        <v>0</v>
      </c>
      <c r="Z804" s="1">
        <v>0</v>
      </c>
      <c r="AA804" s="1">
        <v>1</v>
      </c>
    </row>
    <row r="805" spans="1:27" x14ac:dyDescent="0.2">
      <c r="A805" s="1" t="s">
        <v>1352</v>
      </c>
      <c r="B805" s="1">
        <f t="shared" si="19"/>
        <v>4</v>
      </c>
      <c r="C805" s="1" t="s">
        <v>1354</v>
      </c>
      <c r="D805" s="1" t="s">
        <v>1348</v>
      </c>
      <c r="E805" s="1">
        <v>1.26576</v>
      </c>
      <c r="F805" s="1">
        <v>1.3162052837820903</v>
      </c>
      <c r="G805" s="1">
        <v>1726.4199999999998</v>
      </c>
      <c r="H805" s="1">
        <v>1.1663476183071952E-2</v>
      </c>
      <c r="I805" s="1">
        <v>-3.1888000000000005</v>
      </c>
      <c r="J805" s="1">
        <v>1.2539890908616391</v>
      </c>
      <c r="K805" s="1">
        <v>5.5213363563738573</v>
      </c>
      <c r="L805" s="1">
        <v>1.8075000000000001</v>
      </c>
      <c r="M805" s="1">
        <v>0.12798730405786346</v>
      </c>
      <c r="N805" s="1">
        <v>8.5</v>
      </c>
      <c r="O805" s="1">
        <v>0.10352941176470587</v>
      </c>
      <c r="P805" s="1">
        <v>-0.94240000000000002</v>
      </c>
      <c r="Q805" s="1">
        <v>2.7958259173274713E-2</v>
      </c>
      <c r="R805" s="1">
        <v>0.38955609485533638</v>
      </c>
      <c r="S805" s="1">
        <v>4.6417704011064931E-2</v>
      </c>
      <c r="T805" s="1">
        <v>0.48538644398046393</v>
      </c>
      <c r="U805" s="1">
        <v>-1.3836052174066076</v>
      </c>
      <c r="V805" s="1">
        <v>2.4269322199023106E-2</v>
      </c>
      <c r="W805" s="1">
        <v>-2.4409799234447975</v>
      </c>
      <c r="X805" s="1">
        <v>3.2382764685713265E-2</v>
      </c>
      <c r="Y805" s="1">
        <v>0</v>
      </c>
      <c r="Z805" s="1">
        <v>0</v>
      </c>
      <c r="AA805" s="1">
        <v>1</v>
      </c>
    </row>
    <row r="806" spans="1:27" x14ac:dyDescent="0.2">
      <c r="A806" s="1" t="s">
        <v>1353</v>
      </c>
      <c r="B806" s="1">
        <f t="shared" si="19"/>
        <v>4</v>
      </c>
      <c r="C806" s="1" t="s">
        <v>1354</v>
      </c>
      <c r="D806" s="1" t="s">
        <v>1349</v>
      </c>
      <c r="E806" s="1">
        <v>1.27824</v>
      </c>
      <c r="F806" s="1">
        <v>2.3735761672299462</v>
      </c>
      <c r="G806" s="1">
        <v>1686.58</v>
      </c>
      <c r="H806" s="1">
        <v>1.1663476183071952E-2</v>
      </c>
      <c r="I806" s="1">
        <v>-4.8688000000000002</v>
      </c>
      <c r="J806" s="1">
        <v>1.4029599566630546</v>
      </c>
      <c r="K806" s="1">
        <v>5.5213363563738573</v>
      </c>
      <c r="L806" s="1">
        <v>1.7774999999999999</v>
      </c>
      <c r="M806" s="1">
        <v>0.15494111784803924</v>
      </c>
      <c r="N806" s="1">
        <v>8.5</v>
      </c>
      <c r="O806" s="1">
        <v>0.13176470588235301</v>
      </c>
      <c r="P806" s="1">
        <v>-0.94240000000000002</v>
      </c>
      <c r="Q806" s="1">
        <v>2.7958259173274713E-2</v>
      </c>
      <c r="R806" s="1">
        <v>0.38955609485533638</v>
      </c>
      <c r="S806" s="1">
        <v>6.8129395218002764E-2</v>
      </c>
      <c r="T806" s="1">
        <v>0.48538644398046393</v>
      </c>
      <c r="U806" s="1">
        <v>-1.069053810674172</v>
      </c>
      <c r="V806" s="1">
        <v>2.4269322199023106E-2</v>
      </c>
      <c r="W806" s="1">
        <v>-2.4409799234447975</v>
      </c>
      <c r="X806" s="1">
        <v>3.7706494996152098E-2</v>
      </c>
      <c r="Y806" s="1">
        <v>0</v>
      </c>
      <c r="Z806" s="1">
        <v>0</v>
      </c>
      <c r="AA806" s="1">
        <v>1</v>
      </c>
    </row>
    <row r="807" spans="1:27" x14ac:dyDescent="0.2">
      <c r="A807" s="1" t="s">
        <v>207</v>
      </c>
      <c r="B807" s="1">
        <f t="shared" si="19"/>
        <v>4</v>
      </c>
      <c r="C807" s="1" t="s">
        <v>208</v>
      </c>
      <c r="D807" s="1" t="s">
        <v>171</v>
      </c>
      <c r="E807" s="1">
        <v>1.24675</v>
      </c>
      <c r="F807" s="1">
        <v>0.14036494886704443</v>
      </c>
      <c r="G807" s="1">
        <v>1871.75</v>
      </c>
      <c r="H807" s="1">
        <v>0.10435663627152986</v>
      </c>
      <c r="I807" s="1">
        <v>-3.5</v>
      </c>
      <c r="J807" s="1">
        <v>1.14564392373896</v>
      </c>
      <c r="K807" s="1">
        <v>5.7631463216439789</v>
      </c>
      <c r="L807" s="1">
        <v>1.82</v>
      </c>
      <c r="M807" s="1">
        <v>9.6695398029068583E-2</v>
      </c>
      <c r="N807" s="1">
        <v>8.25</v>
      </c>
      <c r="O807" s="1">
        <v>0.15151515151515155</v>
      </c>
      <c r="P807" s="1">
        <v>-4</v>
      </c>
      <c r="Q807" s="1">
        <v>0</v>
      </c>
      <c r="R807" s="1">
        <v>7.9999999999991189E-2</v>
      </c>
      <c r="S807" s="1">
        <v>4.1208791208791229E-2</v>
      </c>
      <c r="T807" s="1">
        <v>1.5</v>
      </c>
      <c r="U807" s="1">
        <v>-1.4065989021797767</v>
      </c>
      <c r="V807" s="1">
        <v>0.10999999999999999</v>
      </c>
      <c r="W807" s="1">
        <v>-1.3465428116280664</v>
      </c>
      <c r="X807" s="1">
        <v>3.021158847667741E-3</v>
      </c>
      <c r="Y807" s="1">
        <v>0</v>
      </c>
      <c r="Z807" s="1">
        <v>0</v>
      </c>
      <c r="AA807" s="1">
        <v>1</v>
      </c>
    </row>
    <row r="808" spans="1:27" x14ac:dyDescent="0.2">
      <c r="A808" s="1" t="s">
        <v>1342</v>
      </c>
      <c r="B808" s="1">
        <f t="shared" si="19"/>
        <v>4</v>
      </c>
      <c r="C808" s="1" t="s">
        <v>208</v>
      </c>
      <c r="D808" s="1" t="s">
        <v>1346</v>
      </c>
      <c r="E808" s="1">
        <v>1.2469300000000001</v>
      </c>
      <c r="F808" s="1">
        <v>7.7791054830655959E-2</v>
      </c>
      <c r="G808" s="1">
        <v>1891.4899999999998</v>
      </c>
      <c r="H808" s="1">
        <v>9.8831304570410367E-2</v>
      </c>
      <c r="I808" s="1">
        <v>-4.2488000000000001</v>
      </c>
      <c r="J808" s="1">
        <v>1.1874024759953972</v>
      </c>
      <c r="K808" s="1">
        <v>5.5213363563738573</v>
      </c>
      <c r="L808" s="1">
        <v>1.8115999999999999</v>
      </c>
      <c r="M808" s="1">
        <v>0.10525891886201379</v>
      </c>
      <c r="N808" s="1">
        <v>8.19</v>
      </c>
      <c r="O808" s="1">
        <v>0.1746031746031747</v>
      </c>
      <c r="P808" s="1">
        <v>-3.7696000000000001</v>
      </c>
      <c r="Q808" s="1">
        <v>0.11183303669309885</v>
      </c>
      <c r="R808" s="1">
        <v>7.7676744971904008E-2</v>
      </c>
      <c r="S808" s="1">
        <v>4.8023846323691721E-2</v>
      </c>
      <c r="T808" s="1">
        <v>1.4561593319413917</v>
      </c>
      <c r="U808" s="1">
        <v>-1.2406905305137015</v>
      </c>
      <c r="V808" s="1">
        <v>0.10678501767570203</v>
      </c>
      <c r="W808" s="1">
        <v>-1.3771865872828155</v>
      </c>
      <c r="X808" s="1">
        <v>2.7107404174329768E-3</v>
      </c>
      <c r="Y808" s="1">
        <v>0</v>
      </c>
      <c r="Z808" s="1">
        <v>0</v>
      </c>
      <c r="AA808" s="1">
        <v>1</v>
      </c>
    </row>
    <row r="809" spans="1:27" x14ac:dyDescent="0.2">
      <c r="A809" s="1" t="s">
        <v>1343</v>
      </c>
      <c r="B809" s="1">
        <f t="shared" si="19"/>
        <v>4</v>
      </c>
      <c r="C809" s="1" t="s">
        <v>208</v>
      </c>
      <c r="D809" s="1" t="s">
        <v>1347</v>
      </c>
      <c r="E809" s="1">
        <v>1.24657</v>
      </c>
      <c r="F809" s="1">
        <v>0.20295691377138492</v>
      </c>
      <c r="G809" s="1">
        <v>1852.01</v>
      </c>
      <c r="H809" s="1">
        <v>9.8831304570410367E-2</v>
      </c>
      <c r="I809" s="1">
        <v>-2.8088000000000002</v>
      </c>
      <c r="J809" s="1">
        <v>1.0347273264005354</v>
      </c>
      <c r="K809" s="1">
        <v>5.5213363563738573</v>
      </c>
      <c r="L809" s="1">
        <v>1.8284</v>
      </c>
      <c r="M809" s="1">
        <v>8.6483755700131337E-2</v>
      </c>
      <c r="N809" s="1">
        <v>8.31</v>
      </c>
      <c r="O809" s="1">
        <v>0.12876052948255107</v>
      </c>
      <c r="P809" s="1">
        <v>-3.7696000000000001</v>
      </c>
      <c r="Q809" s="1">
        <v>0.11183303669309885</v>
      </c>
      <c r="R809" s="1">
        <v>7.7676744971904008E-2</v>
      </c>
      <c r="S809" s="1">
        <v>3.445635528330776E-2</v>
      </c>
      <c r="T809" s="1">
        <v>1.4561593319413917</v>
      </c>
      <c r="U809" s="1">
        <v>-1.5348323800826227</v>
      </c>
      <c r="V809" s="1">
        <v>0.10678501767570203</v>
      </c>
      <c r="W809" s="1">
        <v>-1.3771865872828155</v>
      </c>
      <c r="X809" s="1">
        <v>3.2963638867054357E-3</v>
      </c>
      <c r="Y809" s="1">
        <v>0</v>
      </c>
      <c r="Z809" s="1">
        <v>0</v>
      </c>
      <c r="AA809" s="1">
        <v>1</v>
      </c>
    </row>
    <row r="810" spans="1:27" x14ac:dyDescent="0.2">
      <c r="A810" s="1" t="s">
        <v>1344</v>
      </c>
      <c r="B810" s="1">
        <f t="shared" si="19"/>
        <v>4</v>
      </c>
      <c r="C810" s="1" t="s">
        <v>208</v>
      </c>
      <c r="D810" s="1" t="s">
        <v>1348</v>
      </c>
      <c r="E810" s="1">
        <v>1.24753</v>
      </c>
      <c r="F810" s="1">
        <v>0.12584867698570701</v>
      </c>
      <c r="G810" s="1">
        <v>1896.2900000000002</v>
      </c>
      <c r="H810" s="1">
        <v>0.10137018083197719</v>
      </c>
      <c r="I810" s="1">
        <v>-3.7112000000000003</v>
      </c>
      <c r="J810" s="1">
        <v>1.0880021323508517</v>
      </c>
      <c r="K810" s="1">
        <v>5.5213363563738573</v>
      </c>
      <c r="L810" s="1">
        <v>1.8080000000000001</v>
      </c>
      <c r="M810" s="1">
        <v>0.10230347012687302</v>
      </c>
      <c r="N810" s="1">
        <v>8.07</v>
      </c>
      <c r="O810" s="1">
        <v>0.1623296158612143</v>
      </c>
      <c r="P810" s="1">
        <v>-3.7696000000000001</v>
      </c>
      <c r="Q810" s="1">
        <v>0.11183303669309885</v>
      </c>
      <c r="R810" s="1">
        <v>7.7661833899792865E-2</v>
      </c>
      <c r="S810" s="1">
        <v>4.6128318584070793E-2</v>
      </c>
      <c r="T810" s="1">
        <v>1.4561593319413917</v>
      </c>
      <c r="U810" s="1">
        <v>-1.3405657419731092</v>
      </c>
      <c r="V810" s="1">
        <v>0.10678501767570203</v>
      </c>
      <c r="W810" s="1">
        <v>-1.3585751184665837</v>
      </c>
      <c r="X810" s="1">
        <v>2.8844883831757643E-3</v>
      </c>
      <c r="Y810" s="1">
        <v>0</v>
      </c>
      <c r="Z810" s="1">
        <v>0</v>
      </c>
      <c r="AA810" s="1">
        <v>1</v>
      </c>
    </row>
    <row r="811" spans="1:27" x14ac:dyDescent="0.2">
      <c r="A811" s="1" t="s">
        <v>1345</v>
      </c>
      <c r="B811" s="1">
        <f t="shared" si="19"/>
        <v>4</v>
      </c>
      <c r="C811" s="1" t="s">
        <v>208</v>
      </c>
      <c r="D811" s="1" t="s">
        <v>1349</v>
      </c>
      <c r="E811" s="1">
        <v>1.24597</v>
      </c>
      <c r="F811" s="1">
        <v>0.15489939565158095</v>
      </c>
      <c r="G811" s="1">
        <v>1847.21</v>
      </c>
      <c r="H811" s="1">
        <v>9.8831304570410367E-2</v>
      </c>
      <c r="I811" s="1">
        <v>-3.2312000000000003</v>
      </c>
      <c r="J811" s="1">
        <v>1.1387873550404395</v>
      </c>
      <c r="K811" s="1">
        <v>5.5213363563738573</v>
      </c>
      <c r="L811" s="1">
        <v>1.8319999999999999</v>
      </c>
      <c r="M811" s="1">
        <v>8.9140338792266197E-2</v>
      </c>
      <c r="N811" s="1">
        <v>8.43</v>
      </c>
      <c r="O811" s="1">
        <v>0.1411625148279953</v>
      </c>
      <c r="P811" s="1">
        <v>-3.7696000000000001</v>
      </c>
      <c r="Q811" s="1">
        <v>0.11183303669309885</v>
      </c>
      <c r="R811" s="1">
        <v>7.7676744971904008E-2</v>
      </c>
      <c r="S811" s="1">
        <v>3.6353711790392929E-2</v>
      </c>
      <c r="T811" s="1">
        <v>1.4561593319413917</v>
      </c>
      <c r="U811" s="1">
        <v>-1.4246573603528712</v>
      </c>
      <c r="V811" s="1">
        <v>0.10678501767570203</v>
      </c>
      <c r="W811" s="1">
        <v>-1.3771865872828155</v>
      </c>
      <c r="X811" s="1">
        <v>3.0253505201002732E-3</v>
      </c>
      <c r="Y811" s="1">
        <v>0</v>
      </c>
      <c r="Z811" s="1">
        <v>0</v>
      </c>
      <c r="AA811" s="1">
        <v>1</v>
      </c>
    </row>
    <row r="812" spans="1:27" x14ac:dyDescent="0.2">
      <c r="A812" s="1" t="s">
        <v>209</v>
      </c>
      <c r="B812" s="1">
        <f t="shared" si="19"/>
        <v>5</v>
      </c>
      <c r="C812" s="1" t="s">
        <v>210</v>
      </c>
      <c r="D812" s="1" t="s">
        <v>211</v>
      </c>
      <c r="E812" s="1">
        <v>1.36995</v>
      </c>
      <c r="F812" s="1">
        <v>8.7776926165188449</v>
      </c>
      <c r="G812" s="1">
        <v>1836.6885000000002</v>
      </c>
      <c r="H812" s="1">
        <v>5.5101166595572348E-2</v>
      </c>
      <c r="I812" s="1">
        <v>-34.480000000000004</v>
      </c>
      <c r="J812" s="1">
        <v>4.8137719098436733</v>
      </c>
      <c r="K812" s="1">
        <v>4.7368918767059451</v>
      </c>
      <c r="L812" s="1">
        <v>1.7020000000000002</v>
      </c>
      <c r="M812" s="1">
        <v>0.21256998847438455</v>
      </c>
      <c r="N812" s="1">
        <v>7</v>
      </c>
      <c r="O812" s="1">
        <v>0.4285714285714286</v>
      </c>
      <c r="P812" s="1">
        <v>-13.440000000000003</v>
      </c>
      <c r="Q812" s="1">
        <v>3.5931757541205798</v>
      </c>
      <c r="R812" s="1">
        <v>6.4522475973784132</v>
      </c>
      <c r="S812" s="1">
        <v>0.11985898942420681</v>
      </c>
      <c r="T812" s="1">
        <v>1.2</v>
      </c>
      <c r="U812" s="1">
        <v>-0.22500249145535761</v>
      </c>
      <c r="V812" s="1">
        <v>0.13985831594708747</v>
      </c>
      <c r="W812" s="1">
        <v>-0.96756498356656095</v>
      </c>
      <c r="X812" s="1">
        <v>9.2609652556325861E-2</v>
      </c>
      <c r="Y812" s="1">
        <v>1</v>
      </c>
      <c r="Z812" s="1">
        <v>0</v>
      </c>
      <c r="AA812" s="1">
        <v>0</v>
      </c>
    </row>
    <row r="813" spans="1:27" x14ac:dyDescent="0.2">
      <c r="A813" s="1" t="s">
        <v>212</v>
      </c>
      <c r="B813" s="1">
        <f t="shared" si="19"/>
        <v>5</v>
      </c>
      <c r="C813" s="1" t="s">
        <v>210</v>
      </c>
      <c r="D813" s="1" t="s">
        <v>213</v>
      </c>
      <c r="E813" s="1">
        <v>1.3858999999999999</v>
      </c>
      <c r="F813" s="1">
        <v>9.5605743560141452</v>
      </c>
      <c r="G813" s="1">
        <v>1838.877</v>
      </c>
      <c r="H813" s="1">
        <v>6.2208903442924526E-2</v>
      </c>
      <c r="I813" s="1">
        <v>-33.92</v>
      </c>
      <c r="J813" s="1">
        <v>6.0678167408055428</v>
      </c>
      <c r="K813" s="1">
        <v>6.7483596112582545</v>
      </c>
      <c r="L813" s="1">
        <v>1.6789999999999998</v>
      </c>
      <c r="M813" s="1">
        <v>0.23471045992882372</v>
      </c>
      <c r="N813" s="1">
        <v>7</v>
      </c>
      <c r="O813" s="1">
        <v>0.4285714285714286</v>
      </c>
      <c r="P813" s="1">
        <v>-14.56</v>
      </c>
      <c r="Q813" s="1">
        <v>6.1352594077186335</v>
      </c>
      <c r="R813" s="1">
        <v>6.9242936961105093</v>
      </c>
      <c r="S813" s="1">
        <v>0.13281715306730191</v>
      </c>
      <c r="T813" s="1">
        <v>1.2</v>
      </c>
      <c r="U813" s="1">
        <v>-0.31177200857886422</v>
      </c>
      <c r="V813" s="1">
        <v>0.16450563679926727</v>
      </c>
      <c r="W813" s="1">
        <v>-1.1642334850867779</v>
      </c>
      <c r="X813" s="1">
        <v>0.10209268130002715</v>
      </c>
      <c r="Y813" s="1">
        <v>1</v>
      </c>
      <c r="Z813" s="1">
        <v>0</v>
      </c>
      <c r="AA813" s="1">
        <v>0</v>
      </c>
    </row>
    <row r="814" spans="1:27" x14ac:dyDescent="0.2">
      <c r="A814" s="1" t="s">
        <v>214</v>
      </c>
      <c r="B814" s="1">
        <f t="shared" si="19"/>
        <v>5</v>
      </c>
      <c r="C814" s="1" t="s">
        <v>210</v>
      </c>
      <c r="D814" s="1" t="s">
        <v>215</v>
      </c>
      <c r="E814" s="1">
        <v>1.3954029597040298</v>
      </c>
      <c r="F814" s="1">
        <v>9.822942213034235</v>
      </c>
      <c r="G814" s="1">
        <v>1826.1908399160086</v>
      </c>
      <c r="H814" s="1">
        <v>6.5289391346736725E-2</v>
      </c>
      <c r="I814" s="1">
        <v>-30.830028108300283</v>
      </c>
      <c r="J814" s="1">
        <v>6.4465530217443101</v>
      </c>
      <c r="K814" s="1">
        <v>7.4531713792045906</v>
      </c>
      <c r="L814" s="1">
        <v>1.6658564143585641</v>
      </c>
      <c r="M814" s="1">
        <v>0.24263915925699497</v>
      </c>
      <c r="N814" s="1">
        <v>7.0002999700029997</v>
      </c>
      <c r="O814" s="1">
        <v>0.42851021282673907</v>
      </c>
      <c r="P814" s="1">
        <v>-18.672832077967207</v>
      </c>
      <c r="Q814" s="1">
        <v>6.697605146687553</v>
      </c>
      <c r="R814" s="1">
        <v>7.4101414644538579</v>
      </c>
      <c r="S814" s="1">
        <v>0.13855350936531696</v>
      </c>
      <c r="T814" s="1">
        <v>1.4444870660877829</v>
      </c>
      <c r="U814" s="1">
        <v>-0.36567199475855766</v>
      </c>
      <c r="V814" s="1">
        <v>0.17243233017121701</v>
      </c>
      <c r="W814" s="1">
        <v>-3.6235507495953123</v>
      </c>
      <c r="X814" s="1">
        <v>0.10477521110811572</v>
      </c>
      <c r="Y814" s="1">
        <v>1</v>
      </c>
      <c r="Z814" s="1">
        <v>0</v>
      </c>
      <c r="AA814" s="1">
        <v>0</v>
      </c>
    </row>
    <row r="815" spans="1:27" x14ac:dyDescent="0.2">
      <c r="A815" s="1" t="s">
        <v>216</v>
      </c>
      <c r="B815" s="1">
        <f t="shared" si="19"/>
        <v>5</v>
      </c>
      <c r="C815" s="1" t="s">
        <v>217</v>
      </c>
      <c r="D815" s="1" t="s">
        <v>218</v>
      </c>
      <c r="E815" s="1">
        <v>1.3980714071407143</v>
      </c>
      <c r="F815" s="1">
        <v>10.698409707599421</v>
      </c>
      <c r="G815" s="1">
        <v>1969.8425842584261</v>
      </c>
      <c r="H815" s="1">
        <v>3.1263599844705683E-2</v>
      </c>
      <c r="I815" s="1">
        <v>-38.329532953295328</v>
      </c>
      <c r="J815" s="1">
        <v>3.3175714537907708</v>
      </c>
      <c r="K815" s="1">
        <v>7.4528348562067208</v>
      </c>
      <c r="L815" s="1">
        <v>1.6425162516251628</v>
      </c>
      <c r="M815" s="1">
        <v>0.26376581725376436</v>
      </c>
      <c r="N815" s="1">
        <v>6.7502750275027523</v>
      </c>
      <c r="O815" s="1">
        <v>0.40735006518904832</v>
      </c>
      <c r="P815" s="1">
        <v>-14.001833526687003</v>
      </c>
      <c r="Q815" s="1">
        <v>4.8117836694784817</v>
      </c>
      <c r="R815" s="1">
        <v>3.9151524904025679</v>
      </c>
      <c r="S815" s="1">
        <v>0.15371765614192331</v>
      </c>
      <c r="T815" s="1">
        <v>1.562369572778938</v>
      </c>
      <c r="U815" s="1">
        <v>-0.32426826435672435</v>
      </c>
      <c r="V815" s="1">
        <v>9.1422586083684823E-2</v>
      </c>
      <c r="W815" s="1">
        <v>-1.131352250989395</v>
      </c>
      <c r="X815" s="1">
        <v>0.1114205655343953</v>
      </c>
      <c r="Y815" s="1">
        <v>1</v>
      </c>
      <c r="Z815" s="1">
        <v>0</v>
      </c>
      <c r="AA815" s="1">
        <v>0</v>
      </c>
    </row>
    <row r="816" spans="1:27" x14ac:dyDescent="0.2">
      <c r="A816" s="1" t="s">
        <v>219</v>
      </c>
      <c r="B816" s="1">
        <f t="shared" si="19"/>
        <v>5</v>
      </c>
      <c r="C816" s="1" t="s">
        <v>220</v>
      </c>
      <c r="D816" s="1" t="s">
        <v>1441</v>
      </c>
      <c r="E816" s="1">
        <v>1.4344000000000001</v>
      </c>
      <c r="F816" s="1">
        <v>7.8964491541178683</v>
      </c>
      <c r="G816" s="1">
        <v>1940.154</v>
      </c>
      <c r="H816" s="1">
        <v>0.1127338423816082</v>
      </c>
      <c r="I816" s="1">
        <v>-20.399999999999999</v>
      </c>
      <c r="J816" s="1">
        <v>6.9947599434624399</v>
      </c>
      <c r="K816" s="1">
        <v>9.8661696345132341</v>
      </c>
      <c r="L816" s="1">
        <v>1.5899999999999999</v>
      </c>
      <c r="M816" s="1">
        <v>0.25861167800391377</v>
      </c>
      <c r="N816" s="1">
        <v>6.4</v>
      </c>
      <c r="O816" s="1">
        <v>0.37500000000000017</v>
      </c>
      <c r="P816" s="1">
        <v>-5.7955555555555565</v>
      </c>
      <c r="Q816" s="1">
        <v>4.0772717417370021</v>
      </c>
      <c r="R816" s="1">
        <v>5.7335224432579821</v>
      </c>
      <c r="S816" s="1">
        <v>0.12578616352201255</v>
      </c>
      <c r="T816" s="1">
        <v>1.0360180178613372</v>
      </c>
      <c r="U816" s="1">
        <v>-0.66182567703349116</v>
      </c>
      <c r="V816" s="1">
        <v>0.14690306635719666</v>
      </c>
      <c r="W816" s="1">
        <v>-1.7197809593057856</v>
      </c>
      <c r="X816" s="1">
        <v>0.1024155515727873</v>
      </c>
      <c r="Y816" s="1">
        <v>0</v>
      </c>
      <c r="Z816" s="1">
        <v>1</v>
      </c>
      <c r="AA816" s="1">
        <v>0</v>
      </c>
    </row>
    <row r="817" spans="1:27" x14ac:dyDescent="0.2">
      <c r="A817" s="1" t="s">
        <v>221</v>
      </c>
      <c r="B817" s="1">
        <f t="shared" si="19"/>
        <v>5</v>
      </c>
      <c r="C817" s="1" t="s">
        <v>222</v>
      </c>
      <c r="D817" s="1" t="s">
        <v>1441</v>
      </c>
      <c r="E817" s="1">
        <v>1.4324000000000001</v>
      </c>
      <c r="F817" s="1">
        <v>8.047100437494187</v>
      </c>
      <c r="G817" s="1">
        <v>1948.7540000000001</v>
      </c>
      <c r="H817" s="1">
        <v>0.11199712737837456</v>
      </c>
      <c r="I817" s="1">
        <v>-14.93333333333333</v>
      </c>
      <c r="J817" s="1">
        <v>4.4025245282930818</v>
      </c>
      <c r="K817" s="1">
        <v>9.8661696345132341</v>
      </c>
      <c r="L817" s="1">
        <v>1.58</v>
      </c>
      <c r="M817" s="1">
        <v>0.24795160818191919</v>
      </c>
      <c r="N817" s="1">
        <v>6.2000000000000011</v>
      </c>
      <c r="O817" s="1">
        <v>0.35483870967741948</v>
      </c>
      <c r="P817" s="1">
        <v>-4.1688888888888904</v>
      </c>
      <c r="Q817" s="1">
        <v>2.8744187460375397</v>
      </c>
      <c r="R817" s="1">
        <v>5.7849763703840189</v>
      </c>
      <c r="S817" s="1">
        <v>0.120253164556962</v>
      </c>
      <c r="T817" s="1">
        <v>0.97410927974683081</v>
      </c>
      <c r="U817" s="1">
        <v>-0.82746159290981147</v>
      </c>
      <c r="V817" s="1">
        <v>0.1435457422404455</v>
      </c>
      <c r="W817" s="1">
        <v>-1.8328190995727884</v>
      </c>
      <c r="X817" s="1">
        <v>0.10432449059156139</v>
      </c>
      <c r="Y817" s="1">
        <v>0</v>
      </c>
      <c r="Z817" s="1">
        <v>1</v>
      </c>
      <c r="AA817" s="1">
        <v>0</v>
      </c>
    </row>
    <row r="818" spans="1:27" x14ac:dyDescent="0.2">
      <c r="A818" s="1" t="s">
        <v>223</v>
      </c>
      <c r="B818" s="1">
        <f t="shared" si="19"/>
        <v>5</v>
      </c>
      <c r="C818" s="1" t="s">
        <v>224</v>
      </c>
      <c r="D818" s="1" t="s">
        <v>1441</v>
      </c>
      <c r="E818" s="1">
        <v>1.4334000000000002</v>
      </c>
      <c r="F818" s="1">
        <v>7.9717222454769585</v>
      </c>
      <c r="G818" s="1">
        <v>1932.154</v>
      </c>
      <c r="H818" s="1">
        <v>0.11352244711267841</v>
      </c>
      <c r="I818" s="1">
        <v>-23.333333333333332</v>
      </c>
      <c r="J818" s="1">
        <v>8.574510028113691</v>
      </c>
      <c r="K818" s="1">
        <v>9.8661696345132341</v>
      </c>
      <c r="L818" s="1">
        <v>1.5960000000000001</v>
      </c>
      <c r="M818" s="1">
        <v>0.26552589327596654</v>
      </c>
      <c r="N818" s="1">
        <v>6.6000000000000005</v>
      </c>
      <c r="O818" s="1">
        <v>0.39393939393939403</v>
      </c>
      <c r="P818" s="1">
        <v>-6.6755555555555572</v>
      </c>
      <c r="Q818" s="1">
        <v>4.8074645319895462</v>
      </c>
      <c r="R818" s="1">
        <v>5.759096622860131</v>
      </c>
      <c r="S818" s="1">
        <v>0.12907268170426067</v>
      </c>
      <c r="T818" s="1">
        <v>1.1085526098877263</v>
      </c>
      <c r="U818" s="1">
        <v>-0.59717796298943659</v>
      </c>
      <c r="V818" s="1">
        <v>0.14905612288111203</v>
      </c>
      <c r="W818" s="1">
        <v>-1.6748107777051864</v>
      </c>
      <c r="X818" s="1">
        <v>0.10336370410868286</v>
      </c>
      <c r="Y818" s="1">
        <v>0</v>
      </c>
      <c r="Z818" s="1">
        <v>1</v>
      </c>
      <c r="AA818" s="1">
        <v>0</v>
      </c>
    </row>
    <row r="819" spans="1:27" x14ac:dyDescent="0.2">
      <c r="A819" s="1" t="s">
        <v>1295</v>
      </c>
      <c r="B819" s="1">
        <f t="shared" si="19"/>
        <v>5</v>
      </c>
      <c r="C819" s="1" t="s">
        <v>1289</v>
      </c>
      <c r="D819" s="1" t="s">
        <v>1290</v>
      </c>
      <c r="E819" s="1">
        <v>1.3820000000000001</v>
      </c>
      <c r="F819" s="1">
        <v>7.2600096478533498</v>
      </c>
      <c r="G819" s="1">
        <v>1899.2</v>
      </c>
      <c r="H819" s="1">
        <v>8.6069351960202739E-2</v>
      </c>
      <c r="I819" s="1">
        <v>-17.377777777777776</v>
      </c>
      <c r="J819" s="1">
        <v>7.9206403282737528</v>
      </c>
      <c r="K819" s="1">
        <v>9.8661696345132341</v>
      </c>
      <c r="L819" s="1">
        <v>1.5980000000000001</v>
      </c>
      <c r="M819" s="1">
        <v>0.18903967837467345</v>
      </c>
      <c r="N819" s="1">
        <v>6.2000000000000011</v>
      </c>
      <c r="O819" s="1">
        <v>0.23655913978494608</v>
      </c>
      <c r="P819" s="1">
        <v>-25.502222222222226</v>
      </c>
      <c r="Q819" s="1">
        <v>10.972311003545645</v>
      </c>
      <c r="R819" s="1">
        <v>9.1714433354859466</v>
      </c>
      <c r="S819" s="1">
        <v>6.800166875260738E-2</v>
      </c>
      <c r="T819" s="1">
        <v>2.2401810085973537</v>
      </c>
      <c r="U819" s="1">
        <v>-0.73153285209544539</v>
      </c>
      <c r="V819" s="1">
        <v>0.19920352988362078</v>
      </c>
      <c r="W819" s="1">
        <v>-0.66009274746972246</v>
      </c>
      <c r="X819" s="1">
        <v>9.8392141380058043E-2</v>
      </c>
      <c r="Y819" s="1">
        <v>0</v>
      </c>
      <c r="Z819" s="1">
        <v>1</v>
      </c>
      <c r="AA819" s="1">
        <v>0</v>
      </c>
    </row>
    <row r="820" spans="1:27" x14ac:dyDescent="0.2">
      <c r="A820" s="1" t="s">
        <v>1296</v>
      </c>
      <c r="B820" s="1">
        <f t="shared" si="19"/>
        <v>5</v>
      </c>
      <c r="C820" s="1" t="s">
        <v>1289</v>
      </c>
      <c r="D820" s="1" t="s">
        <v>1291</v>
      </c>
      <c r="E820" s="1">
        <v>1.3786829268292684</v>
      </c>
      <c r="F820" s="1">
        <v>7.1403601882319538</v>
      </c>
      <c r="G820" s="1">
        <v>1895.0243902439029</v>
      </c>
      <c r="H820" s="1">
        <v>8.6144697250006702E-2</v>
      </c>
      <c r="I820" s="1">
        <v>-17.714575609756103</v>
      </c>
      <c r="J820" s="1">
        <v>8.0883972339845762</v>
      </c>
      <c r="K820" s="1">
        <v>9.9986699708777387</v>
      </c>
      <c r="L820" s="1">
        <v>1.6056097560975611</v>
      </c>
      <c r="M820" s="1">
        <v>0.1928230426024781</v>
      </c>
      <c r="N820" s="1">
        <v>6.2926829268292694</v>
      </c>
      <c r="O820" s="1">
        <v>0.23317829457364347</v>
      </c>
      <c r="P820" s="1">
        <v>-25.271753480071393</v>
      </c>
      <c r="Q820" s="1">
        <v>10.975523974877113</v>
      </c>
      <c r="R820" s="1">
        <v>9.1876411764878885</v>
      </c>
      <c r="S820" s="1">
        <v>6.8005468631323063E-2</v>
      </c>
      <c r="T820" s="1">
        <v>2.2439087306411261</v>
      </c>
      <c r="U820" s="1">
        <v>-0.72736117239859466</v>
      </c>
      <c r="V820" s="1">
        <v>0.19800788099654637</v>
      </c>
      <c r="W820" s="1">
        <v>-0.65801123215728285</v>
      </c>
      <c r="X820" s="1">
        <v>9.8599910329568094E-2</v>
      </c>
      <c r="Y820" s="1">
        <v>0</v>
      </c>
      <c r="Z820" s="1">
        <v>1</v>
      </c>
      <c r="AA820" s="1">
        <v>0</v>
      </c>
    </row>
    <row r="821" spans="1:27" x14ac:dyDescent="0.2">
      <c r="A821" s="1" t="s">
        <v>1297</v>
      </c>
      <c r="B821" s="1">
        <f t="shared" si="19"/>
        <v>5</v>
      </c>
      <c r="C821" s="1" t="s">
        <v>1289</v>
      </c>
      <c r="D821" s="1" t="s">
        <v>1292</v>
      </c>
      <c r="E821" s="1">
        <v>1.3755238095238094</v>
      </c>
      <c r="F821" s="1">
        <v>7.0228324607608696</v>
      </c>
      <c r="G821" s="1">
        <v>1891.0476190476188</v>
      </c>
      <c r="H821" s="1">
        <v>8.8530651688889461E-2</v>
      </c>
      <c r="I821" s="1">
        <v>-17.985911524373059</v>
      </c>
      <c r="J821" s="1">
        <v>8.2285407255637448</v>
      </c>
      <c r="K821" s="1">
        <v>10.102133717926421</v>
      </c>
      <c r="L821" s="1">
        <v>1.6128571428571428</v>
      </c>
      <c r="M821" s="1">
        <v>0.19608411356312555</v>
      </c>
      <c r="N821" s="1">
        <v>6.3809523809523805</v>
      </c>
      <c r="O821" s="1">
        <v>0.22962112514351302</v>
      </c>
      <c r="P821" s="1">
        <v>-26.609776060325508</v>
      </c>
      <c r="Q821" s="1">
        <v>11.564677100738194</v>
      </c>
      <c r="R821" s="1">
        <v>9.392662147206245</v>
      </c>
      <c r="S821" s="1">
        <v>6.7861279553041998E-2</v>
      </c>
      <c r="T821" s="1">
        <v>2.3079902420521687</v>
      </c>
      <c r="U821" s="1">
        <v>-0.72374589215011986</v>
      </c>
      <c r="V821" s="1">
        <v>0.2056408283078871</v>
      </c>
      <c r="W821" s="1">
        <v>-0.61696759011884905</v>
      </c>
      <c r="X821" s="1">
        <v>9.8743971311475387E-2</v>
      </c>
      <c r="Y821" s="1">
        <v>0</v>
      </c>
      <c r="Z821" s="1">
        <v>1</v>
      </c>
      <c r="AA821" s="1">
        <v>0</v>
      </c>
    </row>
    <row r="822" spans="1:27" x14ac:dyDescent="0.2">
      <c r="A822" s="1" t="s">
        <v>1298</v>
      </c>
      <c r="B822" s="1">
        <f t="shared" si="19"/>
        <v>5</v>
      </c>
      <c r="C822" s="1" t="s">
        <v>1289</v>
      </c>
      <c r="D822" s="1" t="s">
        <v>1293</v>
      </c>
      <c r="E822" s="1">
        <v>1.3725116279069769</v>
      </c>
      <c r="F822" s="1">
        <v>6.9076226587494238</v>
      </c>
      <c r="G822" s="1">
        <v>1887.2558139534888</v>
      </c>
      <c r="H822" s="1">
        <v>8.6074211382569127E-2</v>
      </c>
      <c r="I822" s="1">
        <v>-18.2009123680097</v>
      </c>
      <c r="J822" s="1">
        <v>8.3472095466241925</v>
      </c>
      <c r="K822" s="1">
        <v>10.181473583664165</v>
      </c>
      <c r="L822" s="1">
        <v>1.6197674418604653</v>
      </c>
      <c r="M822" s="1">
        <v>0.19889799152578388</v>
      </c>
      <c r="N822" s="1">
        <v>6.4651162790697683</v>
      </c>
      <c r="O822" s="1">
        <v>0.22595257127631235</v>
      </c>
      <c r="P822" s="1">
        <v>-24.733580083699273</v>
      </c>
      <c r="Q822" s="1">
        <v>10.89017007481339</v>
      </c>
      <c r="R822" s="1">
        <v>9.2025750556616348</v>
      </c>
      <c r="S822" s="1">
        <v>6.7597245486692659E-2</v>
      </c>
      <c r="T822" s="1">
        <v>2.2408671655050991</v>
      </c>
      <c r="U822" s="1">
        <v>-0.72062556383736853</v>
      </c>
      <c r="V822" s="1">
        <v>0.19540180354986225</v>
      </c>
      <c r="W822" s="1">
        <v>-0.65798983700360769</v>
      </c>
      <c r="X822" s="1">
        <v>9.8831975076244735E-2</v>
      </c>
      <c r="Y822" s="1">
        <v>0</v>
      </c>
      <c r="Z822" s="1">
        <v>1</v>
      </c>
      <c r="AA822" s="1">
        <v>0</v>
      </c>
    </row>
    <row r="823" spans="1:27" x14ac:dyDescent="0.2">
      <c r="A823" s="1" t="s">
        <v>1299</v>
      </c>
      <c r="B823" s="1">
        <f t="shared" si="19"/>
        <v>5</v>
      </c>
      <c r="C823" s="1" t="s">
        <v>1289</v>
      </c>
      <c r="D823" s="1" t="s">
        <v>1294</v>
      </c>
      <c r="E823" s="1">
        <v>1.369636363636364</v>
      </c>
      <c r="F823" s="1">
        <v>6.7948645009576927</v>
      </c>
      <c r="G823" s="1">
        <v>1883.636363636364</v>
      </c>
      <c r="H823" s="1">
        <v>9.5628687879791147E-2</v>
      </c>
      <c r="I823" s="1">
        <v>-18.367346938775515</v>
      </c>
      <c r="J823" s="1">
        <v>8.4488877232329855</v>
      </c>
      <c r="K823" s="1">
        <v>10.240601291384532</v>
      </c>
      <c r="L823" s="1">
        <v>1.6263636363636365</v>
      </c>
      <c r="M823" s="1">
        <v>0.20132618161818561</v>
      </c>
      <c r="N823" s="1">
        <v>6.5454545454545467</v>
      </c>
      <c r="O823" s="1">
        <v>0.22222222222222227</v>
      </c>
      <c r="P823" s="1">
        <v>-28.557935570922584</v>
      </c>
      <c r="Q823" s="1">
        <v>10.724144076290866</v>
      </c>
      <c r="R823" s="1">
        <v>9.6630657308395911</v>
      </c>
      <c r="S823" s="1">
        <v>6.723628523516717E-2</v>
      </c>
      <c r="T823" s="1">
        <v>2.3818474687949269</v>
      </c>
      <c r="U823" s="1">
        <v>-0.71794216185068871</v>
      </c>
      <c r="V823" s="1">
        <v>0.2053959887198713</v>
      </c>
      <c r="W823" s="1">
        <v>-0.61411369715951614</v>
      </c>
      <c r="X823" s="1">
        <v>9.88705585091431E-2</v>
      </c>
      <c r="Y823" s="1">
        <v>0</v>
      </c>
      <c r="Z823" s="1">
        <v>1</v>
      </c>
      <c r="AA823" s="1">
        <v>0</v>
      </c>
    </row>
    <row r="824" spans="1:27" x14ac:dyDescent="0.2">
      <c r="A824" s="1" t="s">
        <v>226</v>
      </c>
      <c r="B824" s="1">
        <f t="shared" si="19"/>
        <v>5</v>
      </c>
      <c r="C824" s="1" t="s">
        <v>227</v>
      </c>
      <c r="D824" s="1" t="s">
        <v>228</v>
      </c>
      <c r="E824" s="1">
        <v>1.3234000000000001</v>
      </c>
      <c r="F824" s="1">
        <v>5.1685053649690227</v>
      </c>
      <c r="G824" s="1">
        <v>1840.9540000000002</v>
      </c>
      <c r="H824" s="1">
        <v>0.11327344087321528</v>
      </c>
      <c r="I824" s="1">
        <v>-11.733333333333333</v>
      </c>
      <c r="J824" s="1">
        <v>9.6254292833560875</v>
      </c>
      <c r="K824" s="1">
        <v>9.8661696345132341</v>
      </c>
      <c r="L824" s="1">
        <v>1.726</v>
      </c>
      <c r="M824" s="1">
        <v>0.21731083728153086</v>
      </c>
      <c r="N824" s="1">
        <v>7.8000000000000007</v>
      </c>
      <c r="O824" s="1">
        <v>0.2393162393162393</v>
      </c>
      <c r="P824" s="1">
        <v>-4.2666666666666675</v>
      </c>
      <c r="Q824" s="1">
        <v>4.0139125863808403</v>
      </c>
      <c r="R824" s="1">
        <v>3.6389936146744741</v>
      </c>
      <c r="S824" s="1">
        <v>8.9223638470451838E-2</v>
      </c>
      <c r="T824" s="1">
        <v>1.6818802466442044</v>
      </c>
      <c r="U824" s="1">
        <v>-0.93530754871970656</v>
      </c>
      <c r="V824" s="1">
        <v>0.12395169889888066</v>
      </c>
      <c r="W824" s="1">
        <v>-1.6955332593278902</v>
      </c>
      <c r="X824" s="1">
        <v>0.10608628290028109</v>
      </c>
      <c r="Y824" s="1">
        <v>0</v>
      </c>
      <c r="Z824" s="1">
        <v>0</v>
      </c>
      <c r="AA824" s="1">
        <v>1</v>
      </c>
    </row>
    <row r="825" spans="1:27" x14ac:dyDescent="0.2">
      <c r="A825" s="1" t="s">
        <v>231</v>
      </c>
      <c r="B825" s="1">
        <f t="shared" si="19"/>
        <v>5</v>
      </c>
      <c r="C825" s="1" t="s">
        <v>232</v>
      </c>
      <c r="D825" s="1" t="s">
        <v>228</v>
      </c>
      <c r="E825" s="1">
        <v>1.2673999999999999</v>
      </c>
      <c r="F825" s="1">
        <v>0.99416127505129182</v>
      </c>
      <c r="G825" s="1">
        <v>1801.2</v>
      </c>
      <c r="H825" s="1">
        <v>0.1066434748949155</v>
      </c>
      <c r="I825" s="1">
        <v>-3.5555555555555554</v>
      </c>
      <c r="J825" s="1">
        <v>1.4815740711807364</v>
      </c>
      <c r="K825" s="1">
        <v>9.8661696345132341</v>
      </c>
      <c r="L825" s="1">
        <v>1.766</v>
      </c>
      <c r="M825" s="1">
        <v>0.1383618444514238</v>
      </c>
      <c r="N825" s="1">
        <v>8</v>
      </c>
      <c r="O825" s="1">
        <v>0.125</v>
      </c>
      <c r="P825" s="1">
        <v>-3.3422222222222233</v>
      </c>
      <c r="Q825" s="1">
        <v>1.210468609114717</v>
      </c>
      <c r="R825" s="1">
        <v>1.1807215072547554</v>
      </c>
      <c r="S825" s="1">
        <v>4.8697621744054509E-2</v>
      </c>
      <c r="T825" s="1">
        <v>1.3689655569622534</v>
      </c>
      <c r="U825" s="1">
        <v>-1.7914391195422352</v>
      </c>
      <c r="V825" s="1">
        <v>0.10718880108227782</v>
      </c>
      <c r="W825" s="1">
        <v>-1.9129104549288647</v>
      </c>
      <c r="X825" s="1">
        <v>3.2694635767180048E-2</v>
      </c>
      <c r="Y825" s="1">
        <v>0</v>
      </c>
      <c r="Z825" s="1">
        <v>0</v>
      </c>
      <c r="AA825" s="1">
        <v>1</v>
      </c>
    </row>
    <row r="826" spans="1:27" x14ac:dyDescent="0.2">
      <c r="A826" s="1" t="s">
        <v>1323</v>
      </c>
      <c r="B826" s="1">
        <f t="shared" si="19"/>
        <v>5</v>
      </c>
      <c r="C826" s="1" t="s">
        <v>1327</v>
      </c>
      <c r="D826" s="1" t="s">
        <v>1328</v>
      </c>
      <c r="E826" s="1">
        <v>1.2536729000000002</v>
      </c>
      <c r="F826" s="1">
        <v>0.36325773223809255</v>
      </c>
      <c r="G826" s="1">
        <v>1848.0666000000001</v>
      </c>
      <c r="H826" s="1">
        <v>0.10312659186660504</v>
      </c>
      <c r="I826" s="1">
        <v>-3.6495812186818299</v>
      </c>
      <c r="J826" s="1">
        <v>1.2539402889195015</v>
      </c>
      <c r="K826" s="1">
        <v>7.9784751989092442</v>
      </c>
      <c r="L826" s="1">
        <v>1.802189</v>
      </c>
      <c r="M826" s="1">
        <v>0.11514424987379959</v>
      </c>
      <c r="N826" s="1">
        <v>8.1687000000000012</v>
      </c>
      <c r="O826" s="1">
        <v>0.14376395908381701</v>
      </c>
      <c r="P826" s="1">
        <v>-2.9718680979538341</v>
      </c>
      <c r="Q826" s="1">
        <v>0.79276686608784819</v>
      </c>
      <c r="R826" s="1">
        <v>0.80932777759233088</v>
      </c>
      <c r="S826" s="1">
        <v>4.5607190164319744E-2</v>
      </c>
      <c r="T826" s="1">
        <v>1.3295773734551413</v>
      </c>
      <c r="U826" s="1">
        <v>-1.6174302969275063</v>
      </c>
      <c r="V826" s="1">
        <v>0.1030147392644703</v>
      </c>
      <c r="W826" s="1">
        <v>-1.9094531582606638</v>
      </c>
      <c r="X826" s="1">
        <v>2.0728424451879533E-2</v>
      </c>
      <c r="Y826" s="1">
        <v>0</v>
      </c>
      <c r="Z826" s="1">
        <v>0</v>
      </c>
      <c r="AA826" s="1">
        <v>1</v>
      </c>
    </row>
    <row r="827" spans="1:27" x14ac:dyDescent="0.2">
      <c r="A827" s="1" t="s">
        <v>1324</v>
      </c>
      <c r="B827" s="1">
        <f t="shared" si="19"/>
        <v>5</v>
      </c>
      <c r="C827" s="1" t="s">
        <v>1327</v>
      </c>
      <c r="D827" s="1" t="s">
        <v>1329</v>
      </c>
      <c r="E827" s="1">
        <v>1.2548549999999998</v>
      </c>
      <c r="F827" s="1">
        <v>0.47973670264693236</v>
      </c>
      <c r="G827" s="1">
        <v>1857.85</v>
      </c>
      <c r="H827" s="1">
        <v>0.10475549583317242</v>
      </c>
      <c r="I827" s="1">
        <v>-4.2026124260355031</v>
      </c>
      <c r="J827" s="1">
        <v>1.2555714572815426</v>
      </c>
      <c r="K827" s="1">
        <v>7.7190070914115125</v>
      </c>
      <c r="L827" s="1">
        <v>1.7947799999999998</v>
      </c>
      <c r="M827" s="1">
        <v>0.12099979999983469</v>
      </c>
      <c r="N827" s="1">
        <v>8.1210000000000004</v>
      </c>
      <c r="O827" s="1">
        <v>0.16053346973184429</v>
      </c>
      <c r="P827" s="1">
        <v>-3.6131720828402365</v>
      </c>
      <c r="Q827" s="1">
        <v>0.79237777020496392</v>
      </c>
      <c r="R827" s="1">
        <v>0.70179325469244069</v>
      </c>
      <c r="S827" s="1">
        <v>5.205866242873558E-2</v>
      </c>
      <c r="T827" s="1">
        <v>1.4334339030885752</v>
      </c>
      <c r="U827" s="1">
        <v>-1.4844059612069227</v>
      </c>
      <c r="V827" s="1">
        <v>0.10831801544514777</v>
      </c>
      <c r="W827" s="1">
        <v>-1.6531572075286753</v>
      </c>
      <c r="X827" s="1">
        <v>2.1754100070298023E-2</v>
      </c>
      <c r="Y827" s="1">
        <v>0</v>
      </c>
      <c r="Z827" s="1">
        <v>0</v>
      </c>
      <c r="AA827" s="1">
        <v>1</v>
      </c>
    </row>
    <row r="828" spans="1:27" x14ac:dyDescent="0.2">
      <c r="A828" s="1" t="s">
        <v>1325</v>
      </c>
      <c r="B828" s="1">
        <f t="shared" si="19"/>
        <v>5</v>
      </c>
      <c r="C828" s="1" t="s">
        <v>1327</v>
      </c>
      <c r="D828" s="1" t="s">
        <v>1330</v>
      </c>
      <c r="E828" s="1">
        <v>1.256786</v>
      </c>
      <c r="F828" s="1">
        <v>0.35857634580848674</v>
      </c>
      <c r="G828" s="1">
        <v>1840.5259999999998</v>
      </c>
      <c r="H828" s="1">
        <v>0.10876229080407024</v>
      </c>
      <c r="I828" s="1">
        <v>-2.6894232122967257</v>
      </c>
      <c r="J828" s="1">
        <v>1.4190782367522614</v>
      </c>
      <c r="K828" s="1">
        <v>10.015167349905909</v>
      </c>
      <c r="L828" s="1">
        <v>1.7841600000000002</v>
      </c>
      <c r="M828" s="1">
        <v>0.12102022310341358</v>
      </c>
      <c r="N828" s="1">
        <v>7.9880000000000013</v>
      </c>
      <c r="O828" s="1">
        <v>0.10387970014723585</v>
      </c>
      <c r="P828" s="1">
        <v>-3.4933401078191131</v>
      </c>
      <c r="Q828" s="1">
        <v>1.2827777063938088</v>
      </c>
      <c r="R828" s="1">
        <v>1.639971156757658</v>
      </c>
      <c r="S828" s="1">
        <v>3.2029119937037942E-2</v>
      </c>
      <c r="T828" s="1">
        <v>1.3406059241061736</v>
      </c>
      <c r="U828" s="1">
        <v>-2.0610167639811152</v>
      </c>
      <c r="V828" s="1">
        <v>0.11812052619240833</v>
      </c>
      <c r="W828" s="1">
        <v>-1.8531694383672788</v>
      </c>
      <c r="X828" s="1">
        <v>2.5965189084772231E-2</v>
      </c>
      <c r="Y828" s="1">
        <v>0</v>
      </c>
      <c r="Z828" s="1">
        <v>0</v>
      </c>
      <c r="AA828" s="1">
        <v>1</v>
      </c>
    </row>
    <row r="829" spans="1:27" x14ac:dyDescent="0.2">
      <c r="A829" s="1" t="s">
        <v>1326</v>
      </c>
      <c r="B829" s="1">
        <f t="shared" si="19"/>
        <v>5</v>
      </c>
      <c r="C829" s="1" t="s">
        <v>1327</v>
      </c>
      <c r="D829" s="1" t="s">
        <v>1331</v>
      </c>
      <c r="E829" s="1">
        <v>1.254443</v>
      </c>
      <c r="F829" s="1">
        <v>0.43062172690104261</v>
      </c>
      <c r="G829" s="1">
        <v>1842.1154999999999</v>
      </c>
      <c r="H829" s="1">
        <v>0.1034547431075683</v>
      </c>
      <c r="I829" s="1">
        <v>-3.5908109589041093</v>
      </c>
      <c r="J829" s="1">
        <v>1.2377542578030993</v>
      </c>
      <c r="K829" s="1">
        <v>8.1064197660370247</v>
      </c>
      <c r="L829" s="1">
        <v>1.8071099999999998</v>
      </c>
      <c r="M829" s="1">
        <v>0.11562243683645487</v>
      </c>
      <c r="N829" s="1">
        <v>8.2474999999999987</v>
      </c>
      <c r="O829" s="1">
        <v>0.13874274894426297</v>
      </c>
      <c r="P829" s="1">
        <v>-3.7186248196659779</v>
      </c>
      <c r="Q829" s="1">
        <v>0.72039562643921717</v>
      </c>
      <c r="R829" s="1">
        <v>0.81608303869603449</v>
      </c>
      <c r="S829" s="1">
        <v>4.6839110323961597E-2</v>
      </c>
      <c r="T829" s="1">
        <v>1.4388943290531842</v>
      </c>
      <c r="U829" s="1">
        <v>-1.6406768341528974</v>
      </c>
      <c r="V829" s="1">
        <v>0.10912813396283974</v>
      </c>
      <c r="W829" s="1">
        <v>-1.6276051225964256</v>
      </c>
      <c r="X829" s="1">
        <v>2.0516328342913597E-2</v>
      </c>
      <c r="Y829" s="1">
        <v>0</v>
      </c>
      <c r="Z829" s="1">
        <v>0</v>
      </c>
      <c r="AA829" s="1">
        <v>1</v>
      </c>
    </row>
    <row r="830" spans="1:27" x14ac:dyDescent="0.2">
      <c r="A830" s="1" t="s">
        <v>1336</v>
      </c>
      <c r="B830" s="1">
        <f t="shared" si="19"/>
        <v>5</v>
      </c>
      <c r="C830" s="1" t="s">
        <v>1327</v>
      </c>
      <c r="D830" s="1" t="s">
        <v>1339</v>
      </c>
      <c r="E830" s="1">
        <v>1.2577999999999998</v>
      </c>
      <c r="F830" s="1">
        <v>0.74624001403654772</v>
      </c>
      <c r="G830" s="1">
        <v>1818.6599999999999</v>
      </c>
      <c r="H830" s="1">
        <v>0.10240253455628444</v>
      </c>
      <c r="I830" s="1">
        <v>-3.8951724137931034</v>
      </c>
      <c r="J830" s="1">
        <v>1.3876341940012411</v>
      </c>
      <c r="K830" s="1">
        <v>8.8444504623382034</v>
      </c>
      <c r="L830" s="1">
        <v>1.806</v>
      </c>
      <c r="M830" s="1">
        <v>0.1251559027772961</v>
      </c>
      <c r="N830" s="1">
        <v>8.3800000000000008</v>
      </c>
      <c r="O830" s="1">
        <v>0.1357089951444326</v>
      </c>
      <c r="P830" s="1">
        <v>-3.586244946492271</v>
      </c>
      <c r="Q830" s="1">
        <v>0.74160989889107853</v>
      </c>
      <c r="R830" s="1">
        <v>1.1410013494061133</v>
      </c>
      <c r="S830" s="1">
        <v>4.9566578836827357E-2</v>
      </c>
      <c r="T830" s="1">
        <v>1.3821050020075103</v>
      </c>
      <c r="U830" s="1">
        <v>-1.635004875028029</v>
      </c>
      <c r="V830" s="1">
        <v>0.11092258411499056</v>
      </c>
      <c r="W830" s="1">
        <v>-1.7083089752116405</v>
      </c>
      <c r="X830" s="1">
        <v>2.4558340284626893E-2</v>
      </c>
      <c r="Y830" s="1">
        <v>0</v>
      </c>
      <c r="Z830" s="1">
        <v>0</v>
      </c>
      <c r="AA830" s="1">
        <v>1</v>
      </c>
    </row>
    <row r="831" spans="1:27" x14ac:dyDescent="0.2">
      <c r="A831" s="1" t="s">
        <v>1337</v>
      </c>
      <c r="B831" s="1">
        <f t="shared" si="19"/>
        <v>5</v>
      </c>
      <c r="C831" s="1" t="s">
        <v>1327</v>
      </c>
      <c r="D831" s="1" t="s">
        <v>1340</v>
      </c>
      <c r="E831" s="1">
        <v>1.2597200000000002</v>
      </c>
      <c r="F831" s="1">
        <v>0.54086093205898966</v>
      </c>
      <c r="G831" s="1">
        <v>1857.28</v>
      </c>
      <c r="H831" s="1">
        <v>0.10012311568965809</v>
      </c>
      <c r="I831" s="1">
        <v>-3.107555555555555</v>
      </c>
      <c r="J831" s="1">
        <v>1.2847815013350867</v>
      </c>
      <c r="K831" s="1">
        <v>9.31885930055779</v>
      </c>
      <c r="L831" s="1">
        <v>1.7724000000000002</v>
      </c>
      <c r="M831" s="1">
        <v>0.12510091926121086</v>
      </c>
      <c r="N831" s="1">
        <v>7.8400000000000007</v>
      </c>
      <c r="O831" s="1">
        <v>0.12414965986394572</v>
      </c>
      <c r="P831" s="1">
        <v>-2.9077333333333342</v>
      </c>
      <c r="Q831" s="1">
        <v>1.0665496657685043</v>
      </c>
      <c r="R831" s="1">
        <v>1.1789479145991848</v>
      </c>
      <c r="S831" s="1">
        <v>4.3857669450086456E-2</v>
      </c>
      <c r="T831" s="1">
        <v>1.2663086741637262</v>
      </c>
      <c r="U831" s="1">
        <v>-1.8824475391413398</v>
      </c>
      <c r="V831" s="1">
        <v>0.10287216967153273</v>
      </c>
      <c r="W831" s="1">
        <v>-1.9921300444738916</v>
      </c>
      <c r="X831" s="1">
        <v>2.6616324028837589E-2</v>
      </c>
      <c r="Y831" s="1">
        <v>0</v>
      </c>
      <c r="Z831" s="1">
        <v>0</v>
      </c>
      <c r="AA831" s="1">
        <v>1</v>
      </c>
    </row>
    <row r="832" spans="1:27" x14ac:dyDescent="0.2">
      <c r="A832" s="1" t="s">
        <v>1338</v>
      </c>
      <c r="B832" s="1">
        <f t="shared" si="19"/>
        <v>5</v>
      </c>
      <c r="C832" s="1" t="s">
        <v>1327</v>
      </c>
      <c r="D832" s="1" t="s">
        <v>1341</v>
      </c>
      <c r="E832" s="1">
        <v>1.2767000000000002</v>
      </c>
      <c r="F832" s="1">
        <v>1.0624818580992403</v>
      </c>
      <c r="G832" s="1">
        <v>1738.54</v>
      </c>
      <c r="H832" s="1">
        <v>0.10722134189073906</v>
      </c>
      <c r="I832" s="1">
        <v>-2.872525951557094</v>
      </c>
      <c r="J832" s="1">
        <v>1.590984509475329</v>
      </c>
      <c r="K832" s="1">
        <v>10.17723138492812</v>
      </c>
      <c r="L832" s="1">
        <v>1.7509999999999999</v>
      </c>
      <c r="M832" s="1">
        <v>0.14747542168103805</v>
      </c>
      <c r="N832" s="1">
        <v>8.02</v>
      </c>
      <c r="O832" s="1">
        <v>9.4176323896142111E-2</v>
      </c>
      <c r="P832" s="1">
        <v>-3.2078809688581305</v>
      </c>
      <c r="Q832" s="1">
        <v>1.3382312006787203</v>
      </c>
      <c r="R832" s="1">
        <v>1.5969223560300991</v>
      </c>
      <c r="S832" s="1">
        <v>3.9708401921591037E-2</v>
      </c>
      <c r="T832" s="1">
        <v>1.3087100702548131</v>
      </c>
      <c r="U832" s="1">
        <v>-1.9684498832624802</v>
      </c>
      <c r="V832" s="1">
        <v>0.11296404493204645</v>
      </c>
      <c r="W832" s="1">
        <v>-2.007315400277319</v>
      </c>
      <c r="X832" s="1">
        <v>3.7671999542654586E-2</v>
      </c>
      <c r="Y832" s="1">
        <v>0</v>
      </c>
      <c r="Z832" s="1">
        <v>0</v>
      </c>
      <c r="AA832" s="1">
        <v>1</v>
      </c>
    </row>
    <row r="833" spans="1:27" x14ac:dyDescent="0.2">
      <c r="A833" s="1" t="s">
        <v>1323</v>
      </c>
      <c r="B833" s="1">
        <f t="shared" si="19"/>
        <v>5</v>
      </c>
      <c r="C833" s="1" t="s">
        <v>1327</v>
      </c>
      <c r="D833" s="1" t="s">
        <v>1332</v>
      </c>
      <c r="E833" s="1">
        <v>1.2536742371185592</v>
      </c>
      <c r="F833" s="1">
        <v>0.36315068882075696</v>
      </c>
      <c r="G833" s="1">
        <v>1848.1066533266635</v>
      </c>
      <c r="H833" s="1">
        <v>0.10318888514625155</v>
      </c>
      <c r="I833" s="1">
        <v>-3.6486630797029749</v>
      </c>
      <c r="J833" s="1">
        <v>1.2545681504211441</v>
      </c>
      <c r="K833" s="1">
        <v>7.9852712097041483</v>
      </c>
      <c r="L833" s="1">
        <v>1.8021500750375186</v>
      </c>
      <c r="M833" s="1">
        <v>0.11515989053893216</v>
      </c>
      <c r="N833" s="1">
        <v>8.1682841420710357</v>
      </c>
      <c r="O833" s="1">
        <v>0.14372036699758611</v>
      </c>
      <c r="P833" s="1">
        <v>-2.9723789503556568</v>
      </c>
      <c r="Q833" s="1">
        <v>0.79146648769081429</v>
      </c>
      <c r="R833" s="1">
        <v>0.81187368929533621</v>
      </c>
      <c r="S833" s="1">
        <v>4.5586576062958351E-2</v>
      </c>
      <c r="T833" s="1">
        <v>1.3287181165735396</v>
      </c>
      <c r="U833" s="1">
        <v>-1.6183319552855333</v>
      </c>
      <c r="V833" s="1">
        <v>0.10306353360007858</v>
      </c>
      <c r="W833" s="1">
        <v>-1.9086198012295001</v>
      </c>
      <c r="X833" s="1">
        <v>2.0733531523308195E-2</v>
      </c>
      <c r="Y833" s="1">
        <v>0</v>
      </c>
      <c r="Z833" s="1">
        <v>0</v>
      </c>
      <c r="AA833" s="1">
        <v>1</v>
      </c>
    </row>
    <row r="834" spans="1:27" x14ac:dyDescent="0.2">
      <c r="A834" s="1" t="s">
        <v>236</v>
      </c>
      <c r="B834" s="1">
        <f t="shared" si="19"/>
        <v>5</v>
      </c>
      <c r="C834" s="1" t="s">
        <v>237</v>
      </c>
      <c r="D834" s="1" t="s">
        <v>238</v>
      </c>
      <c r="E834" s="1">
        <v>1.2651666666666666</v>
      </c>
      <c r="F834" s="1">
        <v>1.4655513107627527</v>
      </c>
      <c r="G834" s="1">
        <v>1882.5833333333333</v>
      </c>
      <c r="H834" s="1">
        <v>7.923414713360917E-2</v>
      </c>
      <c r="I834" s="1">
        <v>-7.020833333333333</v>
      </c>
      <c r="J834" s="1">
        <v>5.0233720241542494</v>
      </c>
      <c r="K834" s="1">
        <v>10.203224328734926</v>
      </c>
      <c r="L834" s="1">
        <v>1.7958333333333332</v>
      </c>
      <c r="M834" s="1">
        <v>0.12365667075504749</v>
      </c>
      <c r="N834" s="1">
        <v>7.916666666666667</v>
      </c>
      <c r="O834" s="1">
        <v>0.1526315789473684</v>
      </c>
      <c r="P834" s="1">
        <v>-17.420138888888889</v>
      </c>
      <c r="Q834" s="1">
        <v>7.2098148003707898</v>
      </c>
      <c r="R834" s="1">
        <v>6.9534822181157931</v>
      </c>
      <c r="S834" s="1">
        <v>4.6171693735498787E-2</v>
      </c>
      <c r="T834" s="1">
        <v>2.0800876907447972</v>
      </c>
      <c r="U834" s="1">
        <v>-1.3179934104711113</v>
      </c>
      <c r="V834" s="1">
        <v>0.14143899560524778</v>
      </c>
      <c r="W834" s="1">
        <v>-0.7546211807250105</v>
      </c>
      <c r="X834" s="1">
        <v>4.6983228569279334E-2</v>
      </c>
      <c r="Y834" s="1">
        <v>0</v>
      </c>
      <c r="Z834" s="1">
        <v>0</v>
      </c>
      <c r="AA834" s="1">
        <v>1</v>
      </c>
    </row>
    <row r="835" spans="1:27" x14ac:dyDescent="0.2">
      <c r="A835" s="1" t="s">
        <v>239</v>
      </c>
      <c r="B835" s="1">
        <f t="shared" si="19"/>
        <v>5</v>
      </c>
      <c r="C835" s="1" t="s">
        <v>240</v>
      </c>
      <c r="D835" s="1" t="s">
        <v>241</v>
      </c>
      <c r="E835" s="1">
        <v>1.28</v>
      </c>
      <c r="F835" s="1">
        <v>2.1289062500000067</v>
      </c>
      <c r="G835" s="1">
        <v>1691.8242857142855</v>
      </c>
      <c r="H835" s="1">
        <v>0.15885327837506419</v>
      </c>
      <c r="I835" s="1">
        <v>-1.6249999999999998</v>
      </c>
      <c r="J835" s="1">
        <v>3.1233031107192541</v>
      </c>
      <c r="K835" s="1">
        <v>8.9129052136804106</v>
      </c>
      <c r="L835" s="1">
        <v>1.7585714285714285</v>
      </c>
      <c r="M835" s="1">
        <v>0.15477435847328302</v>
      </c>
      <c r="N835" s="1">
        <v>8.4285714285714288</v>
      </c>
      <c r="O835" s="1">
        <v>0.15677966101694907</v>
      </c>
      <c r="P835" s="1">
        <v>1.135204081632653</v>
      </c>
      <c r="Q835" s="1">
        <v>1.5031497440854154</v>
      </c>
      <c r="R835" s="1">
        <v>3.8169276097780775</v>
      </c>
      <c r="S835" s="1">
        <v>7.3314378554021065E-2</v>
      </c>
      <c r="T835" s="1">
        <v>0.96043358587778904</v>
      </c>
      <c r="U835" s="1">
        <v>-2.3301445563968213</v>
      </c>
      <c r="V835" s="1">
        <v>0.10678503176395232</v>
      </c>
      <c r="W835" s="1">
        <v>-2.658814923711919</v>
      </c>
      <c r="X835" s="1">
        <v>3.567694755796201E-2</v>
      </c>
      <c r="Y835" s="1">
        <v>0</v>
      </c>
      <c r="Z835" s="1">
        <v>0</v>
      </c>
      <c r="AA835" s="1">
        <v>1</v>
      </c>
    </row>
    <row r="836" spans="1:27" x14ac:dyDescent="0.2">
      <c r="A836" s="1" t="s">
        <v>246</v>
      </c>
      <c r="B836" s="1">
        <f t="shared" ref="B836:B859" si="20">LEN(TRIM(C836))-LEN(SUBSTITUTE(TRIM(C836)," ",""))+1</f>
        <v>5</v>
      </c>
      <c r="C836" s="1" t="s">
        <v>240</v>
      </c>
      <c r="D836" s="1" t="s">
        <v>247</v>
      </c>
      <c r="E836" s="1">
        <v>1.2791250000000001</v>
      </c>
      <c r="F836" s="1">
        <v>0.82413107918823392</v>
      </c>
      <c r="G836" s="1">
        <v>1660.4425000000001</v>
      </c>
      <c r="H836" s="1">
        <v>0.15776890064696031</v>
      </c>
      <c r="I836" s="1">
        <v>2.4722222222222223</v>
      </c>
      <c r="J836" s="1">
        <v>2.9094818914272711</v>
      </c>
      <c r="K836" s="1">
        <v>11.173137845714066</v>
      </c>
      <c r="L836" s="1">
        <v>1.7662499999999999</v>
      </c>
      <c r="M836" s="1">
        <v>0.14551095319597077</v>
      </c>
      <c r="N836" s="1">
        <v>8.5</v>
      </c>
      <c r="O836" s="1">
        <v>1.9607843137254829E-2</v>
      </c>
      <c r="P836" s="1">
        <v>1.3055555555555554</v>
      </c>
      <c r="Q836" s="1">
        <v>2.3880196779841003</v>
      </c>
      <c r="R836" s="1">
        <v>3.6460892515534624</v>
      </c>
      <c r="S836" s="1">
        <v>3.538570417551401E-3</v>
      </c>
      <c r="T836" s="1">
        <v>1.3315199490538772</v>
      </c>
      <c r="U836" s="1">
        <v>-1.8724669614939797</v>
      </c>
      <c r="V836" s="1">
        <v>0.13013718885155379</v>
      </c>
      <c r="W836" s="1">
        <v>-2.9337288527522296</v>
      </c>
      <c r="X836" s="1">
        <v>3.3808080714093906E-2</v>
      </c>
      <c r="Y836" s="1">
        <v>0</v>
      </c>
      <c r="Z836" s="1">
        <v>0</v>
      </c>
      <c r="AA836" s="1">
        <v>1</v>
      </c>
    </row>
    <row r="837" spans="1:27" x14ac:dyDescent="0.2">
      <c r="A837" s="1" t="s">
        <v>248</v>
      </c>
      <c r="B837" s="1">
        <f t="shared" si="20"/>
        <v>5</v>
      </c>
      <c r="C837" s="1" t="s">
        <v>240</v>
      </c>
      <c r="D837" s="1" t="s">
        <v>249</v>
      </c>
      <c r="E837" s="1">
        <v>1.2661250000000002</v>
      </c>
      <c r="F837" s="1">
        <v>0.87866521867904779</v>
      </c>
      <c r="G837" s="1">
        <v>1686.5675000000001</v>
      </c>
      <c r="H837" s="1">
        <v>0.15776890064696031</v>
      </c>
      <c r="I837" s="1">
        <v>1.6666666666666665</v>
      </c>
      <c r="J837" s="1">
        <v>3.2037304644568478</v>
      </c>
      <c r="K837" s="1">
        <v>11.173137845714066</v>
      </c>
      <c r="L837" s="1">
        <v>1.8112499999999998</v>
      </c>
      <c r="M837" s="1">
        <v>0.12603942835478107</v>
      </c>
      <c r="N837" s="1">
        <v>8.875</v>
      </c>
      <c r="O837" s="1">
        <v>8.9201877934272242E-2</v>
      </c>
      <c r="P837" s="1">
        <v>1.3055555555555554</v>
      </c>
      <c r="Q837" s="1">
        <v>2.3880196779841003</v>
      </c>
      <c r="R837" s="1">
        <v>3.6460892515534624</v>
      </c>
      <c r="S837" s="1">
        <v>3.7957211870255247E-2</v>
      </c>
      <c r="T837" s="1">
        <v>1.3315199490538772</v>
      </c>
      <c r="U837" s="1">
        <v>-2.3327796831922871</v>
      </c>
      <c r="V837" s="1">
        <v>0.13013718885155379</v>
      </c>
      <c r="W837" s="1">
        <v>-2.9337288527522296</v>
      </c>
      <c r="X837" s="1">
        <v>2.7477713125309052E-2</v>
      </c>
      <c r="Y837" s="1">
        <v>0</v>
      </c>
      <c r="Z837" s="1">
        <v>0</v>
      </c>
      <c r="AA837" s="1">
        <v>1</v>
      </c>
    </row>
    <row r="838" spans="1:27" x14ac:dyDescent="0.2">
      <c r="A838" s="1" t="s">
        <v>254</v>
      </c>
      <c r="B838" s="1">
        <f t="shared" si="20"/>
        <v>5</v>
      </c>
      <c r="C838" s="1" t="s">
        <v>237</v>
      </c>
      <c r="D838" s="1" t="s">
        <v>255</v>
      </c>
      <c r="E838" s="1">
        <v>1.261767441860465</v>
      </c>
      <c r="F838" s="1">
        <v>1.2496313771748757</v>
      </c>
      <c r="G838" s="1">
        <v>1876.5813953488371</v>
      </c>
      <c r="H838" s="1">
        <v>8.2057651393197567E-2</v>
      </c>
      <c r="I838" s="1">
        <v>-5.8449612403100772</v>
      </c>
      <c r="J838" s="1">
        <v>4.5659605685668279</v>
      </c>
      <c r="K838" s="1">
        <v>10.52055185846196</v>
      </c>
      <c r="L838" s="1">
        <v>1.8004651162790697</v>
      </c>
      <c r="M838" s="1">
        <v>0.11741307498943569</v>
      </c>
      <c r="N838" s="1">
        <v>7.9534883720930232</v>
      </c>
      <c r="O838" s="1">
        <v>0.13157894736842096</v>
      </c>
      <c r="P838" s="1">
        <v>-15.431163992548525</v>
      </c>
      <c r="Q838" s="1">
        <v>7.0430433965938901</v>
      </c>
      <c r="R838" s="1">
        <v>6.6819439896781656</v>
      </c>
      <c r="S838" s="1">
        <v>4.0471884956514159E-2</v>
      </c>
      <c r="T838" s="1">
        <v>1.9947808350330809</v>
      </c>
      <c r="U838" s="1">
        <v>-1.4765291901298336</v>
      </c>
      <c r="V838" s="1">
        <v>0.13501876981982344</v>
      </c>
      <c r="W838" s="1">
        <v>-0.83772914367811491</v>
      </c>
      <c r="X838" s="1">
        <v>4.3554896607835923E-2</v>
      </c>
      <c r="Y838" s="1">
        <v>0</v>
      </c>
      <c r="Z838" s="1">
        <v>0</v>
      </c>
      <c r="AA838" s="1">
        <v>1</v>
      </c>
    </row>
    <row r="839" spans="1:27" x14ac:dyDescent="0.2">
      <c r="A839" s="1" t="s">
        <v>256</v>
      </c>
      <c r="B839" s="1">
        <f t="shared" si="20"/>
        <v>6</v>
      </c>
      <c r="C839" s="1" t="s">
        <v>257</v>
      </c>
      <c r="D839" s="1" t="s">
        <v>258</v>
      </c>
      <c r="E839" s="1">
        <v>1.3834</v>
      </c>
      <c r="F839" s="1">
        <v>9.3971374873500206</v>
      </c>
      <c r="G839" s="1">
        <v>1876.6769999999999</v>
      </c>
      <c r="H839" s="1">
        <v>9.5128265763879949E-2</v>
      </c>
      <c r="I839" s="1">
        <v>-32.6</v>
      </c>
      <c r="J839" s="1">
        <v>5.7183913821983188</v>
      </c>
      <c r="K839" s="1">
        <v>7.9009888755870517</v>
      </c>
      <c r="L839" s="1">
        <v>1.6759999999999999</v>
      </c>
      <c r="M839" s="1">
        <v>0.23929897617833631</v>
      </c>
      <c r="N839" s="1">
        <v>7</v>
      </c>
      <c r="O839" s="1">
        <v>0.4285714285714286</v>
      </c>
      <c r="P839" s="1">
        <v>0</v>
      </c>
      <c r="Q839" s="1">
        <v>0</v>
      </c>
      <c r="R839" s="1">
        <v>3.8404120527740075</v>
      </c>
      <c r="S839" s="1">
        <v>0.1348448687350835</v>
      </c>
      <c r="T839" s="1">
        <v>0</v>
      </c>
      <c r="U839" s="1">
        <v>-0.37489213580007258</v>
      </c>
      <c r="V839" s="1">
        <v>9.9203483258740732E-2</v>
      </c>
      <c r="W839" s="1">
        <v>-2.2416297497933728</v>
      </c>
      <c r="X839" s="1">
        <v>9.9613329284521684E-2</v>
      </c>
      <c r="Y839" s="1">
        <v>1</v>
      </c>
      <c r="Z839" s="1">
        <v>0</v>
      </c>
      <c r="AA839" s="1">
        <v>0</v>
      </c>
    </row>
    <row r="840" spans="1:27" x14ac:dyDescent="0.2">
      <c r="A840" s="1" t="s">
        <v>259</v>
      </c>
      <c r="B840" s="1">
        <f t="shared" si="20"/>
        <v>6</v>
      </c>
      <c r="C840" s="1" t="s">
        <v>257</v>
      </c>
      <c r="D840" s="1" t="s">
        <v>260</v>
      </c>
      <c r="E840" s="1">
        <v>1.3980999999999999</v>
      </c>
      <c r="F840" s="1">
        <v>10.085115513911747</v>
      </c>
      <c r="G840" s="1">
        <v>1897.7655000000002</v>
      </c>
      <c r="H840" s="1">
        <v>0.10564407589730579</v>
      </c>
      <c r="I840" s="1">
        <v>-31.400000000000002</v>
      </c>
      <c r="J840" s="1">
        <v>6.099180272790762</v>
      </c>
      <c r="K840" s="1">
        <v>9.0536181399158462</v>
      </c>
      <c r="L840" s="1">
        <v>1.6515000000000002</v>
      </c>
      <c r="M840" s="1">
        <v>0.25881025868384733</v>
      </c>
      <c r="N840" s="1">
        <v>7</v>
      </c>
      <c r="O840" s="1">
        <v>0.4285714285714286</v>
      </c>
      <c r="P840" s="1">
        <v>0</v>
      </c>
      <c r="Q840" s="1">
        <v>0</v>
      </c>
      <c r="R840" s="1">
        <v>3.8524746853724947</v>
      </c>
      <c r="S840" s="1">
        <v>0.14925825007568866</v>
      </c>
      <c r="T840" s="1">
        <v>0</v>
      </c>
      <c r="U840" s="1">
        <v>-0.43643787438737003</v>
      </c>
      <c r="V840" s="1">
        <v>0.10385350022741517</v>
      </c>
      <c r="W840" s="1">
        <v>-2.3958622216447152</v>
      </c>
      <c r="X840" s="1">
        <v>0.10610194344901734</v>
      </c>
      <c r="Y840" s="1">
        <v>1</v>
      </c>
      <c r="Z840" s="1">
        <v>0</v>
      </c>
      <c r="AA840" s="1">
        <v>0</v>
      </c>
    </row>
    <row r="841" spans="1:27" x14ac:dyDescent="0.2">
      <c r="A841" s="1" t="s">
        <v>1307</v>
      </c>
      <c r="B841" s="1">
        <f t="shared" si="20"/>
        <v>6</v>
      </c>
      <c r="C841" s="1" t="s">
        <v>1303</v>
      </c>
      <c r="D841" s="1" t="s">
        <v>1304</v>
      </c>
      <c r="E841" s="1">
        <v>1.3665399999999999</v>
      </c>
      <c r="F841" s="1">
        <v>8.5553696942356652</v>
      </c>
      <c r="G841" s="1">
        <v>1853.4585000000002</v>
      </c>
      <c r="H841" s="1">
        <v>8.7907790563552191E-2</v>
      </c>
      <c r="I841" s="1">
        <v>-33.214494425221069</v>
      </c>
      <c r="J841" s="1">
        <v>5.0620869694970798</v>
      </c>
      <c r="K841" s="1">
        <v>5.7203619512806778</v>
      </c>
      <c r="L841" s="1">
        <v>1.7041999999999999</v>
      </c>
      <c r="M841" s="1">
        <v>0.21566724368804821</v>
      </c>
      <c r="N841" s="1">
        <v>7.06</v>
      </c>
      <c r="O841" s="1">
        <v>0.41643059490084999</v>
      </c>
      <c r="P841" s="1">
        <v>-1.521944790465207</v>
      </c>
      <c r="Q841" s="1">
        <v>2.6438328623692353</v>
      </c>
      <c r="R841" s="1">
        <v>3.5696083076991583</v>
      </c>
      <c r="S841" s="1">
        <v>0.11845935416767339</v>
      </c>
      <c r="T841" s="1">
        <v>0.42116551634347144</v>
      </c>
      <c r="U841" s="1">
        <v>-0.27703432133221961</v>
      </c>
      <c r="V841" s="1">
        <v>9.8797752625803648E-2</v>
      </c>
      <c r="W841" s="1">
        <v>-1.8044056386689313</v>
      </c>
      <c r="X841" s="1">
        <v>9.1404686186687456E-2</v>
      </c>
      <c r="Y841" s="1">
        <v>1</v>
      </c>
      <c r="Z841" s="1">
        <v>0</v>
      </c>
      <c r="AA841" s="1">
        <v>0</v>
      </c>
    </row>
    <row r="842" spans="1:27" x14ac:dyDescent="0.2">
      <c r="A842" s="1" t="s">
        <v>1308</v>
      </c>
      <c r="B842" s="1">
        <f t="shared" si="20"/>
        <v>6</v>
      </c>
      <c r="C842" s="1" t="s">
        <v>1303</v>
      </c>
      <c r="D842" s="1" t="s">
        <v>1305</v>
      </c>
      <c r="E842" s="1">
        <v>1.3812399999999998</v>
      </c>
      <c r="F842" s="1">
        <v>9.2659565346511545</v>
      </c>
      <c r="G842" s="1">
        <v>1874.5469999999998</v>
      </c>
      <c r="H842" s="1">
        <v>9.8373489921340734E-2</v>
      </c>
      <c r="I842" s="1">
        <v>-32.130526720492114</v>
      </c>
      <c r="J842" s="1">
        <v>6.1314464320999305</v>
      </c>
      <c r="K842" s="1">
        <v>8.3074511492224765</v>
      </c>
      <c r="L842" s="1">
        <v>1.6796999999999997</v>
      </c>
      <c r="M842" s="1">
        <v>0.24002689432644828</v>
      </c>
      <c r="N842" s="1">
        <v>7.0600000000000005</v>
      </c>
      <c r="O842" s="1">
        <v>0.41643059490084999</v>
      </c>
      <c r="P842" s="1">
        <v>-1.495606612841216</v>
      </c>
      <c r="Q842" s="1">
        <v>2.7031002344670805</v>
      </c>
      <c r="R842" s="1">
        <v>4.3377660198983667</v>
      </c>
      <c r="S842" s="1">
        <v>0.13243844897606599</v>
      </c>
      <c r="T842" s="1">
        <v>0.4223278161733201</v>
      </c>
      <c r="U842" s="1">
        <v>-0.39519263526290382</v>
      </c>
      <c r="V842" s="1">
        <v>0.11278734930655408</v>
      </c>
      <c r="W842" s="1">
        <v>-2.1046007200828685</v>
      </c>
      <c r="X842" s="1">
        <v>0.10008996527895149</v>
      </c>
      <c r="Y842" s="1">
        <v>1</v>
      </c>
      <c r="Z842" s="1">
        <v>0</v>
      </c>
      <c r="AA842" s="1">
        <v>0</v>
      </c>
    </row>
    <row r="843" spans="1:27" x14ac:dyDescent="0.2">
      <c r="A843" s="1" t="s">
        <v>1309</v>
      </c>
      <c r="B843" s="1">
        <f t="shared" si="20"/>
        <v>6</v>
      </c>
      <c r="C843" s="1" t="s">
        <v>1303</v>
      </c>
      <c r="D843" s="1" t="s">
        <v>1306</v>
      </c>
      <c r="E843" s="1">
        <v>1.3686999999999998</v>
      </c>
      <c r="F843" s="1">
        <v>8.6943815299188927</v>
      </c>
      <c r="G843" s="1">
        <v>1855.5885000000003</v>
      </c>
      <c r="H843" s="1">
        <v>8.2834855166435489E-2</v>
      </c>
      <c r="I843" s="1">
        <v>-33.800000000000011</v>
      </c>
      <c r="J843" s="1">
        <v>4.5055521304275237</v>
      </c>
      <c r="K843" s="1">
        <v>5.3132065088703442</v>
      </c>
      <c r="L843" s="1">
        <v>1.7005000000000001</v>
      </c>
      <c r="M843" s="1">
        <v>0.21527830824307398</v>
      </c>
      <c r="N843" s="1">
        <v>7</v>
      </c>
      <c r="O843" s="1">
        <v>0.4285714285714286</v>
      </c>
      <c r="P843" s="1">
        <v>0</v>
      </c>
      <c r="Q843" s="1">
        <v>0</v>
      </c>
      <c r="R843" s="1">
        <v>2.8978784064985978</v>
      </c>
      <c r="S843" s="1">
        <v>0.12084680976183471</v>
      </c>
      <c r="T843" s="1">
        <v>0</v>
      </c>
      <c r="U843" s="1">
        <v>-0.25595150482189294</v>
      </c>
      <c r="V843" s="1">
        <v>8.0905408195103667E-2</v>
      </c>
      <c r="W843" s="1">
        <v>-1.9259268065236728</v>
      </c>
      <c r="X843" s="1">
        <v>9.1088193717476326E-2</v>
      </c>
      <c r="Y843" s="1">
        <v>1</v>
      </c>
      <c r="Z843" s="1">
        <v>0</v>
      </c>
      <c r="AA843" s="1">
        <v>0</v>
      </c>
    </row>
    <row r="844" spans="1:27" x14ac:dyDescent="0.2">
      <c r="A844" s="1" t="s">
        <v>261</v>
      </c>
      <c r="B844" s="1">
        <f t="shared" si="20"/>
        <v>6</v>
      </c>
      <c r="C844" s="1" t="s">
        <v>262</v>
      </c>
      <c r="D844" s="1" t="s">
        <v>263</v>
      </c>
      <c r="E844" s="1">
        <v>1.4013333333333333</v>
      </c>
      <c r="F844" s="1">
        <v>10.442435775451953</v>
      </c>
      <c r="G844" s="1">
        <v>1911.9616666666666</v>
      </c>
      <c r="H844" s="1">
        <v>0.10723005135368431</v>
      </c>
      <c r="I844" s="1">
        <v>-26.444444444444446</v>
      </c>
      <c r="J844" s="1">
        <v>6.1242283464536316</v>
      </c>
      <c r="K844" s="1">
        <v>9.1343708059747772</v>
      </c>
      <c r="L844" s="1">
        <v>1.635</v>
      </c>
      <c r="M844" s="1">
        <v>0.25760111283403514</v>
      </c>
      <c r="N844" s="1">
        <v>6.833333333333333</v>
      </c>
      <c r="O844" s="1">
        <v>0.41463414634146334</v>
      </c>
      <c r="P844" s="1">
        <v>0</v>
      </c>
      <c r="Q844" s="1">
        <v>0</v>
      </c>
      <c r="R844" s="1">
        <v>3.969153960179963</v>
      </c>
      <c r="S844" s="1">
        <v>0.14984709480122316</v>
      </c>
      <c r="T844" s="1">
        <v>0</v>
      </c>
      <c r="U844" s="1">
        <v>-0.50707347089506727</v>
      </c>
      <c r="V844" s="1">
        <v>0.10677078252031312</v>
      </c>
      <c r="W844" s="1">
        <v>-2.3987810629353379</v>
      </c>
      <c r="X844" s="1">
        <v>0.10924131215980974</v>
      </c>
      <c r="Y844" s="1">
        <v>1</v>
      </c>
      <c r="Z844" s="1">
        <v>0</v>
      </c>
      <c r="AA844" s="1">
        <v>0</v>
      </c>
    </row>
    <row r="845" spans="1:27" x14ac:dyDescent="0.2">
      <c r="A845" s="1" t="s">
        <v>1484</v>
      </c>
      <c r="B845" s="1">
        <f t="shared" si="20"/>
        <v>6</v>
      </c>
      <c r="C845" s="1" t="s">
        <v>1485</v>
      </c>
      <c r="D845" s="1" t="s">
        <v>1486</v>
      </c>
      <c r="E845" s="1">
        <v>1.397921392139214</v>
      </c>
      <c r="F845" s="1">
        <v>10.710286928945139</v>
      </c>
      <c r="G845" s="1">
        <v>1971.1027102710273</v>
      </c>
      <c r="H845" s="1">
        <v>1.6235291897650134E-2</v>
      </c>
      <c r="I845" s="1">
        <v>-37.636279147914792</v>
      </c>
      <c r="J845" s="1">
        <v>3.6819279830176304</v>
      </c>
      <c r="K845" s="1">
        <v>8.0358128967145852</v>
      </c>
      <c r="L845" s="1">
        <v>1.6412161216121612</v>
      </c>
      <c r="M845" s="1">
        <v>0.26266747156087145</v>
      </c>
      <c r="N845" s="1">
        <v>6.7202720272027214</v>
      </c>
      <c r="O845" s="1">
        <v>0.40470504196678375</v>
      </c>
      <c r="P845" s="1">
        <v>-0.78823501307226618</v>
      </c>
      <c r="Q845" s="1">
        <v>0.44891124215235467</v>
      </c>
      <c r="R845" s="1">
        <v>0.31690110317168291</v>
      </c>
      <c r="S845" s="1">
        <v>0.15304741105095987</v>
      </c>
      <c r="T845" s="1">
        <v>0.6946702257689813</v>
      </c>
      <c r="U845" s="1">
        <v>-0.35125873425989906</v>
      </c>
      <c r="V845" s="1">
        <v>2.6379902300801956E-2</v>
      </c>
      <c r="W845" s="1">
        <v>-3.2742559840823118</v>
      </c>
      <c r="X845" s="1">
        <v>0.11153775736344154</v>
      </c>
      <c r="Y845" s="1">
        <v>1</v>
      </c>
      <c r="Z845" s="1">
        <v>0</v>
      </c>
      <c r="AA845" s="1">
        <v>0</v>
      </c>
    </row>
    <row r="846" spans="1:27" x14ac:dyDescent="0.2">
      <c r="A846" s="1" t="s">
        <v>1487</v>
      </c>
      <c r="B846" s="1">
        <f t="shared" si="20"/>
        <v>6</v>
      </c>
      <c r="C846" s="1" t="s">
        <v>1485</v>
      </c>
      <c r="D846" s="1" t="s">
        <v>1488</v>
      </c>
      <c r="E846" s="1">
        <v>1.3976963696369638</v>
      </c>
      <c r="F846" s="1">
        <v>10.728107541404764</v>
      </c>
      <c r="G846" s="1">
        <v>1972.992899289929</v>
      </c>
      <c r="H846" s="1">
        <v>1.7402465012880015E-2</v>
      </c>
      <c r="I846" s="1">
        <v>-36.596396639663979</v>
      </c>
      <c r="J846" s="1">
        <v>4.1147943517907359</v>
      </c>
      <c r="K846" s="1">
        <v>8.5162289945690102</v>
      </c>
      <c r="L846" s="1">
        <v>1.6392659265926592</v>
      </c>
      <c r="M846" s="1">
        <v>0.26099914414695602</v>
      </c>
      <c r="N846" s="1">
        <v>6.6752675267526751</v>
      </c>
      <c r="O846" s="1">
        <v>0.40069292541875179</v>
      </c>
      <c r="P846" s="1">
        <v>-1.2577728358394413</v>
      </c>
      <c r="Q846" s="1">
        <v>0.45499050839455807</v>
      </c>
      <c r="R846" s="1">
        <v>0.39098684041955684</v>
      </c>
      <c r="S846" s="1">
        <v>0.15204004997858572</v>
      </c>
      <c r="T846" s="1">
        <v>0.73593038712287007</v>
      </c>
      <c r="U846" s="1">
        <v>-0.37783953894908495</v>
      </c>
      <c r="V846" s="1">
        <v>3.1116961651846329E-2</v>
      </c>
      <c r="W846" s="1">
        <v>-2.5667226448510605</v>
      </c>
      <c r="X846" s="1">
        <v>0.11171321299455893</v>
      </c>
      <c r="Y846" s="1">
        <v>1</v>
      </c>
      <c r="Z846" s="1">
        <v>0</v>
      </c>
      <c r="AA846" s="1">
        <v>0</v>
      </c>
    </row>
    <row r="847" spans="1:27" x14ac:dyDescent="0.2">
      <c r="A847" s="1" t="s">
        <v>1489</v>
      </c>
      <c r="B847" s="1">
        <f t="shared" si="20"/>
        <v>6</v>
      </c>
      <c r="C847" s="1" t="s">
        <v>1485</v>
      </c>
      <c r="D847" s="1" t="s">
        <v>1490</v>
      </c>
      <c r="E847" s="1">
        <v>1.3973213321332134</v>
      </c>
      <c r="F847" s="1">
        <v>10.757821316856747</v>
      </c>
      <c r="G847" s="1">
        <v>1976.1432143214324</v>
      </c>
      <c r="H847" s="1">
        <v>1.8427146613925045E-2</v>
      </c>
      <c r="I847" s="1">
        <v>-34.863254325432536</v>
      </c>
      <c r="J847" s="1">
        <v>4.6211477062758544</v>
      </c>
      <c r="K847" s="1">
        <v>8.9569592587533524</v>
      </c>
      <c r="L847" s="1">
        <v>1.6360156015601561</v>
      </c>
      <c r="M847" s="1">
        <v>0.25816190833216857</v>
      </c>
      <c r="N847" s="1">
        <v>6.6002600260026014</v>
      </c>
      <c r="O847" s="1">
        <v>0.39388447784714214</v>
      </c>
      <c r="P847" s="1">
        <v>-1.1531728118306401</v>
      </c>
      <c r="Q847" s="1">
        <v>0.54596533920219747</v>
      </c>
      <c r="R847" s="1">
        <v>0.35398870686122275</v>
      </c>
      <c r="S847" s="1">
        <v>0.1503557779065588</v>
      </c>
      <c r="T847" s="1">
        <v>0.78317870503471387</v>
      </c>
      <c r="U847" s="1">
        <v>-0.41058835548954803</v>
      </c>
      <c r="V847" s="1">
        <v>3.1300302420279036E-2</v>
      </c>
      <c r="W847" s="1">
        <v>-2.7021106661371634</v>
      </c>
      <c r="X847" s="1">
        <v>0.1120047576776967</v>
      </c>
      <c r="Y847" s="1">
        <v>1</v>
      </c>
      <c r="Z847" s="1">
        <v>0</v>
      </c>
      <c r="AA847" s="1">
        <v>0</v>
      </c>
    </row>
    <row r="848" spans="1:27" x14ac:dyDescent="0.2">
      <c r="A848" s="1" t="s">
        <v>1491</v>
      </c>
      <c r="B848" s="1">
        <f t="shared" si="20"/>
        <v>6</v>
      </c>
      <c r="C848" s="1" t="s">
        <v>1485</v>
      </c>
      <c r="D848" s="1" t="s">
        <v>1492</v>
      </c>
      <c r="E848" s="1">
        <v>1.3968358671734347</v>
      </c>
      <c r="F848" s="1">
        <v>10.798467516351828</v>
      </c>
      <c r="G848" s="1">
        <v>1980.3689737947589</v>
      </c>
      <c r="H848" s="1">
        <v>1.9158349683687639E-2</v>
      </c>
      <c r="I848" s="1">
        <v>-32.553266204351097</v>
      </c>
      <c r="J848" s="1">
        <v>4.9896016211676857</v>
      </c>
      <c r="K848" s="1">
        <v>9.1343704732853759</v>
      </c>
      <c r="L848" s="1">
        <v>1.6316533306661332</v>
      </c>
      <c r="M848" s="1">
        <v>0.25426212240478685</v>
      </c>
      <c r="N848" s="1">
        <v>6.4998999799959991</v>
      </c>
      <c r="O848" s="1">
        <v>0.38460591512017972</v>
      </c>
      <c r="P848" s="1">
        <v>-1.3333332799786604</v>
      </c>
      <c r="Q848" s="1">
        <v>0.5091532212834402</v>
      </c>
      <c r="R848" s="1">
        <v>0.32766347849094002</v>
      </c>
      <c r="S848" s="1">
        <v>0.14811438785724745</v>
      </c>
      <c r="T848" s="1">
        <v>0.81647614962541515</v>
      </c>
      <c r="U848" s="1">
        <v>-0.44191719032248844</v>
      </c>
      <c r="V848" s="1">
        <v>3.2997928450803557E-2</v>
      </c>
      <c r="W848" s="1">
        <v>-2.5740657431596521</v>
      </c>
      <c r="X848" s="1">
        <v>0.11239138330637811</v>
      </c>
      <c r="Y848" s="1">
        <v>0</v>
      </c>
      <c r="Z848" s="1">
        <v>1</v>
      </c>
      <c r="AA848" s="1">
        <v>0</v>
      </c>
    </row>
    <row r="849" spans="1:27" x14ac:dyDescent="0.2">
      <c r="A849" s="1" t="s">
        <v>1493</v>
      </c>
      <c r="B849" s="1">
        <f t="shared" si="20"/>
        <v>6</v>
      </c>
      <c r="C849" s="1" t="s">
        <v>1485</v>
      </c>
      <c r="D849" s="1" t="s">
        <v>1494</v>
      </c>
      <c r="E849" s="1">
        <v>1.3965712571257127</v>
      </c>
      <c r="F849" s="1">
        <v>10.817296744072536</v>
      </c>
      <c r="G849" s="1">
        <v>1982.4438443844383</v>
      </c>
      <c r="H849" s="1">
        <v>1.9424617929698046E-2</v>
      </c>
      <c r="I849" s="1">
        <v>-31.39695169516952</v>
      </c>
      <c r="J849" s="1">
        <v>5.0691769482515587</v>
      </c>
      <c r="K849" s="1">
        <v>9.0982353053875755</v>
      </c>
      <c r="L849" s="1">
        <v>1.6295149514951495</v>
      </c>
      <c r="M849" s="1">
        <v>0.25226616612881814</v>
      </c>
      <c r="N849" s="1">
        <v>6.4502450245024505</v>
      </c>
      <c r="O849" s="1">
        <v>0.37979254527412559</v>
      </c>
      <c r="P849" s="1">
        <v>-1.3331603493382662</v>
      </c>
      <c r="Q849" s="1">
        <v>0.56720129615820714</v>
      </c>
      <c r="R849" s="1">
        <v>0.36185289890403083</v>
      </c>
      <c r="S849" s="1">
        <v>0.1469670764819388</v>
      </c>
      <c r="T849" s="1">
        <v>0.82434428177317121</v>
      </c>
      <c r="U849" s="1">
        <v>-0.45392141306655176</v>
      </c>
      <c r="V849" s="1">
        <v>3.32777432470375E-2</v>
      </c>
      <c r="W849" s="1">
        <v>-2.569493991995687</v>
      </c>
      <c r="X849" s="1">
        <v>0.11258457027835028</v>
      </c>
      <c r="Y849" s="1">
        <v>0</v>
      </c>
      <c r="Z849" s="1">
        <v>1</v>
      </c>
      <c r="AA849" s="1">
        <v>0</v>
      </c>
    </row>
    <row r="850" spans="1:27" x14ac:dyDescent="0.2">
      <c r="A850" s="1" t="s">
        <v>1315</v>
      </c>
      <c r="B850" s="1">
        <f t="shared" si="20"/>
        <v>6</v>
      </c>
      <c r="C850" s="1" t="s">
        <v>1303</v>
      </c>
      <c r="D850" s="1" t="s">
        <v>1310</v>
      </c>
      <c r="E850" s="1">
        <v>1.3708600000000002</v>
      </c>
      <c r="F850" s="1">
        <v>8.4863573546075095</v>
      </c>
      <c r="G850" s="1">
        <v>1857.7185000000002</v>
      </c>
      <c r="H850" s="1">
        <v>7.4648845278695475E-2</v>
      </c>
      <c r="I850" s="1">
        <v>-33.017647058823528</v>
      </c>
      <c r="J850" s="1">
        <v>5.0628811246743313</v>
      </c>
      <c r="K850" s="1">
        <v>5.7203619512806778</v>
      </c>
      <c r="L850" s="1">
        <v>1.6968000000000001</v>
      </c>
      <c r="M850" s="1">
        <v>0.21482495199580512</v>
      </c>
      <c r="N850" s="1">
        <v>6.94</v>
      </c>
      <c r="O850" s="1">
        <v>0.42363112391930841</v>
      </c>
      <c r="P850" s="1">
        <v>-1.1322497500961182</v>
      </c>
      <c r="Q850" s="1">
        <v>1.9917614451038568</v>
      </c>
      <c r="R850" s="1">
        <v>3.3788362067158788</v>
      </c>
      <c r="S850" s="1">
        <v>0.11840974013367717</v>
      </c>
      <c r="T850" s="1">
        <v>0.37330161341602608</v>
      </c>
      <c r="U850" s="1">
        <v>-0.27903439035006644</v>
      </c>
      <c r="V850" s="1">
        <v>8.469395067860952E-2</v>
      </c>
      <c r="W850" s="1">
        <v>-1.8820326718361771</v>
      </c>
      <c r="X850" s="1">
        <v>9.0745018037911421E-2</v>
      </c>
      <c r="Y850" s="1">
        <v>0</v>
      </c>
      <c r="Z850" s="1">
        <v>1</v>
      </c>
      <c r="AA850" s="1">
        <v>0</v>
      </c>
    </row>
    <row r="851" spans="1:27" x14ac:dyDescent="0.2">
      <c r="A851" s="1" t="s">
        <v>1316</v>
      </c>
      <c r="B851" s="1">
        <f t="shared" si="20"/>
        <v>6</v>
      </c>
      <c r="C851" s="1" t="s">
        <v>1303</v>
      </c>
      <c r="D851" s="1" t="s">
        <v>1311</v>
      </c>
      <c r="E851" s="1">
        <v>1.3855599999999999</v>
      </c>
      <c r="F851" s="1">
        <v>9.1538552543913667</v>
      </c>
      <c r="G851" s="1">
        <v>1878.807</v>
      </c>
      <c r="H851" s="1">
        <v>0.10688246318993978</v>
      </c>
      <c r="I851" s="1">
        <v>-31.735294117647058</v>
      </c>
      <c r="J851" s="1">
        <v>6.1156847814468636</v>
      </c>
      <c r="K851" s="1">
        <v>8.3074511492224783</v>
      </c>
      <c r="L851" s="1">
        <v>1.6722999999999999</v>
      </c>
      <c r="M851" s="1">
        <v>0.23851144626621165</v>
      </c>
      <c r="N851" s="1">
        <v>6.9399999999999995</v>
      </c>
      <c r="O851" s="1">
        <v>0.42363112391930841</v>
      </c>
      <c r="P851" s="1">
        <v>-1.2857870049980789</v>
      </c>
      <c r="Q851" s="1">
        <v>2.3598863253556206</v>
      </c>
      <c r="R851" s="1">
        <v>4.5047448963908012</v>
      </c>
      <c r="S851" s="1">
        <v>0.1318754374918657</v>
      </c>
      <c r="T851" s="1">
        <v>0.42232781617332021</v>
      </c>
      <c r="U851" s="1">
        <v>-0.39999780196277301</v>
      </c>
      <c r="V851" s="1">
        <v>0.1186031254574054</v>
      </c>
      <c r="W851" s="1">
        <v>-2.1558074776882727</v>
      </c>
      <c r="X851" s="1">
        <v>9.9112629999897811E-2</v>
      </c>
      <c r="Y851" s="1">
        <v>0</v>
      </c>
      <c r="Z851" s="1">
        <v>1</v>
      </c>
      <c r="AA851" s="1">
        <v>0</v>
      </c>
    </row>
    <row r="852" spans="1:27" x14ac:dyDescent="0.2">
      <c r="A852" s="1" t="s">
        <v>1317</v>
      </c>
      <c r="B852" s="1">
        <f t="shared" si="20"/>
        <v>6</v>
      </c>
      <c r="C852" s="1" t="s">
        <v>1303</v>
      </c>
      <c r="D852" s="1" t="s">
        <v>1313</v>
      </c>
      <c r="E852" s="1">
        <v>1.4061399999999999</v>
      </c>
      <c r="F852" s="1">
        <v>10.064905817818065</v>
      </c>
      <c r="G852" s="1">
        <v>1908.3308999999999</v>
      </c>
      <c r="H852" s="1">
        <v>0.10967763907417216</v>
      </c>
      <c r="I852" s="1">
        <v>-29.940000000000005</v>
      </c>
      <c r="J852" s="1">
        <v>6.3773636141172529</v>
      </c>
      <c r="K852" s="1">
        <v>9.5350565172102009</v>
      </c>
      <c r="L852" s="1">
        <v>1.6379999999999999</v>
      </c>
      <c r="M852" s="1">
        <v>0.26439364591457182</v>
      </c>
      <c r="N852" s="1">
        <v>6.94</v>
      </c>
      <c r="O852" s="1">
        <v>0.42363112391930846</v>
      </c>
      <c r="P852" s="1">
        <v>-1.213777777777779</v>
      </c>
      <c r="Q852" s="1">
        <v>2.2803745089574399</v>
      </c>
      <c r="R852" s="1">
        <v>4.3785463807872889</v>
      </c>
      <c r="S852" s="1">
        <v>0.15140415140415131</v>
      </c>
      <c r="T852" s="1">
        <v>0.42394968254892401</v>
      </c>
      <c r="U852" s="1">
        <v>-0.4748358519176647</v>
      </c>
      <c r="V852" s="1">
        <v>0.11712848674682258</v>
      </c>
      <c r="W852" s="1">
        <v>-2.3442339503177281</v>
      </c>
      <c r="X852" s="1">
        <v>0.10754722434110413</v>
      </c>
      <c r="Y852" s="1">
        <v>0</v>
      </c>
      <c r="Z852" s="1">
        <v>1</v>
      </c>
      <c r="AA852" s="1">
        <v>0</v>
      </c>
    </row>
    <row r="853" spans="1:27" x14ac:dyDescent="0.2">
      <c r="A853" s="1" t="s">
        <v>1318</v>
      </c>
      <c r="B853" s="1">
        <f t="shared" si="20"/>
        <v>6</v>
      </c>
      <c r="C853" s="1" t="s">
        <v>1303</v>
      </c>
      <c r="D853" s="1" t="s">
        <v>1312</v>
      </c>
      <c r="E853" s="1">
        <v>1.40398</v>
      </c>
      <c r="F853" s="1">
        <v>10.356272881380086</v>
      </c>
      <c r="G853" s="1">
        <v>1906.2009</v>
      </c>
      <c r="H853" s="1">
        <v>0.10673075107477654</v>
      </c>
      <c r="I853" s="1">
        <v>-30.920000000000005</v>
      </c>
      <c r="J853" s="1">
        <v>6.0653112038872337</v>
      </c>
      <c r="K853" s="1">
        <v>9.1310221701658421</v>
      </c>
      <c r="L853" s="1">
        <v>1.6416999999999999</v>
      </c>
      <c r="M853" s="1">
        <v>0.26558258602551482</v>
      </c>
      <c r="N853" s="1">
        <v>7</v>
      </c>
      <c r="O853" s="1">
        <v>0.4285714285714286</v>
      </c>
      <c r="P853" s="1">
        <v>0</v>
      </c>
      <c r="Q853" s="1">
        <v>0</v>
      </c>
      <c r="R853" s="1">
        <v>3.9630005090703855</v>
      </c>
      <c r="S853" s="1">
        <v>0.15514405798867031</v>
      </c>
      <c r="T853" s="1">
        <v>0</v>
      </c>
      <c r="U853" s="1">
        <v>-0.44655744494298083</v>
      </c>
      <c r="V853" s="1">
        <v>0.10637388474019376</v>
      </c>
      <c r="W853" s="1">
        <v>-2.3981808244306038</v>
      </c>
      <c r="X853" s="1">
        <v>0.10823088995787454</v>
      </c>
      <c r="Y853" s="1">
        <v>0</v>
      </c>
      <c r="Z853" s="1">
        <v>1</v>
      </c>
      <c r="AA853" s="1">
        <v>0</v>
      </c>
    </row>
    <row r="854" spans="1:27" x14ac:dyDescent="0.2">
      <c r="A854" s="1" t="s">
        <v>1319</v>
      </c>
      <c r="B854" s="1">
        <f t="shared" si="20"/>
        <v>6</v>
      </c>
      <c r="C854" s="1" t="s">
        <v>1303</v>
      </c>
      <c r="D854" s="1" t="s">
        <v>1314</v>
      </c>
      <c r="E854" s="1">
        <v>1.4018200000000001</v>
      </c>
      <c r="F854" s="1">
        <v>10.235741155545409</v>
      </c>
      <c r="G854" s="1">
        <v>1904.0708999999999</v>
      </c>
      <c r="H854" s="1">
        <v>0.11003758253684656</v>
      </c>
      <c r="I854" s="1">
        <v>-30.615555555555559</v>
      </c>
      <c r="J854" s="1">
        <v>6.4421567778669671</v>
      </c>
      <c r="K854" s="1">
        <v>9.5350565172102009</v>
      </c>
      <c r="L854" s="1">
        <v>1.6454</v>
      </c>
      <c r="M854" s="1">
        <v>0.26671490397051301</v>
      </c>
      <c r="N854" s="1">
        <v>7.0600000000000005</v>
      </c>
      <c r="O854" s="1">
        <v>0.41643059490084994</v>
      </c>
      <c r="P854" s="1">
        <v>-1.2255111111111123</v>
      </c>
      <c r="Q854" s="1">
        <v>2.296673564549911</v>
      </c>
      <c r="R854" s="1">
        <v>4.3241070095598344</v>
      </c>
      <c r="S854" s="1">
        <v>0.15270856124144089</v>
      </c>
      <c r="T854" s="1">
        <v>0.42394968254892401</v>
      </c>
      <c r="U854" s="1">
        <v>-0.46562721615345271</v>
      </c>
      <c r="V854" s="1">
        <v>0.11633030544885192</v>
      </c>
      <c r="W854" s="1">
        <v>-2.3445718063039873</v>
      </c>
      <c r="X854" s="1">
        <v>0.10889238798855842</v>
      </c>
      <c r="Y854" s="1">
        <v>0</v>
      </c>
      <c r="Z854" s="1">
        <v>1</v>
      </c>
      <c r="AA854" s="1">
        <v>0</v>
      </c>
    </row>
    <row r="855" spans="1:27" x14ac:dyDescent="0.2">
      <c r="A855" s="1" t="s">
        <v>1320</v>
      </c>
      <c r="B855" s="1">
        <f t="shared" si="20"/>
        <v>6</v>
      </c>
      <c r="C855" s="1" t="s">
        <v>1303</v>
      </c>
      <c r="D855" s="1" t="s">
        <v>1321</v>
      </c>
      <c r="E855" s="1">
        <v>1.4125299999999998</v>
      </c>
      <c r="F855" s="1">
        <v>10.429240713199295</v>
      </c>
      <c r="G855" s="1">
        <v>2036.8693000000001</v>
      </c>
      <c r="H855" s="1">
        <v>9.1003250597840535E-2</v>
      </c>
      <c r="I855" s="1">
        <v>-33.85499999999999</v>
      </c>
      <c r="J855" s="1">
        <v>6.0746188152014939</v>
      </c>
      <c r="K855" s="1">
        <v>7.47424148825462</v>
      </c>
      <c r="L855" s="1">
        <v>1.6119999999999999</v>
      </c>
      <c r="M855" s="1">
        <v>0.28667403091316096</v>
      </c>
      <c r="N855" s="1">
        <v>6.88</v>
      </c>
      <c r="O855" s="1">
        <v>0.41860465116279072</v>
      </c>
      <c r="P855" s="1">
        <v>-2.2306295857988183</v>
      </c>
      <c r="Q855" s="1">
        <v>2.8062186106948657</v>
      </c>
      <c r="R855" s="1">
        <v>3.8209265306670126</v>
      </c>
      <c r="S855" s="1">
        <v>0.16634853979767134</v>
      </c>
      <c r="T855" s="1">
        <v>0.53687623776300297</v>
      </c>
      <c r="U855" s="1">
        <v>-0.37134562626525641</v>
      </c>
      <c r="V855" s="1">
        <v>9.7429850911907354E-2</v>
      </c>
      <c r="W855" s="1">
        <v>-1.8277873378586555</v>
      </c>
      <c r="X855" s="1">
        <v>0.11114251073924332</v>
      </c>
      <c r="Y855" s="1">
        <v>0</v>
      </c>
      <c r="Z855" s="1">
        <v>1</v>
      </c>
      <c r="AA855" s="1">
        <v>0</v>
      </c>
    </row>
    <row r="856" spans="1:27" x14ac:dyDescent="0.2">
      <c r="A856" s="1" t="s">
        <v>265</v>
      </c>
      <c r="B856" s="1">
        <f t="shared" si="20"/>
        <v>6</v>
      </c>
      <c r="C856" s="1" t="s">
        <v>266</v>
      </c>
      <c r="D856" s="1" t="s">
        <v>267</v>
      </c>
      <c r="E856" s="1">
        <v>1.2818275862068966</v>
      </c>
      <c r="F856" s="1">
        <v>2.7950394103247067</v>
      </c>
      <c r="G856" s="1">
        <v>1792.6844827586208</v>
      </c>
      <c r="H856" s="1">
        <v>9.0572527310304962E-2</v>
      </c>
      <c r="I856" s="1">
        <v>-6.1149425287356305</v>
      </c>
      <c r="J856" s="1">
        <v>7.1927853197008824</v>
      </c>
      <c r="K856" s="1">
        <v>9.7369114245061841</v>
      </c>
      <c r="L856" s="1">
        <v>1.7951724137931033</v>
      </c>
      <c r="M856" s="1">
        <v>0.1332257790538994</v>
      </c>
      <c r="N856" s="1">
        <v>8.1379310344827598</v>
      </c>
      <c r="O856" s="1">
        <v>0.10593220338983056</v>
      </c>
      <c r="P856" s="1">
        <v>-16.588188664288545</v>
      </c>
      <c r="Q856" s="1">
        <v>6.7794055254031003</v>
      </c>
      <c r="R856" s="1">
        <v>7.4020841815001734</v>
      </c>
      <c r="S856" s="1">
        <v>4.3539505698552861E-2</v>
      </c>
      <c r="T856" s="1">
        <v>2.0705968138811897</v>
      </c>
      <c r="U856" s="1">
        <v>-1.3492458184268403</v>
      </c>
      <c r="V856" s="1">
        <v>0.1408231713606469</v>
      </c>
      <c r="W856" s="1">
        <v>-0.76602702974588122</v>
      </c>
      <c r="X856" s="1">
        <v>5.7000241623047225E-2</v>
      </c>
      <c r="Y856" s="1">
        <v>0</v>
      </c>
      <c r="Z856" s="1">
        <v>0</v>
      </c>
      <c r="AA856" s="1">
        <v>1</v>
      </c>
    </row>
    <row r="857" spans="1:27" x14ac:dyDescent="0.2">
      <c r="A857" s="1" t="s">
        <v>268</v>
      </c>
      <c r="B857" s="1">
        <f t="shared" si="20"/>
        <v>6</v>
      </c>
      <c r="C857" s="1" t="s">
        <v>266</v>
      </c>
      <c r="D857" s="1" t="s">
        <v>263</v>
      </c>
      <c r="E857" s="1">
        <v>1.2878333333333334</v>
      </c>
      <c r="F857" s="1">
        <v>3.2483499417626573</v>
      </c>
      <c r="G857" s="1">
        <v>1797.6283333333333</v>
      </c>
      <c r="H857" s="1">
        <v>8.6050001411178814E-2</v>
      </c>
      <c r="I857" s="1">
        <v>-7.6666666666666661</v>
      </c>
      <c r="J857" s="1">
        <v>7.5571893658364226</v>
      </c>
      <c r="K857" s="1">
        <v>9.1343708059747772</v>
      </c>
      <c r="L857" s="1">
        <v>1.7866666666666666</v>
      </c>
      <c r="M857" s="1">
        <v>0.1387643886433243</v>
      </c>
      <c r="N857" s="1">
        <v>7.9999999999999991</v>
      </c>
      <c r="O857" s="1">
        <v>0.12500000000000006</v>
      </c>
      <c r="P857" s="1">
        <v>-17.333333333333336</v>
      </c>
      <c r="Q857" s="1">
        <v>6.6527632799656473</v>
      </c>
      <c r="R857" s="1">
        <v>7.5674730258495533</v>
      </c>
      <c r="S857" s="1">
        <v>4.8507462686567138E-2</v>
      </c>
      <c r="T857" s="1">
        <v>2.0548046676563261</v>
      </c>
      <c r="U857" s="1">
        <v>-1.1447849695383869</v>
      </c>
      <c r="V857" s="1">
        <v>0.14079141387961913</v>
      </c>
      <c r="W857" s="1">
        <v>-0.71023411083215926</v>
      </c>
      <c r="X857" s="1">
        <v>6.1173417889580882E-2</v>
      </c>
      <c r="Y857" s="1">
        <v>0</v>
      </c>
      <c r="Z857" s="1">
        <v>0</v>
      </c>
      <c r="AA857" s="1">
        <v>1</v>
      </c>
    </row>
    <row r="858" spans="1:27" x14ac:dyDescent="0.2">
      <c r="A858" s="1" t="s">
        <v>271</v>
      </c>
      <c r="B858" s="1">
        <f t="shared" si="20"/>
        <v>6</v>
      </c>
      <c r="C858" s="1" t="s">
        <v>266</v>
      </c>
      <c r="D858" s="1" t="s">
        <v>264</v>
      </c>
      <c r="E858" s="1">
        <v>1.272</v>
      </c>
      <c r="F858" s="1">
        <v>2.0440251572327153</v>
      </c>
      <c r="G858" s="1">
        <v>1784.5945454545454</v>
      </c>
      <c r="H858" s="1">
        <v>9.2318066088449474E-2</v>
      </c>
      <c r="I858" s="1">
        <v>-3.5757575757575761</v>
      </c>
      <c r="J858" s="1">
        <v>6.3516843026284864</v>
      </c>
      <c r="K858" s="1">
        <v>10.235687844059921</v>
      </c>
      <c r="L858" s="1">
        <v>1.8090909090909093</v>
      </c>
      <c r="M858" s="1">
        <v>0.12235971897011809</v>
      </c>
      <c r="N858" s="1">
        <v>8.3636363636363633</v>
      </c>
      <c r="O858" s="1">
        <v>7.6086956521739135E-2</v>
      </c>
      <c r="P858" s="1">
        <v>-15.922865013774107</v>
      </c>
      <c r="Q858" s="1">
        <v>6.7847899317796747</v>
      </c>
      <c r="R858" s="1">
        <v>7.6224999139424554</v>
      </c>
      <c r="S858" s="1">
        <v>3.5510887772194299E-2</v>
      </c>
      <c r="T858" s="1">
        <v>2.0799692691589753</v>
      </c>
      <c r="U858" s="1">
        <v>-1.8096718639333242</v>
      </c>
      <c r="V858" s="1">
        <v>0.13800440933172398</v>
      </c>
      <c r="W858" s="1">
        <v>-0.82074478117330207</v>
      </c>
      <c r="X858" s="1">
        <v>4.8221783937479577E-2</v>
      </c>
      <c r="Y858" s="1">
        <v>0</v>
      </c>
      <c r="Z858" s="1">
        <v>0</v>
      </c>
      <c r="AA858" s="1">
        <v>1</v>
      </c>
    </row>
    <row r="859" spans="1:27" x14ac:dyDescent="0.2">
      <c r="A859" s="1" t="s">
        <v>272</v>
      </c>
      <c r="B859" s="1">
        <f t="shared" si="20"/>
        <v>7</v>
      </c>
      <c r="C859" s="1" t="s">
        <v>273</v>
      </c>
      <c r="D859" s="1" t="s">
        <v>274</v>
      </c>
      <c r="E859" s="1">
        <v>1.4008333333333334</v>
      </c>
      <c r="F859" s="1">
        <v>10.481856038072573</v>
      </c>
      <c r="G859" s="1">
        <v>1928.9295833333331</v>
      </c>
      <c r="H859" s="1">
        <v>6.373601403033316E-2</v>
      </c>
      <c r="I859" s="1">
        <v>-28.500000000000004</v>
      </c>
      <c r="J859" s="1">
        <v>5.7499999999999991</v>
      </c>
      <c r="K859" s="1">
        <v>10.330331724631368</v>
      </c>
      <c r="L859" s="1">
        <v>1.6349999999999998</v>
      </c>
      <c r="M859" s="1">
        <v>0.25729360660537209</v>
      </c>
      <c r="N859" s="1">
        <v>6.7500000000000009</v>
      </c>
      <c r="O859" s="1">
        <v>0.40740740740740744</v>
      </c>
      <c r="P859" s="1">
        <v>1.8333333333333337</v>
      </c>
      <c r="Q859" s="1">
        <v>1.9128999337863581</v>
      </c>
      <c r="R859" s="1">
        <v>0.73401293137805834</v>
      </c>
      <c r="S859" s="1">
        <v>0.14984709480122321</v>
      </c>
      <c r="T859" s="1">
        <v>0.96726528483881069</v>
      </c>
      <c r="U859" s="1">
        <v>-0.53014273526774347</v>
      </c>
      <c r="V859" s="1">
        <v>3.1910193235108492E-2</v>
      </c>
      <c r="W859" s="1">
        <v>-1.8091106275776783</v>
      </c>
      <c r="X859" s="1">
        <v>0.10954694729453533</v>
      </c>
      <c r="Y859" s="1">
        <v>1</v>
      </c>
      <c r="Z859" s="1">
        <v>0</v>
      </c>
      <c r="AA859" s="1">
        <v>0</v>
      </c>
    </row>
    <row r="860" spans="1:27" x14ac:dyDescent="0.2">
      <c r="A860" s="1" t="s">
        <v>275</v>
      </c>
      <c r="B860" s="1">
        <f t="shared" ref="B860" si="21">LEN(TRIM(C860))-LEN(SUBSTITUTE(TRIM(C860)," ",""))+1</f>
        <v>7</v>
      </c>
      <c r="C860" s="1" t="s">
        <v>273</v>
      </c>
      <c r="D860" s="1" t="s">
        <v>276</v>
      </c>
      <c r="E860" s="1">
        <v>1.3798571428571429</v>
      </c>
      <c r="F860" s="1">
        <v>9.1210270214308</v>
      </c>
      <c r="G860" s="1">
        <v>1891.3957142857141</v>
      </c>
      <c r="H860" s="1">
        <v>0.10319060095460116</v>
      </c>
      <c r="I860" s="1">
        <v>-24.071428571428577</v>
      </c>
      <c r="J860" s="1">
        <v>7.6513637573271076</v>
      </c>
      <c r="K860" s="1">
        <v>12.206131683191256</v>
      </c>
      <c r="L860" s="1">
        <v>1.6699999999999997</v>
      </c>
      <c r="M860" s="1">
        <v>0.25343356413184775</v>
      </c>
      <c r="N860" s="1">
        <v>7.1428571428571415</v>
      </c>
      <c r="O860" s="1">
        <v>0.32999999999999996</v>
      </c>
      <c r="P860" s="1">
        <v>-3.6250000000000009</v>
      </c>
      <c r="Q860" s="1">
        <v>6.4419231735627509</v>
      </c>
      <c r="R860" s="1">
        <v>4.2951251046008805</v>
      </c>
      <c r="S860" s="1">
        <v>0.12574850299401186</v>
      </c>
      <c r="T860" s="1">
        <v>1.4502655453369317</v>
      </c>
      <c r="U860" s="1">
        <v>-0.67247920446687337</v>
      </c>
      <c r="V860" s="1">
        <v>9.3874231566610011E-2</v>
      </c>
      <c r="W860" s="1">
        <v>-1.0532304945375528</v>
      </c>
      <c r="X860" s="1">
        <v>0.10955902253734409</v>
      </c>
      <c r="Y860" s="1">
        <v>1</v>
      </c>
      <c r="Z860" s="1">
        <v>0</v>
      </c>
      <c r="AA860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CE14-37FE-492B-A92E-B6957B6C56C0}">
  <sheetPr codeName="Sheet2"/>
  <dimension ref="A1:AB849"/>
  <sheetViews>
    <sheetView topLeftCell="A386" workbookViewId="0">
      <selection activeCell="C410" sqref="C410"/>
    </sheetView>
  </sheetViews>
  <sheetFormatPr defaultRowHeight="14.25" x14ac:dyDescent="0.2"/>
  <sheetData>
    <row r="1" spans="1:28" ht="18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1428</v>
      </c>
      <c r="G1" s="1" t="s">
        <v>5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6</v>
      </c>
      <c r="M1" s="1" t="s">
        <v>7</v>
      </c>
      <c r="N1" s="1" t="s">
        <v>8</v>
      </c>
      <c r="O1" s="1" t="s">
        <v>1433</v>
      </c>
      <c r="P1" s="1" t="s">
        <v>1434</v>
      </c>
      <c r="Q1" s="1" t="s">
        <v>1435</v>
      </c>
      <c r="R1" s="1" t="s">
        <v>1436</v>
      </c>
      <c r="S1" s="1" t="s">
        <v>9</v>
      </c>
      <c r="T1" s="1" t="s">
        <v>10</v>
      </c>
      <c r="U1" s="1" t="s">
        <v>1437</v>
      </c>
      <c r="V1" s="1" t="s">
        <v>1438</v>
      </c>
      <c r="W1" s="1" t="s">
        <v>1439</v>
      </c>
      <c r="X1" s="1" t="s">
        <v>1440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 x14ac:dyDescent="0.2">
      <c r="A2" s="1" t="s">
        <v>49</v>
      </c>
      <c r="B2" s="1">
        <f t="shared" ref="B2:B65" si="0">LEN(TRIM(C2))-LEN(SUBSTITUTE(TRIM(C2)," ",""))+1</f>
        <v>2</v>
      </c>
      <c r="C2" s="1" t="s">
        <v>46</v>
      </c>
      <c r="D2" s="1" t="s">
        <v>50</v>
      </c>
      <c r="E2" s="1">
        <v>1.244</v>
      </c>
      <c r="F2" s="1">
        <v>0.36837425200609275</v>
      </c>
      <c r="G2" s="1">
        <v>1798.1</v>
      </c>
      <c r="H2" s="1">
        <v>0</v>
      </c>
      <c r="I2" s="1">
        <v>-0.84</v>
      </c>
      <c r="J2" s="1">
        <v>7.3321211119293461E-2</v>
      </c>
      <c r="K2" s="1">
        <v>0</v>
      </c>
      <c r="L2" s="1">
        <v>1.8449999999999998</v>
      </c>
      <c r="M2" s="1">
        <v>2.2912878474779116E-2</v>
      </c>
      <c r="N2" s="1">
        <v>8.2999999999999989</v>
      </c>
      <c r="O2" s="1">
        <v>5.5211755360913758E-2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1.2418904322373464E-2</v>
      </c>
      <c r="V2" s="1">
        <v>0</v>
      </c>
      <c r="W2" s="1">
        <v>0</v>
      </c>
      <c r="X2" s="1">
        <v>3.6837425200609277E-3</v>
      </c>
      <c r="Y2" s="1">
        <v>5.5211755360913758E-2</v>
      </c>
      <c r="Z2" s="1">
        <v>1</v>
      </c>
      <c r="AA2" s="1">
        <v>0</v>
      </c>
      <c r="AB2" s="1">
        <v>0</v>
      </c>
    </row>
    <row r="3" spans="1:28" x14ac:dyDescent="0.2">
      <c r="A3" s="1" t="s">
        <v>29</v>
      </c>
      <c r="B3" s="1">
        <f t="shared" si="0"/>
        <v>2</v>
      </c>
      <c r="C3" s="1" t="s">
        <v>30</v>
      </c>
      <c r="D3" s="1" t="s">
        <v>31</v>
      </c>
      <c r="E3" s="1">
        <v>1.3522799999999999</v>
      </c>
      <c r="F3" s="1">
        <v>7.7953949043811175</v>
      </c>
      <c r="G3" s="1">
        <v>1851.04</v>
      </c>
      <c r="H3" s="1">
        <v>0</v>
      </c>
      <c r="I3" s="1">
        <v>-27.955200000000001</v>
      </c>
      <c r="J3" s="1">
        <v>2.2382072826259168E-2</v>
      </c>
      <c r="K3" s="1">
        <v>0</v>
      </c>
      <c r="L3" s="1">
        <v>1.7168000000000001</v>
      </c>
      <c r="M3" s="1">
        <v>0.16986394555643636</v>
      </c>
      <c r="N3" s="1">
        <v>6.6</v>
      </c>
      <c r="O3" s="1">
        <v>0.37848472717566056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9.8942186367914922E-2</v>
      </c>
      <c r="V3" s="1">
        <v>0</v>
      </c>
      <c r="W3" s="1">
        <v>0</v>
      </c>
      <c r="X3" s="1">
        <v>7.7953949043811172E-2</v>
      </c>
      <c r="Y3" s="1">
        <v>0.37848472717566056</v>
      </c>
      <c r="Z3" s="1">
        <v>1</v>
      </c>
      <c r="AA3" s="1">
        <v>0</v>
      </c>
      <c r="AB3" s="1">
        <v>0</v>
      </c>
    </row>
    <row r="4" spans="1:28" x14ac:dyDescent="0.2">
      <c r="A4" s="1" t="s">
        <v>45</v>
      </c>
      <c r="B4" s="1">
        <f t="shared" si="0"/>
        <v>2</v>
      </c>
      <c r="C4" s="1" t="s">
        <v>46</v>
      </c>
      <c r="D4" s="1" t="s">
        <v>47</v>
      </c>
      <c r="E4" s="1">
        <v>1.2479999999999998</v>
      </c>
      <c r="F4" s="1">
        <v>0.36719356530094233</v>
      </c>
      <c r="G4" s="1">
        <v>1780.8999999999999</v>
      </c>
      <c r="H4" s="1">
        <v>0</v>
      </c>
      <c r="I4" s="1">
        <v>-0.84</v>
      </c>
      <c r="J4" s="1">
        <v>7.3321211119293461E-2</v>
      </c>
      <c r="K4" s="1">
        <v>0</v>
      </c>
      <c r="L4" s="1">
        <v>1.8649999999999998</v>
      </c>
      <c r="M4" s="1">
        <v>2.291287847477912E-2</v>
      </c>
      <c r="N4" s="1">
        <v>8.6999999999999993</v>
      </c>
      <c r="O4" s="1">
        <v>5.2673283850067115E-2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1.2285725723742105E-2</v>
      </c>
      <c r="V4" s="1">
        <v>0</v>
      </c>
      <c r="W4" s="1">
        <v>0</v>
      </c>
      <c r="X4" s="1">
        <v>3.6719356530094233E-3</v>
      </c>
      <c r="Y4" s="1">
        <v>5.2673283850067115E-2</v>
      </c>
      <c r="Z4" s="1">
        <v>1</v>
      </c>
      <c r="AA4" s="1">
        <v>0</v>
      </c>
      <c r="AB4" s="1">
        <v>0</v>
      </c>
    </row>
    <row r="5" spans="1:28" x14ac:dyDescent="0.2">
      <c r="A5" s="1" t="s">
        <v>48</v>
      </c>
      <c r="B5" s="1">
        <f t="shared" si="0"/>
        <v>2</v>
      </c>
      <c r="C5" s="1" t="s">
        <v>46</v>
      </c>
      <c r="D5" s="1" t="s">
        <v>28</v>
      </c>
      <c r="E5" s="1">
        <v>1.246</v>
      </c>
      <c r="F5" s="1">
        <v>0.4012841091492636</v>
      </c>
      <c r="G5" s="1">
        <v>1789.5</v>
      </c>
      <c r="H5" s="1">
        <v>0</v>
      </c>
      <c r="I5" s="1">
        <v>-1</v>
      </c>
      <c r="J5" s="1">
        <v>0</v>
      </c>
      <c r="K5" s="1">
        <v>0</v>
      </c>
      <c r="L5" s="1">
        <v>1.855</v>
      </c>
      <c r="M5" s="1">
        <v>2.4999999999999911E-2</v>
      </c>
      <c r="N5" s="1">
        <v>8.5</v>
      </c>
      <c r="O5" s="1">
        <v>5.8823529411764719E-2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1.3477088948786964E-2</v>
      </c>
      <c r="V5" s="1">
        <v>0</v>
      </c>
      <c r="W5" s="1">
        <v>0</v>
      </c>
      <c r="X5" s="1">
        <v>4.012841091492636E-3</v>
      </c>
      <c r="Y5" s="1">
        <v>5.8823529411764719E-2</v>
      </c>
      <c r="Z5" s="1">
        <v>1</v>
      </c>
      <c r="AA5" s="1">
        <v>0</v>
      </c>
      <c r="AB5" s="1">
        <v>0</v>
      </c>
    </row>
    <row r="6" spans="1:28" x14ac:dyDescent="0.2">
      <c r="A6" s="1" t="s">
        <v>35</v>
      </c>
      <c r="B6" s="1">
        <f t="shared" si="0"/>
        <v>2</v>
      </c>
      <c r="C6" s="1" t="s">
        <v>36</v>
      </c>
      <c r="D6" s="1" t="s">
        <v>23</v>
      </c>
      <c r="E6" s="1">
        <v>1.4144999999999999</v>
      </c>
      <c r="F6" s="1">
        <v>11.558854718981982</v>
      </c>
      <c r="G6" s="1">
        <v>2137</v>
      </c>
      <c r="H6" s="1">
        <v>0</v>
      </c>
      <c r="I6" s="1">
        <v>-35</v>
      </c>
      <c r="J6" s="1">
        <v>0</v>
      </c>
      <c r="K6" s="1">
        <v>0</v>
      </c>
      <c r="L6" s="1">
        <v>1.5899999999999999</v>
      </c>
      <c r="M6" s="1">
        <v>0.28999999999999992</v>
      </c>
      <c r="N6" s="1">
        <v>6.5</v>
      </c>
      <c r="O6" s="1">
        <v>0.38461538461538458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0.18238993710691814</v>
      </c>
      <c r="V6" s="1">
        <v>0</v>
      </c>
      <c r="W6" s="1">
        <v>0</v>
      </c>
      <c r="X6" s="1">
        <v>0.11558854718981981</v>
      </c>
      <c r="Y6" s="1">
        <v>0.38461538461538458</v>
      </c>
      <c r="Z6" s="1">
        <v>1</v>
      </c>
      <c r="AA6" s="1">
        <v>0</v>
      </c>
      <c r="AB6" s="1">
        <v>0</v>
      </c>
    </row>
    <row r="7" spans="1:28" x14ac:dyDescent="0.2">
      <c r="A7" s="1" t="s">
        <v>32</v>
      </c>
      <c r="B7" s="1">
        <f t="shared" si="0"/>
        <v>2</v>
      </c>
      <c r="C7" s="1" t="s">
        <v>30</v>
      </c>
      <c r="D7" s="1" t="s">
        <v>23</v>
      </c>
      <c r="E7" s="1">
        <v>1.3565</v>
      </c>
      <c r="F7" s="1">
        <v>7.777368227054926</v>
      </c>
      <c r="G7" s="1">
        <v>1854.5</v>
      </c>
      <c r="H7" s="1">
        <v>0</v>
      </c>
      <c r="I7" s="1">
        <v>-28</v>
      </c>
      <c r="J7" s="1">
        <v>0</v>
      </c>
      <c r="K7" s="1">
        <v>0</v>
      </c>
      <c r="L7" s="1">
        <v>1.71</v>
      </c>
      <c r="M7" s="1">
        <v>0.16999999999999993</v>
      </c>
      <c r="N7" s="1">
        <v>6.5</v>
      </c>
      <c r="O7" s="1">
        <v>0.38461538461538458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9.9415204678362512E-2</v>
      </c>
      <c r="V7" s="1">
        <v>0</v>
      </c>
      <c r="W7" s="1">
        <v>0</v>
      </c>
      <c r="X7" s="1">
        <v>7.777368227054926E-2</v>
      </c>
      <c r="Y7" s="1">
        <v>0.38461538461538458</v>
      </c>
      <c r="Z7" s="1">
        <v>1</v>
      </c>
      <c r="AA7" s="1">
        <v>0</v>
      </c>
      <c r="AB7" s="1">
        <v>0</v>
      </c>
    </row>
    <row r="8" spans="1:28" x14ac:dyDescent="0.2">
      <c r="A8" s="1" t="s">
        <v>33</v>
      </c>
      <c r="B8" s="1">
        <f t="shared" si="0"/>
        <v>2</v>
      </c>
      <c r="C8" s="1" t="s">
        <v>34</v>
      </c>
      <c r="D8" s="1" t="s">
        <v>23</v>
      </c>
      <c r="E8" s="1">
        <v>1.427</v>
      </c>
      <c r="F8" s="1">
        <v>12.333566923615985</v>
      </c>
      <c r="G8" s="1">
        <v>1948</v>
      </c>
      <c r="H8" s="1">
        <v>0</v>
      </c>
      <c r="I8" s="1">
        <v>-41</v>
      </c>
      <c r="J8" s="1">
        <v>0</v>
      </c>
      <c r="K8" s="1">
        <v>0</v>
      </c>
      <c r="L8" s="1">
        <v>1.605</v>
      </c>
      <c r="M8" s="1">
        <v>0.27499999999999991</v>
      </c>
      <c r="N8" s="1">
        <v>6.5</v>
      </c>
      <c r="O8" s="1">
        <v>0.38461538461538458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0.17133956386292826</v>
      </c>
      <c r="V8" s="1">
        <v>0</v>
      </c>
      <c r="W8" s="1">
        <v>0</v>
      </c>
      <c r="X8" s="1">
        <v>0.12333566923615985</v>
      </c>
      <c r="Y8" s="1">
        <v>0.38461538461538458</v>
      </c>
      <c r="Z8" s="1">
        <v>1</v>
      </c>
      <c r="AA8" s="1">
        <v>0</v>
      </c>
      <c r="AB8" s="1">
        <v>0</v>
      </c>
    </row>
    <row r="9" spans="1:28" x14ac:dyDescent="0.2">
      <c r="A9" s="1" t="s">
        <v>26</v>
      </c>
      <c r="B9" s="1">
        <f t="shared" si="0"/>
        <v>2</v>
      </c>
      <c r="C9" s="1" t="s">
        <v>27</v>
      </c>
      <c r="D9" s="1" t="s">
        <v>28</v>
      </c>
      <c r="E9" s="1">
        <v>1.4095</v>
      </c>
      <c r="F9" s="1">
        <v>11.954593827598437</v>
      </c>
      <c r="G9" s="1">
        <v>2158.5</v>
      </c>
      <c r="H9" s="1">
        <v>0</v>
      </c>
      <c r="I9" s="1">
        <v>-21</v>
      </c>
      <c r="J9" s="1">
        <v>0</v>
      </c>
      <c r="K9" s="1">
        <v>0</v>
      </c>
      <c r="L9" s="1">
        <v>1.5649999999999999</v>
      </c>
      <c r="M9" s="1">
        <v>0.26500000000000001</v>
      </c>
      <c r="N9" s="1">
        <v>6</v>
      </c>
      <c r="O9" s="1">
        <v>0.33333333333333331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0.16932907348242815</v>
      </c>
      <c r="V9" s="1">
        <v>0</v>
      </c>
      <c r="W9" s="1">
        <v>0</v>
      </c>
      <c r="X9" s="1">
        <v>0.11954593827598436</v>
      </c>
      <c r="Y9" s="1">
        <v>0.33333333333333331</v>
      </c>
      <c r="Z9" s="1">
        <v>1</v>
      </c>
      <c r="AA9" s="1">
        <v>0</v>
      </c>
      <c r="AB9" s="1">
        <v>0</v>
      </c>
    </row>
    <row r="10" spans="1:28" x14ac:dyDescent="0.2">
      <c r="A10" s="1" t="s">
        <v>21</v>
      </c>
      <c r="B10" s="1">
        <f t="shared" si="0"/>
        <v>2</v>
      </c>
      <c r="C10" s="1" t="s">
        <v>22</v>
      </c>
      <c r="D10" s="1" t="s">
        <v>23</v>
      </c>
      <c r="E10" s="1">
        <v>1.3515000000000001</v>
      </c>
      <c r="F10" s="1">
        <v>8.1761006289308042</v>
      </c>
      <c r="G10" s="1">
        <v>1876</v>
      </c>
      <c r="H10" s="1">
        <v>0</v>
      </c>
      <c r="I10" s="1">
        <v>-17</v>
      </c>
      <c r="J10" s="1">
        <v>0</v>
      </c>
      <c r="K10" s="1">
        <v>0</v>
      </c>
      <c r="L10" s="1">
        <v>1.6850000000000001</v>
      </c>
      <c r="M10" s="1">
        <v>0.14500000000000002</v>
      </c>
      <c r="N10" s="1">
        <v>6</v>
      </c>
      <c r="O10" s="1">
        <v>0.33333333333333331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8.6053412462907986E-2</v>
      </c>
      <c r="V10" s="1">
        <v>0</v>
      </c>
      <c r="W10" s="1">
        <v>0</v>
      </c>
      <c r="X10" s="1">
        <v>8.1761006289308047E-2</v>
      </c>
      <c r="Y10" s="1">
        <v>0.33333333333333331</v>
      </c>
      <c r="Z10" s="1">
        <v>1</v>
      </c>
      <c r="AA10" s="1">
        <v>0</v>
      </c>
      <c r="AB10" s="1">
        <v>0</v>
      </c>
    </row>
    <row r="11" spans="1:28" x14ac:dyDescent="0.2">
      <c r="A11" s="1" t="s">
        <v>24</v>
      </c>
      <c r="B11" s="1">
        <f t="shared" si="0"/>
        <v>2</v>
      </c>
      <c r="C11" s="1" t="s">
        <v>25</v>
      </c>
      <c r="D11" s="1" t="s">
        <v>23</v>
      </c>
      <c r="E11" s="1">
        <v>1.4220000000000002</v>
      </c>
      <c r="F11" s="1">
        <v>12.728551336146266</v>
      </c>
      <c r="G11" s="1">
        <v>1969.5</v>
      </c>
      <c r="H11" s="1">
        <v>0</v>
      </c>
      <c r="I11" s="1">
        <v>-25</v>
      </c>
      <c r="J11" s="1">
        <v>0</v>
      </c>
      <c r="K11" s="1">
        <v>0</v>
      </c>
      <c r="L11" s="1">
        <v>1.58</v>
      </c>
      <c r="M11" s="1">
        <v>0.25</v>
      </c>
      <c r="N11" s="1">
        <v>6</v>
      </c>
      <c r="O11" s="1">
        <v>0.33333333333333331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0.15822784810126578</v>
      </c>
      <c r="V11" s="1">
        <v>0</v>
      </c>
      <c r="W11" s="1">
        <v>0</v>
      </c>
      <c r="X11" s="1">
        <v>0.12728551336146265</v>
      </c>
      <c r="Y11" s="1">
        <v>0.33333333333333331</v>
      </c>
      <c r="Z11" s="1">
        <v>1</v>
      </c>
      <c r="AA11" s="1">
        <v>0</v>
      </c>
      <c r="AB11" s="1">
        <v>0</v>
      </c>
    </row>
    <row r="12" spans="1:28" x14ac:dyDescent="0.2">
      <c r="A12" s="1" t="s">
        <v>41</v>
      </c>
      <c r="B12" s="1">
        <f t="shared" si="0"/>
        <v>2</v>
      </c>
      <c r="C12" s="1" t="s">
        <v>42</v>
      </c>
      <c r="D12" s="1" t="s">
        <v>23</v>
      </c>
      <c r="E12" s="1">
        <v>1.4119999999999999</v>
      </c>
      <c r="F12" s="1">
        <v>11.756373937677051</v>
      </c>
      <c r="G12" s="1">
        <v>2117</v>
      </c>
      <c r="H12" s="1">
        <v>0</v>
      </c>
      <c r="I12" s="1">
        <v>-42</v>
      </c>
      <c r="J12" s="1">
        <v>0</v>
      </c>
      <c r="K12" s="1">
        <v>0</v>
      </c>
      <c r="L12" s="1">
        <v>1.605</v>
      </c>
      <c r="M12" s="1">
        <v>0.30499999999999994</v>
      </c>
      <c r="N12" s="1">
        <v>7</v>
      </c>
      <c r="O12" s="1">
        <v>0.4285714285714286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0.19003115264797499</v>
      </c>
      <c r="V12" s="1">
        <v>0</v>
      </c>
      <c r="W12" s="1">
        <v>0</v>
      </c>
      <c r="X12" s="1">
        <v>0.1175637393767705</v>
      </c>
      <c r="Y12" s="1">
        <v>0.4285714285714286</v>
      </c>
      <c r="Z12" s="1">
        <v>1</v>
      </c>
      <c r="AA12" s="1">
        <v>0</v>
      </c>
      <c r="AB12" s="1">
        <v>0</v>
      </c>
    </row>
    <row r="13" spans="1:28" x14ac:dyDescent="0.2">
      <c r="A13" s="1" t="s">
        <v>37</v>
      </c>
      <c r="B13" s="1">
        <f t="shared" si="0"/>
        <v>2</v>
      </c>
      <c r="C13" s="1" t="s">
        <v>38</v>
      </c>
      <c r="D13" s="1" t="s">
        <v>23</v>
      </c>
      <c r="E13" s="1">
        <v>1.3540000000000001</v>
      </c>
      <c r="F13" s="1">
        <v>7.9763663220088539</v>
      </c>
      <c r="G13" s="1">
        <v>1834.5</v>
      </c>
      <c r="H13" s="1">
        <v>0</v>
      </c>
      <c r="I13" s="1">
        <v>-35</v>
      </c>
      <c r="J13" s="1">
        <v>0</v>
      </c>
      <c r="K13" s="1">
        <v>0</v>
      </c>
      <c r="L13" s="1">
        <v>1.7250000000000001</v>
      </c>
      <c r="M13" s="1">
        <v>0.18499999999999994</v>
      </c>
      <c r="N13" s="1">
        <v>7</v>
      </c>
      <c r="O13" s="1">
        <v>0.4285714285714286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0.10724637681159416</v>
      </c>
      <c r="V13" s="1">
        <v>0</v>
      </c>
      <c r="W13" s="1">
        <v>0</v>
      </c>
      <c r="X13" s="1">
        <v>7.9763663220088543E-2</v>
      </c>
      <c r="Y13" s="1">
        <v>0.4285714285714286</v>
      </c>
      <c r="Z13" s="1">
        <v>1</v>
      </c>
      <c r="AA13" s="1">
        <v>0</v>
      </c>
      <c r="AB13" s="1">
        <v>0</v>
      </c>
    </row>
    <row r="14" spans="1:28" x14ac:dyDescent="0.2">
      <c r="A14" s="1" t="s">
        <v>39</v>
      </c>
      <c r="B14" s="1">
        <f t="shared" si="0"/>
        <v>2</v>
      </c>
      <c r="C14" s="1" t="s">
        <v>40</v>
      </c>
      <c r="D14" s="1" t="s">
        <v>23</v>
      </c>
      <c r="E14" s="1">
        <v>1.4245000000000001</v>
      </c>
      <c r="F14" s="1">
        <v>12.530712530712529</v>
      </c>
      <c r="G14" s="1">
        <v>1928</v>
      </c>
      <c r="H14" s="1">
        <v>0</v>
      </c>
      <c r="I14" s="1">
        <v>-49</v>
      </c>
      <c r="J14" s="1">
        <v>0</v>
      </c>
      <c r="K14" s="1">
        <v>0</v>
      </c>
      <c r="L14" s="1">
        <v>1.62</v>
      </c>
      <c r="M14" s="1">
        <v>0.28999999999999992</v>
      </c>
      <c r="N14" s="1">
        <v>7</v>
      </c>
      <c r="O14" s="1">
        <v>0.4285714285714286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0.17901234567901231</v>
      </c>
      <c r="V14" s="1">
        <v>0</v>
      </c>
      <c r="W14" s="1">
        <v>0</v>
      </c>
      <c r="X14" s="1">
        <v>0.12530712530712529</v>
      </c>
      <c r="Y14" s="1">
        <v>0.4285714285714286</v>
      </c>
      <c r="Z14" s="1">
        <v>1</v>
      </c>
      <c r="AA14" s="1">
        <v>0</v>
      </c>
      <c r="AB14" s="1">
        <v>0</v>
      </c>
    </row>
    <row r="15" spans="1:28" x14ac:dyDescent="0.2">
      <c r="A15" s="1" t="s">
        <v>131</v>
      </c>
      <c r="B15" s="1">
        <f t="shared" si="0"/>
        <v>3</v>
      </c>
      <c r="C15" s="1" t="s">
        <v>132</v>
      </c>
      <c r="D15" s="1" t="s">
        <v>133</v>
      </c>
      <c r="E15" s="1">
        <v>1.3544</v>
      </c>
      <c r="F15" s="1">
        <v>7.944477259303012</v>
      </c>
      <c r="G15" s="1">
        <v>1837.7</v>
      </c>
      <c r="H15" s="1">
        <v>4.2274683532802886E-3</v>
      </c>
      <c r="I15" s="1">
        <v>-33.879999999999995</v>
      </c>
      <c r="J15" s="1">
        <v>1.2831211945876353</v>
      </c>
      <c r="K15" s="1">
        <v>1.8278093883052047</v>
      </c>
      <c r="L15" s="1">
        <v>1.7225999999999999</v>
      </c>
      <c r="M15" s="1">
        <v>0.18276553285562344</v>
      </c>
      <c r="N15" s="1">
        <v>6.92</v>
      </c>
      <c r="O15" s="1">
        <v>0.42196531791907516</v>
      </c>
      <c r="P15" s="1">
        <v>0</v>
      </c>
      <c r="Q15" s="1">
        <v>0</v>
      </c>
      <c r="R15" s="1">
        <v>0</v>
      </c>
      <c r="S15" s="1">
        <v>-9.4530797944942374E-2</v>
      </c>
      <c r="T15" s="1">
        <v>7.3509395170931094E-2</v>
      </c>
      <c r="U15" s="1">
        <v>0.10600255427841626</v>
      </c>
      <c r="V15" s="1">
        <v>0.18330302779823363</v>
      </c>
      <c r="W15" s="1">
        <v>5.4990908339470129E-3</v>
      </c>
      <c r="X15" s="1">
        <v>7.9450536332155416E-2</v>
      </c>
      <c r="Y15" s="1">
        <v>0.42196531791907516</v>
      </c>
      <c r="Z15" s="1">
        <v>1</v>
      </c>
      <c r="AA15" s="1">
        <v>0</v>
      </c>
      <c r="AB15" s="1">
        <v>0</v>
      </c>
    </row>
    <row r="16" spans="1:28" ht="15" x14ac:dyDescent="0.2">
      <c r="A16" s="2" t="s">
        <v>286</v>
      </c>
      <c r="B16" s="1">
        <f t="shared" si="0"/>
        <v>3</v>
      </c>
      <c r="C16" s="1" t="s">
        <v>132</v>
      </c>
      <c r="D16" s="1" t="s">
        <v>114</v>
      </c>
      <c r="E16" s="1">
        <v>1.3544999999999998</v>
      </c>
      <c r="F16" s="1">
        <v>7.9365079365079421</v>
      </c>
      <c r="G16" s="1">
        <v>1838.5</v>
      </c>
      <c r="H16" s="1">
        <v>4.6082949308755561E-3</v>
      </c>
      <c r="I16" s="1">
        <v>-33.6</v>
      </c>
      <c r="J16" s="1">
        <v>1.4000000000000001</v>
      </c>
      <c r="K16" s="1">
        <v>2.0802886222707739</v>
      </c>
      <c r="L16" s="1">
        <v>1.722</v>
      </c>
      <c r="M16" s="1">
        <v>0.18219769482625178</v>
      </c>
      <c r="N16" s="1">
        <v>6.9</v>
      </c>
      <c r="O16" s="1">
        <v>0.4202898550724638</v>
      </c>
      <c r="P16" s="1">
        <v>0</v>
      </c>
      <c r="Q16" s="1">
        <v>0</v>
      </c>
      <c r="R16" s="1">
        <v>0</v>
      </c>
      <c r="S16" s="1">
        <v>-0.10780245932903362</v>
      </c>
      <c r="T16" s="1">
        <v>8.0192461908576984E-2</v>
      </c>
      <c r="U16" s="1">
        <v>0.10569105691056913</v>
      </c>
      <c r="V16" s="1">
        <v>0.2</v>
      </c>
      <c r="W16" s="1">
        <v>6.0000000000000053E-3</v>
      </c>
      <c r="X16" s="1">
        <v>7.937194678710667E-2</v>
      </c>
      <c r="Y16" s="1">
        <v>0.4202898550724638</v>
      </c>
      <c r="Z16" s="1">
        <v>1</v>
      </c>
      <c r="AA16" s="1">
        <v>0</v>
      </c>
      <c r="AB16" s="1">
        <v>0</v>
      </c>
    </row>
    <row r="17" spans="1:28" ht="15" x14ac:dyDescent="0.2">
      <c r="A17" s="2" t="s">
        <v>285</v>
      </c>
      <c r="B17" s="1">
        <f t="shared" si="0"/>
        <v>3</v>
      </c>
      <c r="C17" s="1" t="s">
        <v>132</v>
      </c>
      <c r="D17" s="1" t="s">
        <v>289</v>
      </c>
      <c r="E17" s="1">
        <v>1.3547500000000001</v>
      </c>
      <c r="F17" s="1">
        <v>7.9165897767115743</v>
      </c>
      <c r="G17" s="1">
        <v>1840.5</v>
      </c>
      <c r="H17" s="1">
        <v>5.2193345045055328E-3</v>
      </c>
      <c r="I17" s="1">
        <v>-32.9</v>
      </c>
      <c r="J17" s="1">
        <v>1.6039014932345439</v>
      </c>
      <c r="K17" s="1">
        <v>2.5395042020998408</v>
      </c>
      <c r="L17" s="1">
        <v>1.7204999999999999</v>
      </c>
      <c r="M17" s="1">
        <v>0.18076158330795838</v>
      </c>
      <c r="N17" s="1">
        <v>6.85</v>
      </c>
      <c r="O17" s="1">
        <v>0.41605839416058393</v>
      </c>
      <c r="P17" s="1">
        <v>0</v>
      </c>
      <c r="Q17" s="1">
        <v>0</v>
      </c>
      <c r="R17" s="1">
        <v>0</v>
      </c>
      <c r="S17" s="1">
        <v>-0.13283853254508296</v>
      </c>
      <c r="T17" s="1">
        <v>9.1688189174784579E-2</v>
      </c>
      <c r="U17" s="1">
        <v>0.10491136297587905</v>
      </c>
      <c r="V17" s="1">
        <v>0.22912878474779197</v>
      </c>
      <c r="W17" s="1">
        <v>6.8738635424337663E-3</v>
      </c>
      <c r="X17" s="1">
        <v>7.9174930477300218E-2</v>
      </c>
      <c r="Y17" s="1">
        <v>0.41605839416058393</v>
      </c>
      <c r="Z17" s="1">
        <v>1</v>
      </c>
      <c r="AA17" s="1">
        <v>0</v>
      </c>
      <c r="AB17" s="1">
        <v>0</v>
      </c>
    </row>
    <row r="18" spans="1:28" ht="15" x14ac:dyDescent="0.2">
      <c r="A18" s="2" t="s">
        <v>284</v>
      </c>
      <c r="B18" s="1">
        <f t="shared" si="0"/>
        <v>3</v>
      </c>
      <c r="C18" s="1" t="s">
        <v>132</v>
      </c>
      <c r="D18" s="1" t="s">
        <v>163</v>
      </c>
      <c r="E18" s="1">
        <v>1.355</v>
      </c>
      <c r="F18" s="1">
        <v>7.8966789667896773</v>
      </c>
      <c r="G18" s="1">
        <v>1842.5</v>
      </c>
      <c r="H18" s="1">
        <v>5.5924423351214518E-3</v>
      </c>
      <c r="I18" s="1">
        <v>-32.200000000000003</v>
      </c>
      <c r="J18" s="1">
        <v>1.7146428199482249</v>
      </c>
      <c r="K18" s="1">
        <v>2.7978651734647295</v>
      </c>
      <c r="L18" s="1">
        <v>1.7189999999999999</v>
      </c>
      <c r="M18" s="1">
        <v>0.17930142219179404</v>
      </c>
      <c r="N18" s="1">
        <v>6.8</v>
      </c>
      <c r="O18" s="1">
        <v>0.41176470588235298</v>
      </c>
      <c r="P18" s="1">
        <v>0</v>
      </c>
      <c r="Q18" s="1">
        <v>0</v>
      </c>
      <c r="R18" s="1">
        <v>0</v>
      </c>
      <c r="S18" s="1">
        <v>-0.14850210129071814</v>
      </c>
      <c r="T18" s="1">
        <v>9.8058036140237281E-2</v>
      </c>
      <c r="U18" s="1">
        <v>0.10413030831879</v>
      </c>
      <c r="V18" s="1">
        <v>0.2449489742783178</v>
      </c>
      <c r="W18" s="1">
        <v>7.3484692283495405E-3</v>
      </c>
      <c r="X18" s="1">
        <v>7.8977134888098904E-2</v>
      </c>
      <c r="Y18" s="1">
        <v>0.41176470588235298</v>
      </c>
      <c r="Z18" s="1">
        <v>1</v>
      </c>
      <c r="AA18" s="1">
        <v>0</v>
      </c>
      <c r="AB18" s="1">
        <v>0</v>
      </c>
    </row>
    <row r="19" spans="1:28" ht="15" x14ac:dyDescent="0.2">
      <c r="A19" s="2" t="s">
        <v>283</v>
      </c>
      <c r="B19" s="1">
        <f t="shared" si="0"/>
        <v>3</v>
      </c>
      <c r="C19" s="1" t="s">
        <v>132</v>
      </c>
      <c r="D19" s="1" t="s">
        <v>290</v>
      </c>
      <c r="E19" s="1">
        <v>1.3552499999999998</v>
      </c>
      <c r="F19" s="1">
        <v>7.8767755026747821</v>
      </c>
      <c r="G19" s="1">
        <v>1844.5</v>
      </c>
      <c r="H19" s="1">
        <v>5.7208237986270116E-3</v>
      </c>
      <c r="I19" s="1">
        <v>-31.5</v>
      </c>
      <c r="J19" s="1">
        <v>1.75</v>
      </c>
      <c r="K19" s="1">
        <v>2.8815731608219894</v>
      </c>
      <c r="L19" s="1">
        <v>1.7175</v>
      </c>
      <c r="M19" s="1">
        <v>0.17781661902083276</v>
      </c>
      <c r="N19" s="1">
        <v>6.75</v>
      </c>
      <c r="O19" s="1">
        <v>0.40740740740740744</v>
      </c>
      <c r="P19" s="1">
        <v>0</v>
      </c>
      <c r="Q19" s="1">
        <v>0</v>
      </c>
      <c r="R19" s="1">
        <v>0</v>
      </c>
      <c r="S19" s="1">
        <v>-0.155919500802877</v>
      </c>
      <c r="T19" s="1">
        <v>0.10012014417300763</v>
      </c>
      <c r="U19" s="1">
        <v>0.10334788937409023</v>
      </c>
      <c r="V19" s="1">
        <v>0.25</v>
      </c>
      <c r="W19" s="1">
        <v>7.5000000000000067E-3</v>
      </c>
      <c r="X19" s="1">
        <v>7.877855450950362E-2</v>
      </c>
      <c r="Y19" s="1">
        <v>0.40740740740740744</v>
      </c>
      <c r="Z19" s="1">
        <v>1</v>
      </c>
      <c r="AA19" s="1">
        <v>0</v>
      </c>
      <c r="AB19" s="1">
        <v>0</v>
      </c>
    </row>
    <row r="20" spans="1:28" ht="15" x14ac:dyDescent="0.2">
      <c r="A20" s="2" t="s">
        <v>282</v>
      </c>
      <c r="B20" s="1">
        <f t="shared" si="0"/>
        <v>3</v>
      </c>
      <c r="C20" s="1" t="s">
        <v>132</v>
      </c>
      <c r="D20" s="1" t="s">
        <v>291</v>
      </c>
      <c r="E20" s="1">
        <v>1.3554999999999999</v>
      </c>
      <c r="F20" s="1">
        <v>7.8568793803024786</v>
      </c>
      <c r="G20" s="1">
        <v>1846.5</v>
      </c>
      <c r="H20" s="1">
        <v>5.6180957403283837E-3</v>
      </c>
      <c r="I20" s="1">
        <v>-30.8</v>
      </c>
      <c r="J20" s="1">
        <v>1.7146428199482247</v>
      </c>
      <c r="K20" s="1">
        <v>2.7978651734647295</v>
      </c>
      <c r="L20" s="1">
        <v>1.716</v>
      </c>
      <c r="M20" s="1">
        <v>0.17630655121123542</v>
      </c>
      <c r="N20" s="1">
        <v>6.6999999999999993</v>
      </c>
      <c r="O20" s="1">
        <v>0.40298507462686556</v>
      </c>
      <c r="P20" s="1">
        <v>0</v>
      </c>
      <c r="Q20" s="1">
        <v>0</v>
      </c>
      <c r="R20" s="1">
        <v>0</v>
      </c>
      <c r="S20" s="1">
        <v>-0.15506653236940812</v>
      </c>
      <c r="T20" s="1">
        <v>9.8136608284579402E-2</v>
      </c>
      <c r="U20" s="1">
        <v>0.10256410256410248</v>
      </c>
      <c r="V20" s="1">
        <v>0.24494897427831783</v>
      </c>
      <c r="W20" s="1">
        <v>7.3484692283495405E-3</v>
      </c>
      <c r="X20" s="1">
        <v>7.8579183751999473E-2</v>
      </c>
      <c r="Y20" s="1">
        <v>0.40298507462686556</v>
      </c>
      <c r="Z20" s="1">
        <v>1</v>
      </c>
      <c r="AA20" s="1">
        <v>0</v>
      </c>
      <c r="AB20" s="1">
        <v>0</v>
      </c>
    </row>
    <row r="21" spans="1:28" ht="15" x14ac:dyDescent="0.2">
      <c r="A21" s="2" t="s">
        <v>297</v>
      </c>
      <c r="B21" s="1">
        <f t="shared" si="0"/>
        <v>3</v>
      </c>
      <c r="C21" s="1" t="s">
        <v>132</v>
      </c>
      <c r="D21" s="1" t="s">
        <v>433</v>
      </c>
      <c r="E21" s="1">
        <v>1.3447</v>
      </c>
      <c r="F21" s="1">
        <v>7.1371106769337054</v>
      </c>
      <c r="G21" s="1">
        <v>1835.85</v>
      </c>
      <c r="H21" s="1">
        <v>1.6296777475599579E-2</v>
      </c>
      <c r="I21" s="1">
        <v>-28.063636363636363</v>
      </c>
      <c r="J21" s="1">
        <v>4.960882102980217</v>
      </c>
      <c r="K21" s="1">
        <v>4.502252971312676</v>
      </c>
      <c r="L21" s="1">
        <v>1.7344999999999999</v>
      </c>
      <c r="M21" s="1">
        <v>0.17628031654158094</v>
      </c>
      <c r="N21" s="1">
        <v>6.9999999999999991</v>
      </c>
      <c r="O21" s="1">
        <v>0.35064935064935049</v>
      </c>
      <c r="P21" s="1">
        <v>-5.612727272727275</v>
      </c>
      <c r="Q21" s="1">
        <v>3.0515935360644706</v>
      </c>
      <c r="R21" s="1">
        <v>-0.20856120906808726</v>
      </c>
      <c r="S21" s="1">
        <v>-0.25814434496378191</v>
      </c>
      <c r="T21" s="1">
        <v>1.846277524708646</v>
      </c>
      <c r="U21" s="1">
        <v>9.1747687308367576E-2</v>
      </c>
      <c r="V21" s="1">
        <v>0.78773060609703238</v>
      </c>
      <c r="W21" s="1">
        <v>4.3220497131108017E-2</v>
      </c>
      <c r="X21" s="1">
        <v>7.891567347611407E-2</v>
      </c>
      <c r="Y21" s="1">
        <v>0.34041141340411407</v>
      </c>
      <c r="Z21" s="1">
        <v>1</v>
      </c>
      <c r="AA21" s="1">
        <v>0</v>
      </c>
      <c r="AB21" s="1">
        <v>0</v>
      </c>
    </row>
    <row r="22" spans="1:28" ht="15" x14ac:dyDescent="0.2">
      <c r="A22" s="2" t="s">
        <v>281</v>
      </c>
      <c r="B22" s="1">
        <f t="shared" si="0"/>
        <v>3</v>
      </c>
      <c r="C22" s="1" t="s">
        <v>132</v>
      </c>
      <c r="D22" s="1" t="s">
        <v>292</v>
      </c>
      <c r="E22" s="1">
        <v>1.35575</v>
      </c>
      <c r="F22" s="1">
        <v>7.8369905956112929</v>
      </c>
      <c r="G22" s="1">
        <v>1848.5</v>
      </c>
      <c r="H22" s="1">
        <v>5.2673283850067061E-3</v>
      </c>
      <c r="I22" s="1">
        <v>-30.099999999999998</v>
      </c>
      <c r="J22" s="1">
        <v>1.6039014932345439</v>
      </c>
      <c r="K22" s="1">
        <v>2.5395042020998408</v>
      </c>
      <c r="L22" s="1">
        <v>1.7144999999999999</v>
      </c>
      <c r="M22" s="1">
        <v>0.17477056388305204</v>
      </c>
      <c r="N22" s="1">
        <v>6.65</v>
      </c>
      <c r="O22" s="1">
        <v>0.39849624060150379</v>
      </c>
      <c r="P22" s="1">
        <v>0</v>
      </c>
      <c r="Q22" s="1">
        <v>0</v>
      </c>
      <c r="R22" s="1">
        <v>0</v>
      </c>
      <c r="S22" s="1">
        <v>-0.14492764739260447</v>
      </c>
      <c r="T22" s="1">
        <v>9.1835184267652192E-2</v>
      </c>
      <c r="U22" s="1">
        <v>0.10177894429862927</v>
      </c>
      <c r="V22" s="1">
        <v>0.22912878474779197</v>
      </c>
      <c r="W22" s="1">
        <v>6.8738635424337655E-3</v>
      </c>
      <c r="X22" s="1">
        <v>7.8379016944986335E-2</v>
      </c>
      <c r="Y22" s="1">
        <v>0.39849624060150379</v>
      </c>
      <c r="Z22" s="1">
        <v>1</v>
      </c>
      <c r="AA22" s="1">
        <v>0</v>
      </c>
      <c r="AB22" s="1">
        <v>0</v>
      </c>
    </row>
    <row r="23" spans="1:28" ht="15" x14ac:dyDescent="0.2">
      <c r="A23" s="2" t="s">
        <v>296</v>
      </c>
      <c r="B23" s="1">
        <f t="shared" si="0"/>
        <v>3</v>
      </c>
      <c r="C23" s="1" t="s">
        <v>132</v>
      </c>
      <c r="D23" s="1" t="s">
        <v>301</v>
      </c>
      <c r="E23" s="1">
        <v>1.3449499999999999</v>
      </c>
      <c r="F23" s="1">
        <v>7.1205756212633862</v>
      </c>
      <c r="G23" s="1">
        <v>1837.85</v>
      </c>
      <c r="H23" s="1">
        <v>1.7689709097710907E-2</v>
      </c>
      <c r="I23" s="1">
        <v>-27.490909090909085</v>
      </c>
      <c r="J23" s="1">
        <v>4.852246646725737</v>
      </c>
      <c r="K23" s="1">
        <v>4.348933403321797</v>
      </c>
      <c r="L23" s="1">
        <v>1.7330000000000001</v>
      </c>
      <c r="M23" s="1">
        <v>0.17490283016578084</v>
      </c>
      <c r="N23" s="1">
        <v>6.95</v>
      </c>
      <c r="O23" s="1">
        <v>0.34728580771746242</v>
      </c>
      <c r="P23" s="1">
        <v>-5.4981818181818198</v>
      </c>
      <c r="Q23" s="1">
        <v>2.9872787264445098</v>
      </c>
      <c r="R23" s="1">
        <v>-0.21100338728451326</v>
      </c>
      <c r="S23" s="1">
        <v>-0.25521514343011031</v>
      </c>
      <c r="T23" s="1">
        <v>2.1356104311965414</v>
      </c>
      <c r="U23" s="1">
        <v>9.1118921470912259E-2</v>
      </c>
      <c r="V23" s="1">
        <v>0.86258619525807434</v>
      </c>
      <c r="W23" s="1">
        <v>4.8949889611131579E-2</v>
      </c>
      <c r="X23" s="1">
        <v>7.8732096938767815E-2</v>
      </c>
      <c r="Y23" s="1">
        <v>0.34728580771746242</v>
      </c>
      <c r="Z23" s="1">
        <v>1</v>
      </c>
      <c r="AA23" s="1">
        <v>0</v>
      </c>
      <c r="AB23" s="1">
        <v>0</v>
      </c>
    </row>
    <row r="24" spans="1:28" ht="15" x14ac:dyDescent="0.2">
      <c r="A24" s="2" t="s">
        <v>279</v>
      </c>
      <c r="B24" s="1">
        <f t="shared" si="0"/>
        <v>3</v>
      </c>
      <c r="C24" s="1" t="s">
        <v>132</v>
      </c>
      <c r="D24" s="1" t="s">
        <v>280</v>
      </c>
      <c r="E24" s="1">
        <v>1.3559999999999999</v>
      </c>
      <c r="F24" s="1">
        <v>7.8171091445427781</v>
      </c>
      <c r="G24" s="1">
        <v>1850.5</v>
      </c>
      <c r="H24" s="1">
        <v>4.5454545454545643E-3</v>
      </c>
      <c r="I24" s="1">
        <v>-29.400000000000002</v>
      </c>
      <c r="J24" s="1">
        <v>1.4</v>
      </c>
      <c r="K24" s="1">
        <v>2.0802886222707739</v>
      </c>
      <c r="L24" s="1">
        <v>1.7130000000000001</v>
      </c>
      <c r="M24" s="1">
        <v>0.17320796748417774</v>
      </c>
      <c r="N24" s="1">
        <v>6.6</v>
      </c>
      <c r="O24" s="1">
        <v>0.39393939393939387</v>
      </c>
      <c r="P24" s="1">
        <v>0</v>
      </c>
      <c r="Q24" s="1">
        <v>0</v>
      </c>
      <c r="R24" s="1">
        <v>0</v>
      </c>
      <c r="S24" s="1">
        <v>-0.12304728351765733</v>
      </c>
      <c r="T24" s="1">
        <v>7.9999999999997851E-2</v>
      </c>
      <c r="U24" s="1">
        <v>0.10099241097489786</v>
      </c>
      <c r="V24" s="1">
        <v>0.2</v>
      </c>
      <c r="W24" s="1">
        <v>6.0000000000000053E-3</v>
      </c>
      <c r="X24" s="1">
        <v>7.8178048335171044E-2</v>
      </c>
      <c r="Y24" s="1">
        <v>0.39393939393939387</v>
      </c>
      <c r="Z24" s="1">
        <v>1</v>
      </c>
      <c r="AA24" s="1">
        <v>0</v>
      </c>
      <c r="AB24" s="1">
        <v>0</v>
      </c>
    </row>
    <row r="25" spans="1:28" x14ac:dyDescent="0.2">
      <c r="A25" s="1" t="s">
        <v>107</v>
      </c>
      <c r="B25" s="1">
        <f t="shared" si="0"/>
        <v>3</v>
      </c>
      <c r="C25" s="1" t="s">
        <v>108</v>
      </c>
      <c r="D25" s="1" t="s">
        <v>109</v>
      </c>
      <c r="E25" s="1">
        <v>1.4264999999999999</v>
      </c>
      <c r="F25" s="1">
        <v>12.372940764107954</v>
      </c>
      <c r="G25" s="1">
        <v>1944</v>
      </c>
      <c r="H25" s="1">
        <v>4.5454545454545643E-3</v>
      </c>
      <c r="I25" s="1">
        <v>-42.600000000000009</v>
      </c>
      <c r="J25" s="1">
        <v>1.6</v>
      </c>
      <c r="K25" s="1">
        <v>2.0802886222707739</v>
      </c>
      <c r="L25" s="1">
        <v>1.6080000000000001</v>
      </c>
      <c r="M25" s="1">
        <v>0.27812946625627416</v>
      </c>
      <c r="N25" s="1">
        <v>6.6</v>
      </c>
      <c r="O25" s="1">
        <v>0.39393939393939387</v>
      </c>
      <c r="P25" s="1">
        <v>0</v>
      </c>
      <c r="Q25" s="1">
        <v>0</v>
      </c>
      <c r="R25" s="1">
        <v>0</v>
      </c>
      <c r="S25" s="1">
        <v>-9.0691786690452164E-2</v>
      </c>
      <c r="T25" s="1">
        <v>7.9999999999997851E-2</v>
      </c>
      <c r="U25" s="1">
        <v>0.17288557213930345</v>
      </c>
      <c r="V25" s="1">
        <v>0.2</v>
      </c>
      <c r="W25" s="1">
        <v>6.0000000000000053E-3</v>
      </c>
      <c r="X25" s="1">
        <v>0.12373337934205854</v>
      </c>
      <c r="Y25" s="1">
        <v>0.39393939393939387</v>
      </c>
      <c r="Z25" s="1">
        <v>1</v>
      </c>
      <c r="AA25" s="1">
        <v>0</v>
      </c>
      <c r="AB25" s="1">
        <v>0</v>
      </c>
    </row>
    <row r="26" spans="1:28" ht="15" x14ac:dyDescent="0.2">
      <c r="A26" s="2" t="s">
        <v>295</v>
      </c>
      <c r="B26" s="1">
        <f t="shared" si="0"/>
        <v>3</v>
      </c>
      <c r="C26" s="1" t="s">
        <v>132</v>
      </c>
      <c r="D26" s="1" t="s">
        <v>300</v>
      </c>
      <c r="E26" s="1">
        <v>1.3452</v>
      </c>
      <c r="F26" s="1">
        <v>7.1040467115400352</v>
      </c>
      <c r="G26" s="1">
        <v>1839.8500000000001</v>
      </c>
      <c r="H26" s="1">
        <v>1.3681823986852529E-2</v>
      </c>
      <c r="I26" s="1">
        <v>-26.918181818181818</v>
      </c>
      <c r="J26" s="1">
        <v>4.723794612087838</v>
      </c>
      <c r="K26" s="1">
        <v>4.0309797425222884</v>
      </c>
      <c r="L26" s="1">
        <v>1.7315</v>
      </c>
      <c r="M26" s="1">
        <v>0.17350144091620676</v>
      </c>
      <c r="N26" s="1">
        <v>6.8999999999999995</v>
      </c>
      <c r="O26" s="1">
        <v>0.34387351778656128</v>
      </c>
      <c r="P26" s="1">
        <v>-5.3836363636363647</v>
      </c>
      <c r="Q26" s="1">
        <v>2.9189677583928977</v>
      </c>
      <c r="R26" s="1">
        <v>-0.21078435556141409</v>
      </c>
      <c r="S26" s="1">
        <v>-0.24335104428629475</v>
      </c>
      <c r="T26" s="1">
        <v>1.4601828445888196</v>
      </c>
      <c r="U26" s="1">
        <v>9.048906623264108E-2</v>
      </c>
      <c r="V26" s="1">
        <v>0.65583670864215959</v>
      </c>
      <c r="W26" s="1">
        <v>3.4822480629372113E-2</v>
      </c>
      <c r="X26" s="1">
        <v>7.8547785842578641E-2</v>
      </c>
      <c r="Y26" s="1">
        <v>0.34387351778656128</v>
      </c>
      <c r="Z26" s="1">
        <v>1</v>
      </c>
      <c r="AA26" s="1">
        <v>0</v>
      </c>
      <c r="AB26" s="1">
        <v>0</v>
      </c>
    </row>
    <row r="27" spans="1:28" ht="15" x14ac:dyDescent="0.2">
      <c r="A27" s="2" t="s">
        <v>294</v>
      </c>
      <c r="B27" s="1">
        <f t="shared" si="0"/>
        <v>3</v>
      </c>
      <c r="C27" s="1" t="s">
        <v>132</v>
      </c>
      <c r="D27" s="1" t="s">
        <v>299</v>
      </c>
      <c r="E27" s="1">
        <v>1.34545</v>
      </c>
      <c r="F27" s="1">
        <v>7.0875239443376596</v>
      </c>
      <c r="G27" s="1">
        <v>1841.8500000000001</v>
      </c>
      <c r="H27" s="1">
        <v>1.1729420145746978E-2</v>
      </c>
      <c r="I27" s="1">
        <v>-26.345454545454544</v>
      </c>
      <c r="J27" s="1">
        <v>4.5738567193623592</v>
      </c>
      <c r="K27" s="1">
        <v>3.5196625918495856</v>
      </c>
      <c r="L27" s="1">
        <v>1.73</v>
      </c>
      <c r="M27" s="1">
        <v>0.17207556479639977</v>
      </c>
      <c r="N27" s="1">
        <v>6.85</v>
      </c>
      <c r="O27" s="1">
        <v>0.34041141340411407</v>
      </c>
      <c r="P27" s="1">
        <v>-5.2690909090909104</v>
      </c>
      <c r="Q27" s="1">
        <v>2.8464769313730161</v>
      </c>
      <c r="R27" s="1">
        <v>-0.20921295021608102</v>
      </c>
      <c r="S27" s="1">
        <v>-0.21999047237987759</v>
      </c>
      <c r="T27" s="1">
        <v>1.2043505198609181</v>
      </c>
      <c r="U27" s="1">
        <v>8.9858118759852779E-2</v>
      </c>
      <c r="V27" s="1">
        <v>0.55900334710808264</v>
      </c>
      <c r="W27" s="1">
        <v>2.9031719810904178E-2</v>
      </c>
      <c r="X27" s="1">
        <v>7.8362735384084531E-2</v>
      </c>
      <c r="Y27" s="1">
        <v>0.34041141340411407</v>
      </c>
      <c r="Z27" s="1">
        <v>1</v>
      </c>
      <c r="AA27" s="1">
        <v>0</v>
      </c>
      <c r="AB27" s="1">
        <v>0</v>
      </c>
    </row>
    <row r="28" spans="1:28" ht="15" x14ac:dyDescent="0.2">
      <c r="A28" s="2" t="s">
        <v>278</v>
      </c>
      <c r="B28" s="1">
        <f t="shared" si="0"/>
        <v>3</v>
      </c>
      <c r="C28" s="1" t="s">
        <v>132</v>
      </c>
      <c r="D28" s="1" t="s">
        <v>277</v>
      </c>
      <c r="E28" s="1">
        <v>1.35625</v>
      </c>
      <c r="F28" s="1">
        <v>7.7972350230414769</v>
      </c>
      <c r="G28" s="1">
        <v>1852.5</v>
      </c>
      <c r="H28" s="1">
        <v>3.4642032332563525E-3</v>
      </c>
      <c r="I28" s="1">
        <v>-28.7</v>
      </c>
      <c r="J28" s="1">
        <v>1.05</v>
      </c>
      <c r="K28" s="1">
        <v>1.3514451150306503</v>
      </c>
      <c r="L28" s="1">
        <v>1.7115</v>
      </c>
      <c r="M28" s="1">
        <v>0.17161803518278601</v>
      </c>
      <c r="N28" s="1">
        <v>6.55</v>
      </c>
      <c r="O28" s="1">
        <v>0.38931297709923668</v>
      </c>
      <c r="P28" s="1">
        <v>0</v>
      </c>
      <c r="Q28" s="1">
        <v>0</v>
      </c>
      <c r="R28" s="1">
        <v>0</v>
      </c>
      <c r="S28" s="1">
        <v>-8.3634814146343606E-2</v>
      </c>
      <c r="T28" s="1">
        <v>6.0168471720818968E-2</v>
      </c>
      <c r="U28" s="1">
        <v>0.10020449897750505</v>
      </c>
      <c r="V28" s="1">
        <v>0.15000000000000002</v>
      </c>
      <c r="W28" s="1">
        <v>4.500000000000004E-3</v>
      </c>
      <c r="X28" s="1">
        <v>7.7976272084916712E-2</v>
      </c>
      <c r="Y28" s="1">
        <v>0.38931297709923668</v>
      </c>
      <c r="Z28" s="1">
        <v>1</v>
      </c>
      <c r="AA28" s="1">
        <v>0</v>
      </c>
      <c r="AB28" s="1">
        <v>0</v>
      </c>
    </row>
    <row r="29" spans="1:28" ht="15" x14ac:dyDescent="0.2">
      <c r="A29" s="2" t="s">
        <v>395</v>
      </c>
      <c r="B29" s="1">
        <f t="shared" si="0"/>
        <v>3</v>
      </c>
      <c r="C29" s="1" t="s">
        <v>108</v>
      </c>
      <c r="D29" s="1" t="s">
        <v>277</v>
      </c>
      <c r="E29" s="1">
        <v>1.42675</v>
      </c>
      <c r="F29" s="1">
        <v>12.353250394252674</v>
      </c>
      <c r="G29" s="1">
        <v>1946</v>
      </c>
      <c r="H29" s="1">
        <v>3.4642032332563525E-3</v>
      </c>
      <c r="I29" s="1">
        <v>-41.8</v>
      </c>
      <c r="J29" s="1">
        <v>1.2000000000000002</v>
      </c>
      <c r="K29" s="1">
        <v>1.3514451150306503</v>
      </c>
      <c r="L29" s="1">
        <v>1.6065</v>
      </c>
      <c r="M29" s="1">
        <v>0.27657322719308886</v>
      </c>
      <c r="N29" s="1">
        <v>6.55</v>
      </c>
      <c r="O29" s="1">
        <v>0.38931297709923668</v>
      </c>
      <c r="P29" s="1">
        <v>0</v>
      </c>
      <c r="Q29" s="1">
        <v>0</v>
      </c>
      <c r="R29" s="1">
        <v>0</v>
      </c>
      <c r="S29" s="1">
        <v>-6.1016601134479535E-2</v>
      </c>
      <c r="T29" s="1">
        <v>6.0168471720818968E-2</v>
      </c>
      <c r="U29" s="1">
        <v>0.17211328976034856</v>
      </c>
      <c r="V29" s="1">
        <v>0.15000000000000002</v>
      </c>
      <c r="W29" s="1">
        <v>4.500000000000004E-3</v>
      </c>
      <c r="X29" s="1">
        <v>0.12353474081686841</v>
      </c>
      <c r="Y29" s="1">
        <v>0.38931297709923668</v>
      </c>
      <c r="Z29" s="1">
        <v>1</v>
      </c>
      <c r="AA29" s="1">
        <v>0</v>
      </c>
      <c r="AB29" s="1">
        <v>0</v>
      </c>
    </row>
    <row r="30" spans="1:28" ht="15" x14ac:dyDescent="0.2">
      <c r="A30" s="2" t="s">
        <v>293</v>
      </c>
      <c r="B30" s="1">
        <f t="shared" si="0"/>
        <v>3</v>
      </c>
      <c r="C30" s="1" t="s">
        <v>132</v>
      </c>
      <c r="D30" s="1" t="s">
        <v>298</v>
      </c>
      <c r="E30" s="1">
        <v>1.3456999999999999</v>
      </c>
      <c r="F30" s="1">
        <v>7.0710073162328522</v>
      </c>
      <c r="G30" s="1">
        <v>1843.85</v>
      </c>
      <c r="H30" s="1">
        <v>9.0146725237691943E-3</v>
      </c>
      <c r="I30" s="1">
        <v>-25.772727272727273</v>
      </c>
      <c r="J30" s="1">
        <v>4.400237127344333</v>
      </c>
      <c r="K30" s="1">
        <v>2.744532108983333</v>
      </c>
      <c r="L30" s="1">
        <v>1.7284999999999999</v>
      </c>
      <c r="M30" s="1">
        <v>0.17062458791159021</v>
      </c>
      <c r="N30" s="1">
        <v>6.8</v>
      </c>
      <c r="O30" s="1">
        <v>0.33689839572192509</v>
      </c>
      <c r="P30" s="1">
        <v>-5.154545454545457</v>
      </c>
      <c r="Q30" s="1">
        <v>2.7695802317681295</v>
      </c>
      <c r="R30" s="1">
        <v>-0.20485812818822061</v>
      </c>
      <c r="S30" s="1">
        <v>-0.17927624499582712</v>
      </c>
      <c r="T30" s="1">
        <v>0.86073985406593623</v>
      </c>
      <c r="U30" s="1">
        <v>8.9226076209009297E-2</v>
      </c>
      <c r="V30" s="1">
        <v>0.42486073175431238</v>
      </c>
      <c r="W30" s="1">
        <v>2.1139221511583799E-2</v>
      </c>
      <c r="X30" s="1">
        <v>7.8176940693017255E-2</v>
      </c>
      <c r="Y30" s="1">
        <v>0.33689839572192509</v>
      </c>
      <c r="Z30" s="1">
        <v>1</v>
      </c>
      <c r="AA30" s="1">
        <v>0</v>
      </c>
      <c r="AB30" s="1">
        <v>0</v>
      </c>
    </row>
    <row r="31" spans="1:28" ht="15" x14ac:dyDescent="0.2">
      <c r="A31" s="2" t="s">
        <v>287</v>
      </c>
      <c r="B31" s="1">
        <f t="shared" si="0"/>
        <v>3</v>
      </c>
      <c r="C31" s="1" t="s">
        <v>132</v>
      </c>
      <c r="D31" s="1" t="s">
        <v>288</v>
      </c>
      <c r="E31" s="1">
        <v>1.35425</v>
      </c>
      <c r="F31" s="1">
        <v>7.9564334502492118</v>
      </c>
      <c r="G31" s="1">
        <v>1836.5</v>
      </c>
      <c r="H31" s="1">
        <v>3.4642032332563525E-3</v>
      </c>
      <c r="I31" s="1">
        <v>-34.299999999999997</v>
      </c>
      <c r="J31" s="1">
        <v>1.05</v>
      </c>
      <c r="K31" s="1">
        <v>1.3514451150306503</v>
      </c>
      <c r="L31" s="1">
        <v>1.7235</v>
      </c>
      <c r="M31" s="1">
        <v>0.18361032106066363</v>
      </c>
      <c r="N31" s="1">
        <v>6.95</v>
      </c>
      <c r="O31" s="1">
        <v>0.42446043165467628</v>
      </c>
      <c r="P31" s="1">
        <v>0</v>
      </c>
      <c r="Q31" s="1">
        <v>0</v>
      </c>
      <c r="R31" s="1">
        <v>0</v>
      </c>
      <c r="S31" s="1">
        <v>-6.9861309353733358E-2</v>
      </c>
      <c r="T31" s="1">
        <v>6.0168471720818968E-2</v>
      </c>
      <c r="U31" s="1">
        <v>0.10646939367565988</v>
      </c>
      <c r="V31" s="1">
        <v>0.15000000000000002</v>
      </c>
      <c r="W31" s="1">
        <v>4.500000000000004E-3</v>
      </c>
      <c r="X31" s="1">
        <v>7.9568189249530449E-2</v>
      </c>
      <c r="Y31" s="1">
        <v>0.42446043165467628</v>
      </c>
      <c r="Z31" s="1">
        <v>1</v>
      </c>
      <c r="AA31" s="1">
        <v>0</v>
      </c>
      <c r="AB31" s="1">
        <v>0</v>
      </c>
    </row>
    <row r="32" spans="1:28" x14ac:dyDescent="0.2">
      <c r="A32" s="1" t="s">
        <v>126</v>
      </c>
      <c r="B32" s="1">
        <f t="shared" si="0"/>
        <v>3</v>
      </c>
      <c r="C32" s="1" t="s">
        <v>127</v>
      </c>
      <c r="D32" s="1" t="s">
        <v>128</v>
      </c>
      <c r="E32" s="1">
        <v>1.3607499999999999</v>
      </c>
      <c r="F32" s="1">
        <v>7.4407495866250173</v>
      </c>
      <c r="G32" s="1">
        <v>1762.6925000000001</v>
      </c>
      <c r="H32" s="1">
        <v>7.1515130476494049E-2</v>
      </c>
      <c r="I32" s="1">
        <v>-13</v>
      </c>
      <c r="J32" s="1">
        <v>2</v>
      </c>
      <c r="K32" s="1">
        <v>2.8815731608219894</v>
      </c>
      <c r="L32" s="1">
        <v>1.7025000000000001</v>
      </c>
      <c r="M32" s="1">
        <v>0.16437381178277757</v>
      </c>
      <c r="N32" s="1">
        <v>6.75</v>
      </c>
      <c r="O32" s="1">
        <v>0.40740740740740744</v>
      </c>
      <c r="P32" s="1">
        <v>6.5</v>
      </c>
      <c r="Q32" s="1">
        <v>0</v>
      </c>
      <c r="R32" s="1">
        <v>0.60598214423837482</v>
      </c>
      <c r="S32" s="1">
        <v>-0.32981979541571566</v>
      </c>
      <c r="T32" s="1">
        <v>0.73441842000794011</v>
      </c>
      <c r="U32" s="1">
        <v>9.5447870778267219E-2</v>
      </c>
      <c r="V32" s="1">
        <v>0.75</v>
      </c>
      <c r="W32" s="1">
        <v>1.749999999999996E-2</v>
      </c>
      <c r="X32" s="1">
        <v>7.5025952080852304E-2</v>
      </c>
      <c r="Y32" s="1">
        <v>0.40740740740740744</v>
      </c>
      <c r="Z32" s="1">
        <v>1</v>
      </c>
      <c r="AA32" s="1">
        <v>0</v>
      </c>
      <c r="AB32" s="1">
        <v>0</v>
      </c>
    </row>
    <row r="33" spans="1:28" x14ac:dyDescent="0.2">
      <c r="A33" s="1" t="s">
        <v>129</v>
      </c>
      <c r="B33" s="1">
        <f t="shared" si="0"/>
        <v>3</v>
      </c>
      <c r="C33" s="1" t="s">
        <v>127</v>
      </c>
      <c r="D33" s="1" t="s">
        <v>130</v>
      </c>
      <c r="E33" s="1">
        <v>1.3644499999999999</v>
      </c>
      <c r="F33" s="1">
        <v>7.1494008574883638</v>
      </c>
      <c r="G33" s="1">
        <v>1717.3695</v>
      </c>
      <c r="H33" s="1">
        <v>6.9522211786156599E-2</v>
      </c>
      <c r="I33" s="1">
        <v>-11.399999999999999</v>
      </c>
      <c r="J33" s="1">
        <v>1.8330302779823362</v>
      </c>
      <c r="K33" s="1">
        <v>2.5395042020998408</v>
      </c>
      <c r="L33" s="1">
        <v>1.7095</v>
      </c>
      <c r="M33" s="1">
        <v>0.17101096456075554</v>
      </c>
      <c r="N33" s="1">
        <v>7.05</v>
      </c>
      <c r="O33" s="1">
        <v>0.43262411347517732</v>
      </c>
      <c r="P33" s="1">
        <v>5.46</v>
      </c>
      <c r="Q33" s="1">
        <v>0.47658787227540739</v>
      </c>
      <c r="R33" s="1">
        <v>0.59331852324570278</v>
      </c>
      <c r="S33" s="1">
        <v>-0.32394212312044091</v>
      </c>
      <c r="T33" s="1">
        <v>0.66917397076867291</v>
      </c>
      <c r="U33" s="1">
        <v>9.9151798771570654E-2</v>
      </c>
      <c r="V33" s="1">
        <v>0.68738635424337602</v>
      </c>
      <c r="W33" s="1">
        <v>1.6039014932345403E-2</v>
      </c>
      <c r="X33" s="1">
        <v>7.2031964871028226E-2</v>
      </c>
      <c r="Y33" s="1">
        <v>0.43262411347517732</v>
      </c>
      <c r="Z33" s="1">
        <v>1</v>
      </c>
      <c r="AA33" s="1">
        <v>0</v>
      </c>
      <c r="AB33" s="1">
        <v>0</v>
      </c>
    </row>
    <row r="34" spans="1:28" x14ac:dyDescent="0.2">
      <c r="A34" s="1" t="s">
        <v>113</v>
      </c>
      <c r="B34" s="1">
        <f t="shared" si="0"/>
        <v>3</v>
      </c>
      <c r="C34" s="1" t="s">
        <v>111</v>
      </c>
      <c r="D34" s="1" t="s">
        <v>114</v>
      </c>
      <c r="E34" s="1">
        <v>1.3572</v>
      </c>
      <c r="F34" s="1">
        <v>7.7217801355732361</v>
      </c>
      <c r="G34" s="1">
        <v>1797.4770000000001</v>
      </c>
      <c r="H34" s="1">
        <v>5.1714745470088343E-2</v>
      </c>
      <c r="I34" s="1">
        <v>-29.8</v>
      </c>
      <c r="J34" s="1">
        <v>5.2</v>
      </c>
      <c r="K34" s="1">
        <v>2.0802886222707739</v>
      </c>
      <c r="L34" s="1">
        <v>1.724</v>
      </c>
      <c r="M34" s="1">
        <v>0.18402173784637504</v>
      </c>
      <c r="N34" s="1">
        <v>7.1</v>
      </c>
      <c r="O34" s="1">
        <v>0.43661971830985907</v>
      </c>
      <c r="P34" s="1">
        <v>1.2800000000000002</v>
      </c>
      <c r="Q34" s="1">
        <v>0.28799999999999992</v>
      </c>
      <c r="R34" s="1">
        <v>-0.14146936579167768</v>
      </c>
      <c r="S34" s="1">
        <v>-0.11820862597165122</v>
      </c>
      <c r="T34" s="1">
        <v>0.50330292544825461</v>
      </c>
      <c r="U34" s="1">
        <v>0.10672853828306256</v>
      </c>
      <c r="V34" s="1">
        <v>0.2</v>
      </c>
      <c r="W34" s="1">
        <v>2.0000000000000018E-3</v>
      </c>
      <c r="X34" s="1">
        <v>7.7505241382178985E-2</v>
      </c>
      <c r="Y34" s="1">
        <v>0.43661971830985907</v>
      </c>
      <c r="Z34" s="1">
        <v>1</v>
      </c>
      <c r="AA34" s="1">
        <v>0</v>
      </c>
      <c r="AB34" s="1">
        <v>0</v>
      </c>
    </row>
    <row r="35" spans="1:28" x14ac:dyDescent="0.2">
      <c r="A35" s="1" t="s">
        <v>809</v>
      </c>
      <c r="B35" s="1">
        <f t="shared" si="0"/>
        <v>3</v>
      </c>
      <c r="C35" s="1" t="s">
        <v>111</v>
      </c>
      <c r="D35" s="1" t="s">
        <v>163</v>
      </c>
      <c r="E35" s="1">
        <v>1.3603999999999998</v>
      </c>
      <c r="F35" s="1">
        <v>7.4683916495148441</v>
      </c>
      <c r="G35" s="1">
        <v>1760.454</v>
      </c>
      <c r="H35" s="1">
        <v>5.7400468095016685E-2</v>
      </c>
      <c r="I35" s="1">
        <v>-24.6</v>
      </c>
      <c r="J35" s="1">
        <v>6.3686733312362636</v>
      </c>
      <c r="K35" s="1">
        <v>2.7978651734647295</v>
      </c>
      <c r="L35" s="1">
        <v>1.7229999999999999</v>
      </c>
      <c r="M35" s="1">
        <v>0.18303278394866854</v>
      </c>
      <c r="N35" s="1">
        <v>7.2</v>
      </c>
      <c r="O35" s="1">
        <v>0.44444444444444442</v>
      </c>
      <c r="P35" s="1">
        <v>1.92</v>
      </c>
      <c r="Q35" s="1">
        <v>3.919183588453088E-2</v>
      </c>
      <c r="R35" s="1">
        <v>-0.13205668155014014</v>
      </c>
      <c r="S35" s="1">
        <v>-0.18250829193532472</v>
      </c>
      <c r="T35" s="1">
        <v>0.6226856670564167</v>
      </c>
      <c r="U35" s="1">
        <v>0.10621009866511899</v>
      </c>
      <c r="V35" s="1">
        <v>0.24494897427831783</v>
      </c>
      <c r="W35" s="1">
        <v>2.44948974278318E-3</v>
      </c>
      <c r="X35" s="1">
        <v>7.5127120978086381E-2</v>
      </c>
      <c r="Y35" s="1">
        <v>0.44444444444444442</v>
      </c>
      <c r="Z35" s="1">
        <v>1</v>
      </c>
      <c r="AA35" s="1">
        <v>0</v>
      </c>
      <c r="AB35" s="1">
        <v>0</v>
      </c>
    </row>
    <row r="36" spans="1:28" x14ac:dyDescent="0.2">
      <c r="A36" s="1" t="s">
        <v>671</v>
      </c>
      <c r="B36" s="1">
        <f t="shared" si="0"/>
        <v>3</v>
      </c>
      <c r="C36" s="1" t="s">
        <v>659</v>
      </c>
      <c r="D36" s="1" t="s">
        <v>670</v>
      </c>
      <c r="E36" s="1">
        <v>1.4271050000000001</v>
      </c>
      <c r="F36" s="1">
        <v>10.448074948935076</v>
      </c>
      <c r="G36" s="1">
        <v>1725.12</v>
      </c>
      <c r="H36" s="1">
        <v>7.6239740967063763E-2</v>
      </c>
      <c r="I36" s="1">
        <v>-20.340000000000003</v>
      </c>
      <c r="J36" s="1">
        <v>2.7461063344306242</v>
      </c>
      <c r="K36" s="1">
        <v>2.0213413318840576</v>
      </c>
      <c r="L36" s="1">
        <v>1.6349500000000001</v>
      </c>
      <c r="M36" s="1">
        <v>0.27137611814601514</v>
      </c>
      <c r="N36" s="1">
        <v>7.5</v>
      </c>
      <c r="O36" s="1">
        <v>0.46666666666666662</v>
      </c>
      <c r="P36" s="1">
        <v>0</v>
      </c>
      <c r="Q36" s="1">
        <v>0</v>
      </c>
      <c r="R36" s="1">
        <v>0</v>
      </c>
      <c r="S36" s="1">
        <v>-0.15823236614846897</v>
      </c>
      <c r="T36" s="1">
        <v>4.1361814792721727</v>
      </c>
      <c r="U36" s="1">
        <v>0.16211504938988952</v>
      </c>
      <c r="V36" s="1">
        <v>1.3730531672153121</v>
      </c>
      <c r="W36" s="1">
        <v>0.11180575790181825</v>
      </c>
      <c r="X36" s="1">
        <v>0.10801569982347366</v>
      </c>
      <c r="Y36" s="1">
        <v>0.46666666666666662</v>
      </c>
      <c r="Z36" s="1">
        <v>1</v>
      </c>
      <c r="AA36" s="1">
        <v>0</v>
      </c>
      <c r="AB36" s="1">
        <v>0</v>
      </c>
    </row>
    <row r="37" spans="1:28" x14ac:dyDescent="0.2">
      <c r="A37" s="1" t="s">
        <v>110</v>
      </c>
      <c r="B37" s="1">
        <f t="shared" si="0"/>
        <v>3</v>
      </c>
      <c r="C37" s="1" t="s">
        <v>111</v>
      </c>
      <c r="D37" s="1" t="s">
        <v>112</v>
      </c>
      <c r="E37" s="1">
        <v>1.3620000000000001</v>
      </c>
      <c r="F37" s="1">
        <v>7.3421439060205538</v>
      </c>
      <c r="G37" s="1">
        <v>1741.9425000000001</v>
      </c>
      <c r="H37" s="1">
        <v>5.9989889071447311E-2</v>
      </c>
      <c r="I37" s="1">
        <v>-22</v>
      </c>
      <c r="J37" s="1">
        <v>6.5</v>
      </c>
      <c r="K37" s="1">
        <v>2.8815731608219894</v>
      </c>
      <c r="L37" s="1">
        <v>1.7224999999999999</v>
      </c>
      <c r="M37" s="1">
        <v>0.18253424336271806</v>
      </c>
      <c r="N37" s="1">
        <v>7.25</v>
      </c>
      <c r="O37" s="1">
        <v>0.44827586206896552</v>
      </c>
      <c r="P37" s="1">
        <v>2</v>
      </c>
      <c r="Q37" s="1">
        <v>0</v>
      </c>
      <c r="R37" s="1">
        <v>-0.1006403468720799</v>
      </c>
      <c r="S37" s="1">
        <v>-0.20551766050940334</v>
      </c>
      <c r="T37" s="1">
        <v>0.63391442155309174</v>
      </c>
      <c r="U37" s="1">
        <v>0.10595065312046437</v>
      </c>
      <c r="V37" s="1">
        <v>0.25</v>
      </c>
      <c r="W37" s="1">
        <v>2.5000000000000022E-3</v>
      </c>
      <c r="X37" s="1">
        <v>7.3889842146309087E-2</v>
      </c>
      <c r="Y37" s="1">
        <v>0.44827586206896552</v>
      </c>
      <c r="Z37" s="1">
        <v>1</v>
      </c>
      <c r="AA37" s="1">
        <v>0</v>
      </c>
      <c r="AB37" s="1">
        <v>0</v>
      </c>
    </row>
    <row r="38" spans="1:28" x14ac:dyDescent="0.2">
      <c r="A38" s="1" t="s">
        <v>123</v>
      </c>
      <c r="B38" s="1">
        <f t="shared" si="0"/>
        <v>3</v>
      </c>
      <c r="C38" s="1" t="s">
        <v>124</v>
      </c>
      <c r="D38" s="1" t="s">
        <v>125</v>
      </c>
      <c r="E38" s="1">
        <v>1.3538999999999999</v>
      </c>
      <c r="F38" s="1">
        <v>7.9843415318709035</v>
      </c>
      <c r="G38" s="1">
        <v>1836.1599999999999</v>
      </c>
      <c r="H38" s="1">
        <v>4.4987530680431027E-3</v>
      </c>
      <c r="I38" s="1">
        <v>-34.28</v>
      </c>
      <c r="J38" s="1">
        <v>1.7636326148038881</v>
      </c>
      <c r="K38" s="1">
        <v>0.69818266913669313</v>
      </c>
      <c r="L38" s="1">
        <v>1.7233999999999998</v>
      </c>
      <c r="M38" s="1">
        <v>0.18373470004329606</v>
      </c>
      <c r="N38" s="1">
        <v>6.96</v>
      </c>
      <c r="O38" s="1">
        <v>0.42528735632183912</v>
      </c>
      <c r="P38" s="1">
        <v>-0.15359999999999999</v>
      </c>
      <c r="Q38" s="1">
        <v>0.16585984946333454</v>
      </c>
      <c r="R38" s="1">
        <v>-1.1105105507784299</v>
      </c>
      <c r="S38" s="1">
        <v>-3.6714857830449595E-2</v>
      </c>
      <c r="T38" s="1">
        <v>3.9469702590768506E-2</v>
      </c>
      <c r="U38" s="1">
        <v>0.10641754670999187</v>
      </c>
      <c r="V38" s="1">
        <v>0.19595917942265426</v>
      </c>
      <c r="W38" s="1">
        <v>7.8383671769061553E-3</v>
      </c>
      <c r="X38" s="1">
        <v>7.9845055132368739E-2</v>
      </c>
      <c r="Y38" s="1">
        <v>0.42528735632183912</v>
      </c>
      <c r="Z38" s="1">
        <v>1</v>
      </c>
      <c r="AA38" s="1">
        <v>0</v>
      </c>
      <c r="AB38" s="1">
        <v>0</v>
      </c>
    </row>
    <row r="39" spans="1:28" ht="15" x14ac:dyDescent="0.2">
      <c r="A39" s="2" t="s">
        <v>992</v>
      </c>
      <c r="B39" s="1">
        <f t="shared" si="0"/>
        <v>3</v>
      </c>
      <c r="C39" s="1" t="s">
        <v>124</v>
      </c>
      <c r="D39" s="1" t="s">
        <v>114</v>
      </c>
      <c r="E39" s="1">
        <v>1.3534999999999999</v>
      </c>
      <c r="F39" s="1">
        <v>8.0162541558921276</v>
      </c>
      <c r="G39" s="1">
        <v>1842.8000000000002</v>
      </c>
      <c r="H39" s="1">
        <v>9.251003120820344E-3</v>
      </c>
      <c r="I39" s="1">
        <v>-31.4</v>
      </c>
      <c r="J39" s="1">
        <v>3.6</v>
      </c>
      <c r="K39" s="1">
        <v>2.0802886222707739</v>
      </c>
      <c r="L39" s="1">
        <v>1.7170000000000001</v>
      </c>
      <c r="M39" s="1">
        <v>0.17844046626256047</v>
      </c>
      <c r="N39" s="1">
        <v>6.8</v>
      </c>
      <c r="O39" s="1">
        <v>0.41176470588235298</v>
      </c>
      <c r="P39" s="1">
        <v>-0.64000000000000012</v>
      </c>
      <c r="Q39" s="1">
        <v>0.14399999999999996</v>
      </c>
      <c r="R39" s="1">
        <v>-0.96085331237152527</v>
      </c>
      <c r="S39" s="1">
        <v>-0.11519102744575115</v>
      </c>
      <c r="T39" s="1">
        <v>8.0515297906600392E-2</v>
      </c>
      <c r="U39" s="1">
        <v>0.10308677926616189</v>
      </c>
      <c r="V39" s="1">
        <v>0.4</v>
      </c>
      <c r="W39" s="1">
        <v>1.5999999999999969E-2</v>
      </c>
      <c r="X39" s="1">
        <v>8.0169350719202753E-2</v>
      </c>
      <c r="Y39" s="1">
        <v>0.41176470588235298</v>
      </c>
      <c r="Z39" s="1">
        <v>1</v>
      </c>
      <c r="AA39" s="1">
        <v>0</v>
      </c>
      <c r="AB39" s="1">
        <v>0</v>
      </c>
    </row>
    <row r="40" spans="1:28" ht="15" x14ac:dyDescent="0.2">
      <c r="A40" s="2" t="s">
        <v>993</v>
      </c>
      <c r="B40" s="1">
        <f t="shared" si="0"/>
        <v>3</v>
      </c>
      <c r="C40" s="1" t="s">
        <v>124</v>
      </c>
      <c r="D40" s="1" t="s">
        <v>163</v>
      </c>
      <c r="E40" s="1">
        <v>1.353</v>
      </c>
      <c r="F40" s="1">
        <v>8.0561714708056176</v>
      </c>
      <c r="G40" s="1">
        <v>1851.1</v>
      </c>
      <c r="H40" s="1">
        <v>1.1543700241369755E-2</v>
      </c>
      <c r="I40" s="1">
        <v>-27.8</v>
      </c>
      <c r="J40" s="1">
        <v>4.4090815370097207</v>
      </c>
      <c r="K40" s="1">
        <v>2.7978651734647295</v>
      </c>
      <c r="L40" s="1">
        <v>1.7090000000000001</v>
      </c>
      <c r="M40" s="1">
        <v>0.17125711664044793</v>
      </c>
      <c r="N40" s="1">
        <v>6.6</v>
      </c>
      <c r="O40" s="1">
        <v>0.39393939393939387</v>
      </c>
      <c r="P40" s="1">
        <v>-0.96</v>
      </c>
      <c r="Q40" s="1">
        <v>1.959591794226544E-2</v>
      </c>
      <c r="R40" s="1">
        <v>-0.90683523161542068</v>
      </c>
      <c r="S40" s="1">
        <v>-0.17083886256822375</v>
      </c>
      <c r="T40" s="1">
        <v>9.8452160079710097E-2</v>
      </c>
      <c r="U40" s="1">
        <v>9.8888238736102974E-2</v>
      </c>
      <c r="V40" s="1">
        <v>0.48989794855663565</v>
      </c>
      <c r="W40" s="1">
        <v>1.9595917942265385E-2</v>
      </c>
      <c r="X40" s="1">
        <v>8.0571885143601724E-2</v>
      </c>
      <c r="Y40" s="1">
        <v>0.39393939393939387</v>
      </c>
      <c r="Z40" s="1">
        <v>1</v>
      </c>
      <c r="AA40" s="1">
        <v>0</v>
      </c>
      <c r="AB40" s="1">
        <v>0</v>
      </c>
    </row>
    <row r="41" spans="1:28" ht="15" x14ac:dyDescent="0.2">
      <c r="A41" s="2" t="s">
        <v>994</v>
      </c>
      <c r="B41" s="1">
        <f t="shared" si="0"/>
        <v>3</v>
      </c>
      <c r="C41" s="1" t="s">
        <v>124</v>
      </c>
      <c r="D41" s="1" t="s">
        <v>291</v>
      </c>
      <c r="E41" s="1">
        <v>1.3525</v>
      </c>
      <c r="F41" s="1">
        <v>8.0961182994454699</v>
      </c>
      <c r="G41" s="1">
        <v>1859.4</v>
      </c>
      <c r="H41" s="1">
        <v>1.1435912287715339E-2</v>
      </c>
      <c r="I41" s="1">
        <v>-24.2</v>
      </c>
      <c r="J41" s="1">
        <v>4.4090815370097207</v>
      </c>
      <c r="K41" s="1">
        <v>2.7978651734647295</v>
      </c>
      <c r="L41" s="1">
        <v>1.7010000000000001</v>
      </c>
      <c r="M41" s="1">
        <v>0.16336768346279501</v>
      </c>
      <c r="N41" s="1">
        <v>6.4</v>
      </c>
      <c r="O41" s="1">
        <v>0.375</v>
      </c>
      <c r="P41" s="1">
        <v>-0.96</v>
      </c>
      <c r="Q41" s="1">
        <v>1.959591794226544E-2</v>
      </c>
      <c r="R41" s="1">
        <v>-0.91076402506478282</v>
      </c>
      <c r="S41" s="1">
        <v>-0.19472198708624711</v>
      </c>
      <c r="T41" s="1">
        <v>9.8531365357328315E-2</v>
      </c>
      <c r="U41" s="1">
        <v>9.4650205761316941E-2</v>
      </c>
      <c r="V41" s="1">
        <v>0.48989794855663565</v>
      </c>
      <c r="W41" s="1">
        <v>1.9595917942265388E-2</v>
      </c>
      <c r="X41" s="1">
        <v>8.0971310738176427E-2</v>
      </c>
      <c r="Y41" s="1">
        <v>0.375</v>
      </c>
      <c r="Z41" s="1">
        <v>1</v>
      </c>
      <c r="AA41" s="1">
        <v>0</v>
      </c>
      <c r="AB41" s="1">
        <v>0</v>
      </c>
    </row>
    <row r="42" spans="1:28" ht="15" x14ac:dyDescent="0.2">
      <c r="A42" s="2" t="s">
        <v>995</v>
      </c>
      <c r="B42" s="1">
        <f t="shared" si="0"/>
        <v>3</v>
      </c>
      <c r="C42" s="1" t="s">
        <v>124</v>
      </c>
      <c r="D42" s="1" t="s">
        <v>280</v>
      </c>
      <c r="E42" s="1">
        <v>1.3520000000000001</v>
      </c>
      <c r="F42" s="1">
        <v>8.1360946745562046</v>
      </c>
      <c r="G42" s="1">
        <v>1867.7</v>
      </c>
      <c r="H42" s="1">
        <v>9.251003120820344E-3</v>
      </c>
      <c r="I42" s="1">
        <v>-20.6</v>
      </c>
      <c r="J42" s="1">
        <v>3.6</v>
      </c>
      <c r="K42" s="1">
        <v>2.0802886222707739</v>
      </c>
      <c r="L42" s="1">
        <v>1.6930000000000001</v>
      </c>
      <c r="M42" s="1">
        <v>0.1546641522784126</v>
      </c>
      <c r="N42" s="1">
        <v>6.2</v>
      </c>
      <c r="O42" s="1">
        <v>0.35483870967741943</v>
      </c>
      <c r="P42" s="1">
        <v>-0.64000000000000012</v>
      </c>
      <c r="Q42" s="1">
        <v>0.14399999999999996</v>
      </c>
      <c r="R42" s="1">
        <v>-0.96085331237152527</v>
      </c>
      <c r="S42" s="1">
        <v>-0.17278411036919117</v>
      </c>
      <c r="T42" s="1">
        <v>8.0515297906600392E-2</v>
      </c>
      <c r="U42" s="1">
        <v>9.0372120496160724E-2</v>
      </c>
      <c r="V42" s="1">
        <v>0.4</v>
      </c>
      <c r="W42" s="1">
        <v>1.5999999999999969E-2</v>
      </c>
      <c r="X42" s="1">
        <v>8.1367670512917503E-2</v>
      </c>
      <c r="Y42" s="1">
        <v>0.35483870967741943</v>
      </c>
      <c r="Z42" s="1">
        <v>1</v>
      </c>
      <c r="AA42" s="1">
        <v>0</v>
      </c>
      <c r="AB42" s="1">
        <v>0</v>
      </c>
    </row>
    <row r="43" spans="1:28" ht="15" x14ac:dyDescent="0.2">
      <c r="A43" s="2" t="s">
        <v>996</v>
      </c>
      <c r="B43" s="1">
        <f t="shared" si="0"/>
        <v>3</v>
      </c>
      <c r="C43" s="1" t="s">
        <v>124</v>
      </c>
      <c r="D43" s="1" t="s">
        <v>277</v>
      </c>
      <c r="E43" s="1">
        <v>1.35175</v>
      </c>
      <c r="F43" s="1">
        <v>8.1560939522840652</v>
      </c>
      <c r="G43" s="1">
        <v>1871.85</v>
      </c>
      <c r="H43" s="1">
        <v>7.1704198583194051E-3</v>
      </c>
      <c r="I43" s="1">
        <v>-18.8</v>
      </c>
      <c r="J43" s="1">
        <v>2.7</v>
      </c>
      <c r="K43" s="1">
        <v>1.3514451150306503</v>
      </c>
      <c r="L43" s="1">
        <v>1.6890000000000001</v>
      </c>
      <c r="M43" s="1">
        <v>0.14996332885075606</v>
      </c>
      <c r="N43" s="1">
        <v>6.1</v>
      </c>
      <c r="O43" s="1">
        <v>0.34426229508196715</v>
      </c>
      <c r="P43" s="1">
        <v>-0.36000000000000004</v>
      </c>
      <c r="Q43" s="1">
        <v>0.19199999999999998</v>
      </c>
      <c r="R43" s="1">
        <v>-1.0086563820601135</v>
      </c>
      <c r="S43" s="1">
        <v>-0.12624371686657526</v>
      </c>
      <c r="T43" s="1">
        <v>6.0216780409474979E-2</v>
      </c>
      <c r="U43" s="1">
        <v>8.8217880402605087E-2</v>
      </c>
      <c r="V43" s="1">
        <v>0.30000000000000004</v>
      </c>
      <c r="W43" s="1">
        <v>1.1999999999999978E-2</v>
      </c>
      <c r="X43" s="1">
        <v>8.1564713832267891E-2</v>
      </c>
      <c r="Y43" s="1">
        <v>0.34426229508196715</v>
      </c>
      <c r="Z43" s="1">
        <v>1</v>
      </c>
      <c r="AA43" s="1">
        <v>0</v>
      </c>
      <c r="AB43" s="1">
        <v>0</v>
      </c>
    </row>
    <row r="44" spans="1:28" ht="15" x14ac:dyDescent="0.2">
      <c r="A44" s="2" t="s">
        <v>998</v>
      </c>
      <c r="B44" s="1">
        <f t="shared" si="0"/>
        <v>3</v>
      </c>
      <c r="C44" s="1" t="s">
        <v>997</v>
      </c>
      <c r="D44" s="1" t="s">
        <v>817</v>
      </c>
      <c r="E44" s="1">
        <v>1.3585499999999999</v>
      </c>
      <c r="F44" s="1">
        <v>8.6526075595303844</v>
      </c>
      <c r="G44" s="1">
        <v>1885.3500000000001</v>
      </c>
      <c r="H44" s="1">
        <v>1.0114107883817426E-2</v>
      </c>
      <c r="I44" s="1">
        <v>-17.8</v>
      </c>
      <c r="J44" s="1">
        <v>1.2000000000000002</v>
      </c>
      <c r="K44" s="1">
        <v>1.3514451150306503</v>
      </c>
      <c r="L44" s="1">
        <v>1.6745000000000001</v>
      </c>
      <c r="M44" s="1">
        <v>0.16175521629919698</v>
      </c>
      <c r="N44" s="1">
        <v>6</v>
      </c>
      <c r="O44" s="1">
        <v>0.33333333333333331</v>
      </c>
      <c r="P44" s="1">
        <v>0</v>
      </c>
      <c r="Q44" s="1">
        <v>0</v>
      </c>
      <c r="R44" s="1">
        <v>0</v>
      </c>
      <c r="S44" s="1">
        <v>-0.13378156732092891</v>
      </c>
      <c r="T44" s="1">
        <v>2.3022432113341185</v>
      </c>
      <c r="U44" s="1">
        <v>9.2863541355628521E-2</v>
      </c>
      <c r="V44" s="1">
        <v>0.60000000000000009</v>
      </c>
      <c r="W44" s="1">
        <v>4.3500000000000004E-2</v>
      </c>
      <c r="X44" s="1">
        <v>8.9283208366897335E-2</v>
      </c>
      <c r="Y44" s="1">
        <v>0.33333333333333331</v>
      </c>
      <c r="Z44" s="1">
        <v>1</v>
      </c>
      <c r="AA44" s="1">
        <v>0</v>
      </c>
      <c r="AB44" s="1">
        <v>0</v>
      </c>
    </row>
    <row r="45" spans="1:28" ht="15" x14ac:dyDescent="0.2">
      <c r="A45" s="2" t="s">
        <v>1094</v>
      </c>
      <c r="B45" s="1">
        <f t="shared" si="0"/>
        <v>3</v>
      </c>
      <c r="C45" s="1" t="s">
        <v>121</v>
      </c>
      <c r="D45" s="1" t="s">
        <v>833</v>
      </c>
      <c r="E45" s="1">
        <v>1.3888</v>
      </c>
      <c r="F45" s="1">
        <v>10.282258064516132</v>
      </c>
      <c r="G45" s="1">
        <v>2004</v>
      </c>
      <c r="H45" s="1">
        <v>2.811409177782179E-2</v>
      </c>
      <c r="I45" s="1">
        <v>-39.200000000000003</v>
      </c>
      <c r="J45" s="1">
        <v>1.7146428199482249</v>
      </c>
      <c r="K45" s="1">
        <v>2.7978651734647295</v>
      </c>
      <c r="L45" s="1">
        <v>1.653</v>
      </c>
      <c r="M45" s="1">
        <v>0.27011293934204628</v>
      </c>
      <c r="N45" s="1">
        <v>7</v>
      </c>
      <c r="O45" s="1">
        <v>0.4285714285714286</v>
      </c>
      <c r="P45" s="1">
        <v>0</v>
      </c>
      <c r="Q45" s="1">
        <v>0</v>
      </c>
      <c r="R45" s="1">
        <v>0</v>
      </c>
      <c r="S45" s="1">
        <v>-0.1336858853243599</v>
      </c>
      <c r="T45" s="1">
        <v>3.8462473425499146</v>
      </c>
      <c r="U45" s="1">
        <v>0.15547489413188131</v>
      </c>
      <c r="V45" s="1">
        <v>1.4696938456699069</v>
      </c>
      <c r="W45" s="1">
        <v>9.063112048297757E-2</v>
      </c>
      <c r="X45" s="1">
        <v>0.10681601515637093</v>
      </c>
      <c r="Y45" s="1">
        <v>0.4285714285714286</v>
      </c>
      <c r="Z45" s="1">
        <v>1</v>
      </c>
      <c r="AA45" s="1">
        <v>0</v>
      </c>
      <c r="AB45" s="1">
        <v>0</v>
      </c>
    </row>
    <row r="46" spans="1:28" ht="15" x14ac:dyDescent="0.2">
      <c r="A46" s="2" t="s">
        <v>1152</v>
      </c>
      <c r="B46" s="1">
        <f t="shared" si="0"/>
        <v>3</v>
      </c>
      <c r="C46" s="1" t="s">
        <v>116</v>
      </c>
      <c r="D46" s="1" t="s">
        <v>833</v>
      </c>
      <c r="E46" s="1">
        <v>1.3963000000000001</v>
      </c>
      <c r="F46" s="1">
        <v>10.764162429277368</v>
      </c>
      <c r="G46" s="1">
        <v>1890.6</v>
      </c>
      <c r="H46" s="1">
        <v>2.811409177782179E-2</v>
      </c>
      <c r="I46" s="1">
        <v>-43.4</v>
      </c>
      <c r="J46" s="1">
        <v>3.4292856398964493</v>
      </c>
      <c r="K46" s="1">
        <v>2.7978651734647295</v>
      </c>
      <c r="L46" s="1">
        <v>1.6619999999999999</v>
      </c>
      <c r="M46" s="1">
        <v>0.25844922131823106</v>
      </c>
      <c r="N46" s="1">
        <v>7</v>
      </c>
      <c r="O46" s="1">
        <v>0.4285714285714286</v>
      </c>
      <c r="P46" s="1">
        <v>0</v>
      </c>
      <c r="Q46" s="1">
        <v>0</v>
      </c>
      <c r="R46" s="1">
        <v>0</v>
      </c>
      <c r="S46" s="1">
        <v>-0.11500691538215474</v>
      </c>
      <c r="T46" s="1">
        <v>3.8462473425499146</v>
      </c>
      <c r="U46" s="1">
        <v>0.14921780986762928</v>
      </c>
      <c r="V46" s="1">
        <v>1.4696938456699069</v>
      </c>
      <c r="W46" s="1">
        <v>9.063112048297757E-2</v>
      </c>
      <c r="X46" s="1">
        <v>0.11318296139697849</v>
      </c>
      <c r="Y46" s="1">
        <v>0.4285714285714286</v>
      </c>
      <c r="Z46" s="1">
        <v>1</v>
      </c>
      <c r="AA46" s="1">
        <v>0</v>
      </c>
      <c r="AB46" s="1">
        <v>0</v>
      </c>
    </row>
    <row r="47" spans="1:28" ht="15" x14ac:dyDescent="0.2">
      <c r="A47" s="2" t="s">
        <v>1095</v>
      </c>
      <c r="B47" s="1">
        <f t="shared" si="0"/>
        <v>3</v>
      </c>
      <c r="C47" s="1" t="s">
        <v>121</v>
      </c>
      <c r="D47" s="1" t="s">
        <v>134</v>
      </c>
      <c r="E47" s="1">
        <v>1.383</v>
      </c>
      <c r="F47" s="1">
        <v>9.9060014461316008</v>
      </c>
      <c r="G47" s="1">
        <v>1975.75</v>
      </c>
      <c r="H47" s="1">
        <v>2.9026982829108761E-2</v>
      </c>
      <c r="I47" s="1">
        <v>-38.5</v>
      </c>
      <c r="J47" s="1">
        <v>1.75</v>
      </c>
      <c r="K47" s="1">
        <v>2.8815731608219894</v>
      </c>
      <c r="L47" s="1">
        <v>1.6649999999999998</v>
      </c>
      <c r="M47" s="1">
        <v>0.25927784324928344</v>
      </c>
      <c r="N47" s="1">
        <v>7</v>
      </c>
      <c r="O47" s="1">
        <v>0.4285714285714286</v>
      </c>
      <c r="P47" s="1">
        <v>0</v>
      </c>
      <c r="Q47" s="1">
        <v>0</v>
      </c>
      <c r="R47" s="1">
        <v>0</v>
      </c>
      <c r="S47" s="1">
        <v>-0.13791423240078643</v>
      </c>
      <c r="T47" s="1">
        <v>3.9881831610044269</v>
      </c>
      <c r="U47" s="1">
        <v>0.14714714714714711</v>
      </c>
      <c r="V47" s="1">
        <v>1.5</v>
      </c>
      <c r="W47" s="1">
        <v>9.2499999999999971E-2</v>
      </c>
      <c r="X47" s="1">
        <v>0.10340346553580246</v>
      </c>
      <c r="Y47" s="1">
        <v>0.4285714285714286</v>
      </c>
      <c r="Z47" s="1">
        <v>1</v>
      </c>
      <c r="AA47" s="1">
        <v>0</v>
      </c>
      <c r="AB47" s="1">
        <v>0</v>
      </c>
    </row>
    <row r="48" spans="1:28" x14ac:dyDescent="0.2">
      <c r="A48" s="1" t="s">
        <v>1151</v>
      </c>
      <c r="B48" s="1">
        <f t="shared" si="0"/>
        <v>3</v>
      </c>
      <c r="C48" s="1" t="s">
        <v>116</v>
      </c>
      <c r="D48" s="1" t="s">
        <v>134</v>
      </c>
      <c r="E48" s="1">
        <v>1.3892499999999999</v>
      </c>
      <c r="F48" s="1">
        <v>10.311319057045171</v>
      </c>
      <c r="G48" s="1">
        <v>1881.25</v>
      </c>
      <c r="H48" s="1">
        <v>2.9026982829108761E-2</v>
      </c>
      <c r="I48" s="1">
        <v>-42</v>
      </c>
      <c r="J48" s="1">
        <v>3.5</v>
      </c>
      <c r="K48" s="1">
        <v>2.8815731608219894</v>
      </c>
      <c r="L48" s="1">
        <v>1.6724999999999999</v>
      </c>
      <c r="M48" s="1">
        <v>0.24883478454589095</v>
      </c>
      <c r="N48" s="1">
        <v>7</v>
      </c>
      <c r="O48" s="1">
        <v>0.4285714285714286</v>
      </c>
      <c r="P48" s="1">
        <v>0</v>
      </c>
      <c r="Q48" s="1">
        <v>0</v>
      </c>
      <c r="R48" s="1">
        <v>0</v>
      </c>
      <c r="S48" s="1">
        <v>-0.12139469641312831</v>
      </c>
      <c r="T48" s="1">
        <v>3.9881831610044269</v>
      </c>
      <c r="U48" s="1">
        <v>0.14200298953662183</v>
      </c>
      <c r="V48" s="1">
        <v>1.5</v>
      </c>
      <c r="W48" s="1">
        <v>9.2499999999999971E-2</v>
      </c>
      <c r="X48" s="1">
        <v>0.10917851995981957</v>
      </c>
      <c r="Y48" s="1">
        <v>0.4285714285714286</v>
      </c>
      <c r="Z48" s="1">
        <v>1</v>
      </c>
      <c r="AA48" s="1">
        <v>0</v>
      </c>
      <c r="AB48" s="1">
        <v>0</v>
      </c>
    </row>
    <row r="49" spans="1:28" ht="15" x14ac:dyDescent="0.2">
      <c r="A49" s="2" t="s">
        <v>1077</v>
      </c>
      <c r="B49" s="1">
        <f t="shared" si="0"/>
        <v>3</v>
      </c>
      <c r="C49" s="1" t="s">
        <v>121</v>
      </c>
      <c r="D49" s="1" t="s">
        <v>1075</v>
      </c>
      <c r="E49" s="1">
        <v>1.3772</v>
      </c>
      <c r="F49" s="1">
        <v>9.5265756607609617</v>
      </c>
      <c r="G49" s="1">
        <v>1947.5</v>
      </c>
      <c r="H49" s="1">
        <v>2.8774614781205441E-2</v>
      </c>
      <c r="I49" s="1">
        <v>-37.799999999999997</v>
      </c>
      <c r="J49" s="1">
        <v>1.7146428199482249</v>
      </c>
      <c r="K49" s="1">
        <v>2.7978651734647295</v>
      </c>
      <c r="L49" s="1">
        <v>1.6769999999999998</v>
      </c>
      <c r="M49" s="1">
        <v>0.24738835865901204</v>
      </c>
      <c r="N49" s="1">
        <v>7</v>
      </c>
      <c r="O49" s="1">
        <v>0.4285714285714286</v>
      </c>
      <c r="P49" s="1">
        <v>0</v>
      </c>
      <c r="Q49" s="1">
        <v>0</v>
      </c>
      <c r="R49" s="1">
        <v>0</v>
      </c>
      <c r="S49" s="1">
        <v>-0.13466136566173811</v>
      </c>
      <c r="T49" s="1">
        <v>3.970953050444062</v>
      </c>
      <c r="U49" s="1">
        <v>0.13893858079904586</v>
      </c>
      <c r="V49" s="1">
        <v>1.4696938456699069</v>
      </c>
      <c r="W49" s="1">
        <v>9.063112048297757E-2</v>
      </c>
      <c r="X49" s="1">
        <v>9.9633853134673156E-2</v>
      </c>
      <c r="Y49" s="1">
        <v>0.4285714285714286</v>
      </c>
      <c r="Z49" s="1">
        <v>1</v>
      </c>
      <c r="AA49" s="1">
        <v>0</v>
      </c>
      <c r="AB49" s="1">
        <v>0</v>
      </c>
    </row>
    <row r="50" spans="1:28" x14ac:dyDescent="0.2">
      <c r="A50" s="1" t="s">
        <v>1150</v>
      </c>
      <c r="B50" s="1">
        <f t="shared" si="0"/>
        <v>3</v>
      </c>
      <c r="C50" s="1" t="s">
        <v>116</v>
      </c>
      <c r="D50" s="1" t="s">
        <v>1075</v>
      </c>
      <c r="E50" s="1">
        <v>1.3821999999999999</v>
      </c>
      <c r="F50" s="1">
        <v>9.8538561713210733</v>
      </c>
      <c r="G50" s="1">
        <v>1871.9</v>
      </c>
      <c r="H50" s="1">
        <v>2.8774614781205441E-2</v>
      </c>
      <c r="I50" s="1">
        <v>-40.6</v>
      </c>
      <c r="J50" s="1">
        <v>3.4292856398964493</v>
      </c>
      <c r="K50" s="1">
        <v>2.7978651734647295</v>
      </c>
      <c r="L50" s="1">
        <v>1.6829999999999998</v>
      </c>
      <c r="M50" s="1">
        <v>0.23837155870615095</v>
      </c>
      <c r="N50" s="1">
        <v>7</v>
      </c>
      <c r="O50" s="1">
        <v>0.4285714285714286</v>
      </c>
      <c r="P50" s="1">
        <v>0</v>
      </c>
      <c r="Q50" s="1">
        <v>0</v>
      </c>
      <c r="R50" s="1">
        <v>0</v>
      </c>
      <c r="S50" s="1">
        <v>-0.12133062316543329</v>
      </c>
      <c r="T50" s="1">
        <v>3.970953050444062</v>
      </c>
      <c r="U50" s="1">
        <v>0.1348781937017231</v>
      </c>
      <c r="V50" s="1">
        <v>1.4696938456699069</v>
      </c>
      <c r="W50" s="1">
        <v>9.063112048297757E-2</v>
      </c>
      <c r="X50" s="1">
        <v>0.10468335326004125</v>
      </c>
      <c r="Y50" s="1">
        <v>0.4285714285714286</v>
      </c>
      <c r="Z50" s="1">
        <v>1</v>
      </c>
      <c r="AA50" s="1">
        <v>0</v>
      </c>
      <c r="AB50" s="1">
        <v>0</v>
      </c>
    </row>
    <row r="51" spans="1:28" ht="15" x14ac:dyDescent="0.2">
      <c r="A51" s="2" t="s">
        <v>1078</v>
      </c>
      <c r="B51" s="1">
        <f t="shared" si="0"/>
        <v>3</v>
      </c>
      <c r="C51" s="1" t="s">
        <v>121</v>
      </c>
      <c r="D51" s="1" t="s">
        <v>1074</v>
      </c>
      <c r="E51" s="1">
        <v>1.3714</v>
      </c>
      <c r="F51" s="1">
        <v>9.1439404987603883</v>
      </c>
      <c r="G51" s="1">
        <v>1919.25</v>
      </c>
      <c r="H51" s="1">
        <v>2.5999910048095303E-2</v>
      </c>
      <c r="I51" s="1">
        <v>-37.1</v>
      </c>
      <c r="J51" s="1">
        <v>1.6039014932345439</v>
      </c>
      <c r="K51" s="1">
        <v>2.5395042020998408</v>
      </c>
      <c r="L51" s="1">
        <v>1.6889999999999998</v>
      </c>
      <c r="M51" s="1">
        <v>0.23428401567328483</v>
      </c>
      <c r="N51" s="1">
        <v>7</v>
      </c>
      <c r="O51" s="1">
        <v>0.4285714285714286</v>
      </c>
      <c r="P51" s="1">
        <v>0</v>
      </c>
      <c r="Q51" s="1">
        <v>0</v>
      </c>
      <c r="R51" s="1">
        <v>0</v>
      </c>
      <c r="S51" s="1">
        <v>-0.12343206185724226</v>
      </c>
      <c r="T51" s="1">
        <v>3.5422142503237239</v>
      </c>
      <c r="U51" s="1">
        <v>0.13084665482534047</v>
      </c>
      <c r="V51" s="1">
        <v>1.3747727084867518</v>
      </c>
      <c r="W51" s="1">
        <v>8.4777650356682999E-2</v>
      </c>
      <c r="X51" s="1">
        <v>9.5458901181977682E-2</v>
      </c>
      <c r="Y51" s="1">
        <v>0.4285714285714286</v>
      </c>
      <c r="Z51" s="1">
        <v>1</v>
      </c>
      <c r="AA51" s="1">
        <v>0</v>
      </c>
      <c r="AB51" s="1">
        <v>0</v>
      </c>
    </row>
    <row r="52" spans="1:28" ht="15" x14ac:dyDescent="0.2">
      <c r="A52" s="2" t="s">
        <v>1149</v>
      </c>
      <c r="B52" s="1">
        <f t="shared" si="0"/>
        <v>3</v>
      </c>
      <c r="C52" s="1" t="s">
        <v>116</v>
      </c>
      <c r="D52" s="1" t="s">
        <v>1074</v>
      </c>
      <c r="E52" s="1">
        <v>1.3751500000000001</v>
      </c>
      <c r="F52" s="1">
        <v>9.391702723339268</v>
      </c>
      <c r="G52" s="1">
        <v>1862.55</v>
      </c>
      <c r="H52" s="1">
        <v>2.723613547144357E-2</v>
      </c>
      <c r="I52" s="1">
        <v>-39.200000000000003</v>
      </c>
      <c r="J52" s="1">
        <v>3.2078029864690878</v>
      </c>
      <c r="K52" s="1">
        <v>2.5395042020998408</v>
      </c>
      <c r="L52" s="1">
        <v>1.6934999999999998</v>
      </c>
      <c r="M52" s="1">
        <v>0.22694217325124913</v>
      </c>
      <c r="N52" s="1">
        <v>7</v>
      </c>
      <c r="O52" s="1">
        <v>0.4285714285714286</v>
      </c>
      <c r="P52" s="1">
        <v>0</v>
      </c>
      <c r="Q52" s="1">
        <v>0</v>
      </c>
      <c r="R52" s="1">
        <v>0</v>
      </c>
      <c r="S52" s="1">
        <v>-0.11391965386362517</v>
      </c>
      <c r="T52" s="1">
        <v>3.7756955680136621</v>
      </c>
      <c r="U52" s="1">
        <v>0.12784174785946262</v>
      </c>
      <c r="V52" s="1">
        <v>1.374772708486752</v>
      </c>
      <c r="W52" s="1">
        <v>8.4777650356683013E-2</v>
      </c>
      <c r="X52" s="1">
        <v>9.9620791091271338E-2</v>
      </c>
      <c r="Y52" s="1">
        <v>0.4285714285714286</v>
      </c>
      <c r="Z52" s="1">
        <v>1</v>
      </c>
      <c r="AA52" s="1">
        <v>0</v>
      </c>
      <c r="AB52" s="1">
        <v>0</v>
      </c>
    </row>
    <row r="53" spans="1:28" ht="15" x14ac:dyDescent="0.2">
      <c r="A53" s="2" t="s">
        <v>1079</v>
      </c>
      <c r="B53" s="1">
        <f t="shared" si="0"/>
        <v>3</v>
      </c>
      <c r="C53" s="1" t="s">
        <v>121</v>
      </c>
      <c r="D53" s="1" t="s">
        <v>382</v>
      </c>
      <c r="E53" s="1">
        <v>1.3655999999999999</v>
      </c>
      <c r="F53" s="1">
        <v>8.7580550673696518</v>
      </c>
      <c r="G53" s="1">
        <v>1891</v>
      </c>
      <c r="H53" s="1">
        <v>2.4059640799728912E-2</v>
      </c>
      <c r="I53" s="1">
        <v>-36.4</v>
      </c>
      <c r="J53" s="1">
        <v>1.4000000000000001</v>
      </c>
      <c r="K53" s="1">
        <v>2.0802886222707739</v>
      </c>
      <c r="L53" s="1">
        <v>1.7010000000000001</v>
      </c>
      <c r="M53" s="1">
        <v>0.21974758246679296</v>
      </c>
      <c r="N53" s="1">
        <v>7</v>
      </c>
      <c r="O53" s="1">
        <v>0.4285714285714286</v>
      </c>
      <c r="P53" s="1">
        <v>0</v>
      </c>
      <c r="Q53" s="1">
        <v>0</v>
      </c>
      <c r="R53" s="1">
        <v>0</v>
      </c>
      <c r="S53" s="1">
        <v>-0.10262169174976506</v>
      </c>
      <c r="T53" s="1">
        <v>3.350915296307786</v>
      </c>
      <c r="U53" s="1">
        <v>0.12286890064667833</v>
      </c>
      <c r="V53" s="1">
        <v>1.2</v>
      </c>
      <c r="W53" s="1">
        <v>7.3999999999999982E-2</v>
      </c>
      <c r="X53" s="1">
        <v>9.0816277289200498E-2</v>
      </c>
      <c r="Y53" s="1">
        <v>0.4285714285714286</v>
      </c>
      <c r="Z53" s="1">
        <v>1</v>
      </c>
      <c r="AA53" s="1">
        <v>0</v>
      </c>
      <c r="AB53" s="1">
        <v>0</v>
      </c>
    </row>
    <row r="54" spans="1:28" ht="15" x14ac:dyDescent="0.2">
      <c r="A54" s="2" t="s">
        <v>1148</v>
      </c>
      <c r="B54" s="1">
        <f t="shared" si="0"/>
        <v>3</v>
      </c>
      <c r="C54" s="1" t="s">
        <v>116</v>
      </c>
      <c r="D54" s="1" t="s">
        <v>382</v>
      </c>
      <c r="E54" s="1">
        <v>1.3681000000000001</v>
      </c>
      <c r="F54" s="1">
        <v>8.9247861998391915</v>
      </c>
      <c r="G54" s="1">
        <v>1853.2</v>
      </c>
      <c r="H54" s="1">
        <v>2.2439949431099882E-2</v>
      </c>
      <c r="I54" s="1">
        <v>-37.799999999999997</v>
      </c>
      <c r="J54" s="1">
        <v>2.8000000000000003</v>
      </c>
      <c r="K54" s="1">
        <v>2.0802886222707739</v>
      </c>
      <c r="L54" s="1">
        <v>1.7040000000000002</v>
      </c>
      <c r="M54" s="1">
        <v>0.21439216403590869</v>
      </c>
      <c r="N54" s="1">
        <v>7</v>
      </c>
      <c r="O54" s="1">
        <v>0.4285714285714286</v>
      </c>
      <c r="P54" s="1">
        <v>0</v>
      </c>
      <c r="Q54" s="1">
        <v>0</v>
      </c>
      <c r="R54" s="1">
        <v>0</v>
      </c>
      <c r="S54" s="1">
        <v>-9.7116889068882634E-2</v>
      </c>
      <c r="T54" s="1">
        <v>3.0448266140400326</v>
      </c>
      <c r="U54" s="1">
        <v>0.12089201877934258</v>
      </c>
      <c r="V54" s="1">
        <v>1.2</v>
      </c>
      <c r="W54" s="1">
        <v>7.3999999999999982E-2</v>
      </c>
      <c r="X54" s="1">
        <v>9.3887877380924606E-2</v>
      </c>
      <c r="Y54" s="1">
        <v>0.4285714285714286</v>
      </c>
      <c r="Z54" s="1">
        <v>1</v>
      </c>
      <c r="AA54" s="1">
        <v>0</v>
      </c>
      <c r="AB54" s="1">
        <v>0</v>
      </c>
    </row>
    <row r="55" spans="1:28" ht="15" x14ac:dyDescent="0.2">
      <c r="A55" s="2" t="s">
        <v>1076</v>
      </c>
      <c r="B55" s="1">
        <f t="shared" si="0"/>
        <v>3</v>
      </c>
      <c r="C55" s="1" t="s">
        <v>121</v>
      </c>
      <c r="D55" s="1" t="s">
        <v>817</v>
      </c>
      <c r="E55" s="1">
        <v>1.3597999999999999</v>
      </c>
      <c r="F55" s="1">
        <v>8.3688777761435578</v>
      </c>
      <c r="G55" s="1">
        <v>1862.75</v>
      </c>
      <c r="H55" s="1">
        <v>1.8264448636597503E-2</v>
      </c>
      <c r="I55" s="1">
        <v>-35.700000000000003</v>
      </c>
      <c r="J55" s="1">
        <v>1.05</v>
      </c>
      <c r="K55" s="1">
        <v>1.3514451150306503</v>
      </c>
      <c r="L55" s="1">
        <v>1.7130000000000001</v>
      </c>
      <c r="M55" s="1">
        <v>0.20347235684485493</v>
      </c>
      <c r="N55" s="1">
        <v>7</v>
      </c>
      <c r="O55" s="1">
        <v>0.4285714285714286</v>
      </c>
      <c r="P55" s="1">
        <v>0</v>
      </c>
      <c r="Q55" s="1">
        <v>0</v>
      </c>
      <c r="R55" s="1">
        <v>0</v>
      </c>
      <c r="S55" s="1">
        <v>-6.8140335319109027E-2</v>
      </c>
      <c r="T55" s="1">
        <v>2.5560113600504901</v>
      </c>
      <c r="U55" s="1">
        <v>0.11500291885580849</v>
      </c>
      <c r="V55" s="1">
        <v>0.9</v>
      </c>
      <c r="W55" s="1">
        <v>5.5499999999999987E-2</v>
      </c>
      <c r="X55" s="1">
        <v>8.5622933406245119E-2</v>
      </c>
      <c r="Y55" s="1">
        <v>0.4285714285714286</v>
      </c>
      <c r="Z55" s="1">
        <v>1</v>
      </c>
      <c r="AA55" s="1">
        <v>0</v>
      </c>
      <c r="AB55" s="1">
        <v>0</v>
      </c>
    </row>
    <row r="56" spans="1:28" ht="15" x14ac:dyDescent="0.2">
      <c r="A56" s="2" t="s">
        <v>1147</v>
      </c>
      <c r="B56" s="1">
        <f t="shared" si="0"/>
        <v>3</v>
      </c>
      <c r="C56" s="1" t="s">
        <v>116</v>
      </c>
      <c r="D56" s="1" t="s">
        <v>817</v>
      </c>
      <c r="E56" s="1">
        <v>1.3610499999999999</v>
      </c>
      <c r="F56" s="1">
        <v>8.4530325851364765</v>
      </c>
      <c r="G56" s="1">
        <v>1843.8500000000001</v>
      </c>
      <c r="H56" s="1">
        <v>1.8264448636597503E-2</v>
      </c>
      <c r="I56" s="1">
        <v>-36.4</v>
      </c>
      <c r="J56" s="1">
        <v>2.1</v>
      </c>
      <c r="K56" s="1">
        <v>1.3514451150306503</v>
      </c>
      <c r="L56" s="1">
        <v>1.7145000000000001</v>
      </c>
      <c r="M56" s="1">
        <v>0.20051122163110965</v>
      </c>
      <c r="N56" s="1">
        <v>7</v>
      </c>
      <c r="O56" s="1">
        <v>0.4285714285714286</v>
      </c>
      <c r="P56" s="1">
        <v>0</v>
      </c>
      <c r="Q56" s="1">
        <v>0</v>
      </c>
      <c r="R56" s="1">
        <v>0</v>
      </c>
      <c r="S56" s="1">
        <v>-6.6216252948259391E-2</v>
      </c>
      <c r="T56" s="1">
        <v>2.5560113600504901</v>
      </c>
      <c r="U56" s="1">
        <v>0.11402741324001153</v>
      </c>
      <c r="V56" s="1">
        <v>0.9</v>
      </c>
      <c r="W56" s="1">
        <v>5.5499999999999987E-2</v>
      </c>
      <c r="X56" s="1">
        <v>8.7340291064645525E-2</v>
      </c>
      <c r="Y56" s="1">
        <v>0.4285714285714286</v>
      </c>
      <c r="Z56" s="1">
        <v>1</v>
      </c>
      <c r="AA56" s="1">
        <v>0</v>
      </c>
      <c r="AB56" s="1">
        <v>0</v>
      </c>
    </row>
    <row r="57" spans="1:28" x14ac:dyDescent="0.2">
      <c r="A57" s="1" t="s">
        <v>118</v>
      </c>
      <c r="B57" s="1">
        <f t="shared" si="0"/>
        <v>3</v>
      </c>
      <c r="C57" s="1" t="s">
        <v>116</v>
      </c>
      <c r="D57" s="1" t="s">
        <v>119</v>
      </c>
      <c r="E57" s="1">
        <v>1.3821999999999999</v>
      </c>
      <c r="F57" s="1">
        <v>9.8538561713210733</v>
      </c>
      <c r="G57" s="1">
        <v>1871.9</v>
      </c>
      <c r="H57" s="1">
        <v>2.811409177782179E-2</v>
      </c>
      <c r="I57" s="1">
        <v>-40.6</v>
      </c>
      <c r="J57" s="1">
        <v>3.4292856398964493</v>
      </c>
      <c r="K57" s="1">
        <v>2.7978651734647295</v>
      </c>
      <c r="L57" s="1">
        <v>1.6829999999999998</v>
      </c>
      <c r="M57" s="1">
        <v>0.23837155870615095</v>
      </c>
      <c r="N57" s="1">
        <v>7</v>
      </c>
      <c r="O57" s="1">
        <v>0.4285714285714286</v>
      </c>
      <c r="P57" s="1">
        <v>0</v>
      </c>
      <c r="Q57" s="1">
        <v>0</v>
      </c>
      <c r="R57" s="1">
        <v>0</v>
      </c>
      <c r="S57" s="1">
        <v>-0.12133062316543329</v>
      </c>
      <c r="T57" s="1">
        <v>3.8462473425499146</v>
      </c>
      <c r="U57" s="1">
        <v>0.1348781937017231</v>
      </c>
      <c r="V57" s="1">
        <v>1.4696938456699069</v>
      </c>
      <c r="W57" s="1">
        <v>9.063112048297757E-2</v>
      </c>
      <c r="X57" s="1">
        <v>0.10468335326004125</v>
      </c>
      <c r="Y57" s="1">
        <v>0.4285714285714286</v>
      </c>
      <c r="Z57" s="1">
        <v>1</v>
      </c>
      <c r="AA57" s="1">
        <v>0</v>
      </c>
      <c r="AB57" s="1">
        <v>0</v>
      </c>
    </row>
    <row r="58" spans="1:28" x14ac:dyDescent="0.2">
      <c r="A58" s="1" t="s">
        <v>120</v>
      </c>
      <c r="B58" s="1">
        <f t="shared" si="0"/>
        <v>3</v>
      </c>
      <c r="C58" s="1" t="s">
        <v>121</v>
      </c>
      <c r="D58" s="1" t="s">
        <v>122</v>
      </c>
      <c r="E58" s="1">
        <v>1.36792</v>
      </c>
      <c r="F58" s="1">
        <v>8.9128019182408309</v>
      </c>
      <c r="G58" s="1">
        <v>1902.3</v>
      </c>
      <c r="H58" s="1">
        <v>2.4067323509245772E-2</v>
      </c>
      <c r="I58" s="1">
        <v>-36.68</v>
      </c>
      <c r="J58" s="1">
        <v>1.4947909552843837</v>
      </c>
      <c r="K58" s="1">
        <v>2.2909667308468555</v>
      </c>
      <c r="L58" s="1">
        <v>1.6961999999999999</v>
      </c>
      <c r="M58" s="1">
        <v>0.22575110187992434</v>
      </c>
      <c r="N58" s="1">
        <v>7</v>
      </c>
      <c r="O58" s="1">
        <v>0.4285714285714286</v>
      </c>
      <c r="P58" s="1">
        <v>0</v>
      </c>
      <c r="Q58" s="1">
        <v>0</v>
      </c>
      <c r="R58" s="1">
        <v>0</v>
      </c>
      <c r="S58" s="1">
        <v>-0.11226940260643906</v>
      </c>
      <c r="T58" s="1">
        <v>3.2709038725233461</v>
      </c>
      <c r="U58" s="1">
        <v>0.12604645678575632</v>
      </c>
      <c r="V58" s="1">
        <v>1.2812493902437574</v>
      </c>
      <c r="W58" s="1">
        <v>7.901037906503168E-2</v>
      </c>
      <c r="X58" s="1">
        <v>9.2734195383368925E-2</v>
      </c>
      <c r="Y58" s="1">
        <v>0.4285714285714286</v>
      </c>
      <c r="Z58" s="1">
        <v>1</v>
      </c>
      <c r="AA58" s="1">
        <v>0</v>
      </c>
      <c r="AB58" s="1">
        <v>0</v>
      </c>
    </row>
    <row r="59" spans="1:28" x14ac:dyDescent="0.2">
      <c r="A59" s="1" t="s">
        <v>115</v>
      </c>
      <c r="B59" s="1">
        <f t="shared" si="0"/>
        <v>3</v>
      </c>
      <c r="C59" s="1" t="s">
        <v>116</v>
      </c>
      <c r="D59" s="1" t="s">
        <v>117</v>
      </c>
      <c r="E59" s="1">
        <v>1.3681000000000001</v>
      </c>
      <c r="F59" s="1">
        <v>8.9247861998391915</v>
      </c>
      <c r="G59" s="1">
        <v>1853.2</v>
      </c>
      <c r="H59" s="1">
        <v>2.4059640799728912E-2</v>
      </c>
      <c r="I59" s="1">
        <v>-37.799999999999997</v>
      </c>
      <c r="J59" s="1">
        <v>2.8000000000000003</v>
      </c>
      <c r="K59" s="1">
        <v>2.0802886222707739</v>
      </c>
      <c r="L59" s="1">
        <v>1.7040000000000002</v>
      </c>
      <c r="M59" s="1">
        <v>0.21439216403590869</v>
      </c>
      <c r="N59" s="1">
        <v>7</v>
      </c>
      <c r="O59" s="1">
        <v>0.4285714285714286</v>
      </c>
      <c r="P59" s="1">
        <v>0</v>
      </c>
      <c r="Q59" s="1">
        <v>0</v>
      </c>
      <c r="R59" s="1">
        <v>0</v>
      </c>
      <c r="S59" s="1">
        <v>-9.7116889068882634E-2</v>
      </c>
      <c r="T59" s="1">
        <v>3.350915296307786</v>
      </c>
      <c r="U59" s="1">
        <v>0.12089201877934258</v>
      </c>
      <c r="V59" s="1">
        <v>1.2</v>
      </c>
      <c r="W59" s="1">
        <v>7.3999999999999982E-2</v>
      </c>
      <c r="X59" s="1">
        <v>9.3887877380924606E-2</v>
      </c>
      <c r="Y59" s="1">
        <v>0.4285714285714286</v>
      </c>
      <c r="Z59" s="1">
        <v>1</v>
      </c>
      <c r="AA59" s="1">
        <v>0</v>
      </c>
      <c r="AB59" s="1">
        <v>0</v>
      </c>
    </row>
    <row r="60" spans="1:28" x14ac:dyDescent="0.2">
      <c r="A60" s="1" t="s">
        <v>169</v>
      </c>
      <c r="B60" s="1">
        <f t="shared" si="0"/>
        <v>4</v>
      </c>
      <c r="C60" s="1" t="s">
        <v>170</v>
      </c>
      <c r="D60" s="1" t="s">
        <v>171</v>
      </c>
      <c r="E60" s="1">
        <v>1.3904999999999998</v>
      </c>
      <c r="F60" s="1">
        <v>10.212153901474291</v>
      </c>
      <c r="G60" s="1">
        <v>1891.25</v>
      </c>
      <c r="H60" s="1">
        <v>1.1441647597254023E-2</v>
      </c>
      <c r="I60" s="1">
        <v>-38.25</v>
      </c>
      <c r="J60" s="1">
        <v>3.8628842850906109</v>
      </c>
      <c r="K60" s="1">
        <v>5.7631463216439789</v>
      </c>
      <c r="L60" s="1">
        <v>1.665</v>
      </c>
      <c r="M60" s="1">
        <v>0.24191940806805884</v>
      </c>
      <c r="N60" s="1">
        <v>6.75</v>
      </c>
      <c r="O60" s="1">
        <v>0.40740740740740744</v>
      </c>
      <c r="P60" s="1">
        <v>0</v>
      </c>
      <c r="Q60" s="1">
        <v>0</v>
      </c>
      <c r="R60" s="1">
        <v>0</v>
      </c>
      <c r="S60" s="1">
        <v>-0.25072414041531116</v>
      </c>
      <c r="T60" s="1">
        <v>0.20024028834601526</v>
      </c>
      <c r="U60" s="1">
        <v>0.13813813813813813</v>
      </c>
      <c r="V60" s="1">
        <v>0.5</v>
      </c>
      <c r="W60" s="1">
        <v>1.5000000000000013E-2</v>
      </c>
      <c r="X60" s="1">
        <v>0.1082392264448777</v>
      </c>
      <c r="Y60" s="1">
        <v>0.40740740740740744</v>
      </c>
      <c r="Z60" s="1">
        <v>1</v>
      </c>
      <c r="AA60" s="1">
        <v>0</v>
      </c>
      <c r="AB60" s="1">
        <v>0</v>
      </c>
    </row>
    <row r="61" spans="1:28" x14ac:dyDescent="0.2">
      <c r="A61" s="1" t="s">
        <v>1417</v>
      </c>
      <c r="B61" s="1">
        <f t="shared" si="0"/>
        <v>4</v>
      </c>
      <c r="C61" s="1" t="s">
        <v>738</v>
      </c>
      <c r="D61" s="1" t="s">
        <v>1415</v>
      </c>
      <c r="E61" s="1">
        <v>1.3729</v>
      </c>
      <c r="F61" s="1">
        <v>8.5439580450142003</v>
      </c>
      <c r="G61" s="1">
        <v>1797.6654999999998</v>
      </c>
      <c r="H61" s="1">
        <v>0.1094680798907941</v>
      </c>
      <c r="I61" s="1">
        <v>-30</v>
      </c>
      <c r="J61" s="1">
        <v>6.582552696332935</v>
      </c>
      <c r="K61" s="1">
        <v>4.6197928243706148</v>
      </c>
      <c r="L61" s="1">
        <v>1.7025000000000001</v>
      </c>
      <c r="M61" s="1">
        <v>0.21297593760798419</v>
      </c>
      <c r="N61" s="1">
        <v>7.15</v>
      </c>
      <c r="O61" s="1">
        <v>0.44055944055944063</v>
      </c>
      <c r="P61" s="1">
        <v>1.68</v>
      </c>
      <c r="Q61" s="1">
        <v>0.14664242223858692</v>
      </c>
      <c r="R61" s="1">
        <v>-9.9552953289404972E-2</v>
      </c>
      <c r="S61" s="1">
        <v>-0.24437893414459994</v>
      </c>
      <c r="T61" s="1">
        <v>1.0813635618349891</v>
      </c>
      <c r="U61" s="1">
        <v>0.12011747430249625</v>
      </c>
      <c r="V61" s="1">
        <v>0.42912878474779198</v>
      </c>
      <c r="W61" s="1">
        <v>4.2912878474779242E-3</v>
      </c>
      <c r="X61" s="1">
        <v>9.0558198098054099E-2</v>
      </c>
      <c r="Y61" s="1">
        <v>0.44055944055944063</v>
      </c>
      <c r="Z61" s="1">
        <v>1</v>
      </c>
      <c r="AA61" s="1">
        <v>0</v>
      </c>
      <c r="AB61" s="1">
        <v>0</v>
      </c>
    </row>
    <row r="62" spans="1:28" x14ac:dyDescent="0.2">
      <c r="A62" s="1" t="s">
        <v>1416</v>
      </c>
      <c r="B62" s="1">
        <f t="shared" si="0"/>
        <v>4</v>
      </c>
      <c r="C62" s="1" t="s">
        <v>738</v>
      </c>
      <c r="D62" s="1" t="s">
        <v>1414</v>
      </c>
      <c r="E62" s="1">
        <v>1.36585</v>
      </c>
      <c r="F62" s="1">
        <v>8.0718966211516747</v>
      </c>
      <c r="G62" s="1">
        <v>1788.3155000000002</v>
      </c>
      <c r="H62" s="1">
        <v>9.7568919959205039E-2</v>
      </c>
      <c r="I62" s="1">
        <v>-28.6</v>
      </c>
      <c r="J62" s="1">
        <v>6.3166446789415023</v>
      </c>
      <c r="K62" s="1">
        <v>3.8909493171304912</v>
      </c>
      <c r="L62" s="1">
        <v>1.7130000000000001</v>
      </c>
      <c r="M62" s="1">
        <v>0.19907536261426217</v>
      </c>
      <c r="N62" s="1">
        <v>7.15</v>
      </c>
      <c r="O62" s="1">
        <v>0.44055944055944063</v>
      </c>
      <c r="P62" s="1">
        <v>1.68</v>
      </c>
      <c r="Q62" s="1">
        <v>0.14664242223858692</v>
      </c>
      <c r="R62" s="1">
        <v>-9.9552953289404972E-2</v>
      </c>
      <c r="S62" s="1">
        <v>-0.2177653376519752</v>
      </c>
      <c r="T62" s="1">
        <v>0.9545902880968069</v>
      </c>
      <c r="U62" s="1">
        <v>0.11325160537069467</v>
      </c>
      <c r="V62" s="1">
        <v>0.37912878474779199</v>
      </c>
      <c r="W62" s="1">
        <v>3.7912878474779233E-3</v>
      </c>
      <c r="X62" s="1">
        <v>8.3980640978469315E-2</v>
      </c>
      <c r="Y62" s="1">
        <v>0.44055944055944063</v>
      </c>
      <c r="Z62" s="1">
        <v>1</v>
      </c>
      <c r="AA62" s="1">
        <v>0</v>
      </c>
      <c r="AB62" s="1">
        <v>0</v>
      </c>
    </row>
    <row r="63" spans="1:28" x14ac:dyDescent="0.2">
      <c r="A63" s="1" t="s">
        <v>1288</v>
      </c>
      <c r="B63" s="1">
        <f t="shared" si="0"/>
        <v>4</v>
      </c>
      <c r="C63" s="1" t="s">
        <v>738</v>
      </c>
      <c r="D63" s="1" t="s">
        <v>1287</v>
      </c>
      <c r="E63" s="1">
        <v>1.362325</v>
      </c>
      <c r="F63" s="1">
        <v>7.8340337291028188</v>
      </c>
      <c r="G63" s="1">
        <v>1783.6404999999997</v>
      </c>
      <c r="H63" s="1">
        <v>8.7067743498119479E-2</v>
      </c>
      <c r="I63" s="1">
        <v>-27.9</v>
      </c>
      <c r="J63" s="1">
        <v>6.1495934824994727</v>
      </c>
      <c r="K63" s="1">
        <v>3.3647779870662662</v>
      </c>
      <c r="L63" s="1">
        <v>1.7182500000000001</v>
      </c>
      <c r="M63" s="1">
        <v>0.19153181850543782</v>
      </c>
      <c r="N63" s="1">
        <v>7.15</v>
      </c>
      <c r="O63" s="1">
        <v>0.44055944055944063</v>
      </c>
      <c r="P63" s="1">
        <v>1.68</v>
      </c>
      <c r="Q63" s="1">
        <v>0.14664242223858692</v>
      </c>
      <c r="R63" s="1">
        <v>-9.9552953289404972E-2</v>
      </c>
      <c r="S63" s="1">
        <v>-0.19483417380714882</v>
      </c>
      <c r="T63" s="1">
        <v>0.851260194114136</v>
      </c>
      <c r="U63" s="1">
        <v>0.10985013822202827</v>
      </c>
      <c r="V63" s="1">
        <v>0.33810125833630877</v>
      </c>
      <c r="W63" s="1">
        <v>3.3810125833630914E-3</v>
      </c>
      <c r="X63" s="1">
        <v>8.0309123528000556E-2</v>
      </c>
      <c r="Y63" s="1">
        <v>0.44055944055944063</v>
      </c>
      <c r="Z63" s="1">
        <v>1</v>
      </c>
      <c r="AA63" s="1">
        <v>0</v>
      </c>
      <c r="AB63" s="1">
        <v>0</v>
      </c>
    </row>
    <row r="64" spans="1:28" x14ac:dyDescent="0.2">
      <c r="A64" s="1" t="s">
        <v>1424</v>
      </c>
      <c r="B64" s="1">
        <f t="shared" si="0"/>
        <v>4</v>
      </c>
      <c r="C64" s="1" t="s">
        <v>738</v>
      </c>
      <c r="D64" s="1" t="s">
        <v>1425</v>
      </c>
      <c r="E64" s="1">
        <v>1.3735299999999999</v>
      </c>
      <c r="F64" s="1">
        <v>7.4676199282141642</v>
      </c>
      <c r="G64" s="1">
        <v>1699.4603000000002</v>
      </c>
      <c r="H64" s="1">
        <v>9.3096649247966123E-2</v>
      </c>
      <c r="I64" s="1">
        <v>-16.12</v>
      </c>
      <c r="J64" s="1">
        <v>5.780173007791376</v>
      </c>
      <c r="K64" s="1">
        <v>3.5419233892949209</v>
      </c>
      <c r="L64" s="1">
        <v>1.7105999999999999</v>
      </c>
      <c r="M64" s="1">
        <v>0.19673240709146012</v>
      </c>
      <c r="N64" s="1">
        <v>7.3900000000000006</v>
      </c>
      <c r="O64" s="1">
        <v>0.45872801082543985</v>
      </c>
      <c r="P64" s="1">
        <v>1.3728</v>
      </c>
      <c r="Q64" s="1">
        <v>0.25981528158289691</v>
      </c>
      <c r="R64" s="1">
        <v>-0.12981906479204947</v>
      </c>
      <c r="S64" s="1">
        <v>-0.31729620088155874</v>
      </c>
      <c r="T64" s="1">
        <v>0.89802056068490499</v>
      </c>
      <c r="U64" s="1">
        <v>0.11200748275458894</v>
      </c>
      <c r="V64" s="1">
        <v>0.35712315177207987</v>
      </c>
      <c r="W64" s="1">
        <v>3.5712315177208009E-3</v>
      </c>
      <c r="X64" s="1">
        <v>7.8085333572237819E-2</v>
      </c>
      <c r="Y64" s="1">
        <v>0.45872801082543985</v>
      </c>
      <c r="Z64" s="1">
        <v>1</v>
      </c>
      <c r="AA64" s="1">
        <v>0</v>
      </c>
      <c r="AB64" s="1">
        <v>0</v>
      </c>
    </row>
    <row r="65" spans="1:28" x14ac:dyDescent="0.2">
      <c r="A65" s="1" t="s">
        <v>1419</v>
      </c>
      <c r="B65" s="1">
        <f t="shared" si="0"/>
        <v>4</v>
      </c>
      <c r="C65" s="1" t="s">
        <v>1422</v>
      </c>
      <c r="D65" s="1" t="s">
        <v>1411</v>
      </c>
      <c r="E65" s="1">
        <v>1.3612200000000001</v>
      </c>
      <c r="F65" s="1">
        <v>5.7271103442919973</v>
      </c>
      <c r="G65" s="1">
        <v>1780.1694</v>
      </c>
      <c r="H65" s="1">
        <v>6.0972951714585569E-2</v>
      </c>
      <c r="I65" s="1">
        <v>-17.210714285714285</v>
      </c>
      <c r="J65" s="1">
        <v>7.5346916621635911</v>
      </c>
      <c r="K65" s="1">
        <v>5.6465771438948043</v>
      </c>
      <c r="L65" s="1">
        <v>1.7077999999999998</v>
      </c>
      <c r="M65" s="1">
        <v>0.17702304934668814</v>
      </c>
      <c r="N65" s="1">
        <v>6.98</v>
      </c>
      <c r="O65" s="1">
        <v>0.39623413835448223</v>
      </c>
      <c r="P65" s="1">
        <v>-3.9017714285714296</v>
      </c>
      <c r="Q65" s="1">
        <v>4.5601996144923644</v>
      </c>
      <c r="R65" s="1">
        <v>-1.2267998800885491</v>
      </c>
      <c r="S65" s="1">
        <v>-0.45998288396783377</v>
      </c>
      <c r="T65" s="1">
        <v>6.6055392549392913</v>
      </c>
      <c r="U65" s="1">
        <v>9.0726582236126604E-2</v>
      </c>
      <c r="V65" s="1">
        <v>2.3622616704527899</v>
      </c>
      <c r="W65" s="1">
        <v>0.14517151694023031</v>
      </c>
      <c r="X65" s="1">
        <v>7.4478275227810045E-2</v>
      </c>
      <c r="Y65" s="1">
        <v>0.39623413835448223</v>
      </c>
      <c r="Z65" s="1">
        <v>1</v>
      </c>
      <c r="AA65" s="1">
        <v>0</v>
      </c>
      <c r="AB65" s="1">
        <v>0</v>
      </c>
    </row>
    <row r="66" spans="1:28" x14ac:dyDescent="0.2">
      <c r="A66" s="1" t="s">
        <v>1418</v>
      </c>
      <c r="B66" s="1">
        <f t="shared" ref="B66:B127" si="1">LEN(TRIM(C66))-LEN(SUBSTITUTE(TRIM(C66)," ",""))+1</f>
        <v>4</v>
      </c>
      <c r="C66" s="1" t="s">
        <v>1421</v>
      </c>
      <c r="D66" s="1" t="s">
        <v>1411</v>
      </c>
      <c r="E66" s="1">
        <v>1.3607400000000001</v>
      </c>
      <c r="F66" s="1">
        <v>5.701414566443896</v>
      </c>
      <c r="G66" s="1">
        <v>1758.0294000000001</v>
      </c>
      <c r="H66" s="1">
        <v>4.9901831063126789E-2</v>
      </c>
      <c r="I66" s="1">
        <v>-17.157448979591834</v>
      </c>
      <c r="J66" s="1">
        <v>7.6400963909409976</v>
      </c>
      <c r="K66" s="1">
        <v>5.6465771438948043</v>
      </c>
      <c r="L66" s="1">
        <v>1.7179999999999997</v>
      </c>
      <c r="M66" s="1">
        <v>0.17886307612249094</v>
      </c>
      <c r="N66" s="1">
        <v>7.1</v>
      </c>
      <c r="O66" s="1">
        <v>0.37625754527162975</v>
      </c>
      <c r="P66" s="1">
        <v>-5.7747020408163277</v>
      </c>
      <c r="Q66" s="1">
        <v>5.5271304285800822</v>
      </c>
      <c r="R66" s="1">
        <v>-0.98417305727220661</v>
      </c>
      <c r="S66" s="1">
        <v>-0.45652171374717654</v>
      </c>
      <c r="T66" s="1">
        <v>6.6368527215582755</v>
      </c>
      <c r="U66" s="1">
        <v>8.5523033427573558E-2</v>
      </c>
      <c r="V66" s="1">
        <v>2.3603396174707325</v>
      </c>
      <c r="W66" s="1">
        <v>0.14597587340905799</v>
      </c>
      <c r="X66" s="1">
        <v>7.4907004727312432E-2</v>
      </c>
      <c r="Y66" s="1">
        <v>0.37625754527162975</v>
      </c>
      <c r="Z66" s="1">
        <v>1</v>
      </c>
      <c r="AA66" s="1">
        <v>0</v>
      </c>
      <c r="AB66" s="1">
        <v>0</v>
      </c>
    </row>
    <row r="67" spans="1:28" x14ac:dyDescent="0.2">
      <c r="A67" s="1" t="s">
        <v>1412</v>
      </c>
      <c r="B67" s="1">
        <f t="shared" si="1"/>
        <v>4</v>
      </c>
      <c r="C67" s="1" t="s">
        <v>1410</v>
      </c>
      <c r="D67" s="1" t="s">
        <v>1411</v>
      </c>
      <c r="E67" s="1">
        <v>1.3672800000000001</v>
      </c>
      <c r="F67" s="1">
        <v>6.0499678193201119</v>
      </c>
      <c r="G67" s="1">
        <v>1740.5094000000001</v>
      </c>
      <c r="H67" s="1">
        <v>6.0115026022972307E-2</v>
      </c>
      <c r="I67" s="1">
        <v>-17.657959183673469</v>
      </c>
      <c r="J67" s="1">
        <v>7.1852056749560234</v>
      </c>
      <c r="K67" s="1">
        <v>5.6465771438948043</v>
      </c>
      <c r="L67" s="1">
        <v>1.7011999999999998</v>
      </c>
      <c r="M67" s="1">
        <v>0.1806946595779742</v>
      </c>
      <c r="N67" s="1">
        <v>7.04</v>
      </c>
      <c r="O67" s="1">
        <v>0.38616071428571436</v>
      </c>
      <c r="P67" s="1">
        <v>-4.1976816326530617</v>
      </c>
      <c r="Q67" s="1">
        <v>4.6216416163889775</v>
      </c>
      <c r="R67" s="1">
        <v>-1.1550666029887553</v>
      </c>
      <c r="S67" s="1">
        <v>-0.44248578329164517</v>
      </c>
      <c r="T67" s="1">
        <v>6.3906114927348217</v>
      </c>
      <c r="U67" s="1">
        <v>9.4126834839273144E-2</v>
      </c>
      <c r="V67" s="1">
        <v>2.3529343066166413</v>
      </c>
      <c r="W67" s="1">
        <v>0.14876289964849709</v>
      </c>
      <c r="X67" s="1">
        <v>7.1261254820249267E-2</v>
      </c>
      <c r="Y67" s="1">
        <v>0.38616071428571436</v>
      </c>
      <c r="Z67" s="1">
        <v>1</v>
      </c>
      <c r="AA67" s="1">
        <v>0</v>
      </c>
      <c r="AB67" s="1">
        <v>0</v>
      </c>
    </row>
    <row r="68" spans="1:28" x14ac:dyDescent="0.2">
      <c r="A68" s="1" t="s">
        <v>216</v>
      </c>
      <c r="B68" s="1">
        <f t="shared" si="1"/>
        <v>5</v>
      </c>
      <c r="C68" s="1" t="s">
        <v>217</v>
      </c>
      <c r="D68" s="1" t="s">
        <v>218</v>
      </c>
      <c r="E68" s="1">
        <v>1.3980714071407143</v>
      </c>
      <c r="F68" s="1">
        <v>10.698409707599421</v>
      </c>
      <c r="G68" s="1">
        <v>1969.8425842584261</v>
      </c>
      <c r="H68" s="1">
        <v>3.1263599844705683E-2</v>
      </c>
      <c r="I68" s="1">
        <v>-38.329532953295328</v>
      </c>
      <c r="J68" s="1">
        <v>3.3175714537907708</v>
      </c>
      <c r="K68" s="1">
        <v>7.4528348562067208</v>
      </c>
      <c r="L68" s="1">
        <v>1.6425162516251628</v>
      </c>
      <c r="M68" s="1">
        <v>0.26376581725376436</v>
      </c>
      <c r="N68" s="1">
        <v>6.7502750275027523</v>
      </c>
      <c r="O68" s="1">
        <v>0.40735006518904832</v>
      </c>
      <c r="P68" s="1">
        <v>-7.6666732579870195E-3</v>
      </c>
      <c r="Q68" s="1">
        <v>0.19448250413525917</v>
      </c>
      <c r="R68" s="1">
        <v>-3.4931101968493912</v>
      </c>
      <c r="S68" s="1">
        <v>-0.32426826435672435</v>
      </c>
      <c r="T68" s="1">
        <v>3.9151524904025679</v>
      </c>
      <c r="U68" s="1">
        <v>0.15371765614192331</v>
      </c>
      <c r="V68" s="1">
        <v>1.562369572778938</v>
      </c>
      <c r="W68" s="1">
        <v>9.1422586083684823E-2</v>
      </c>
      <c r="X68" s="1">
        <v>0.1114205655343953</v>
      </c>
      <c r="Y68" s="1">
        <v>0.40735006518904832</v>
      </c>
      <c r="Z68" s="1">
        <v>1</v>
      </c>
      <c r="AA68" s="1">
        <v>0</v>
      </c>
      <c r="AB68" s="1">
        <v>0</v>
      </c>
    </row>
    <row r="69" spans="1:28" x14ac:dyDescent="0.2">
      <c r="A69" s="1" t="s">
        <v>214</v>
      </c>
      <c r="B69" s="1">
        <f t="shared" si="1"/>
        <v>5</v>
      </c>
      <c r="C69" s="1" t="s">
        <v>210</v>
      </c>
      <c r="D69" s="1" t="s">
        <v>215</v>
      </c>
      <c r="E69" s="1">
        <v>1.3954029597040298</v>
      </c>
      <c r="F69" s="1">
        <v>9.8229422130342243</v>
      </c>
      <c r="G69" s="1">
        <v>1826.1908399160086</v>
      </c>
      <c r="H69" s="1">
        <v>6.5289391346736725E-2</v>
      </c>
      <c r="I69" s="1">
        <v>-30.830028108300287</v>
      </c>
      <c r="J69" s="1">
        <v>6.446553021744311</v>
      </c>
      <c r="K69" s="1">
        <v>7.4531713792045906</v>
      </c>
      <c r="L69" s="1">
        <v>1.6658564143585641</v>
      </c>
      <c r="M69" s="1">
        <v>0.24263915925699497</v>
      </c>
      <c r="N69" s="1">
        <v>7.0002999700029997</v>
      </c>
      <c r="O69" s="1">
        <v>0.42851021282673907</v>
      </c>
      <c r="P69" s="1">
        <v>2.2160568109216916</v>
      </c>
      <c r="Q69" s="1">
        <v>0.95533894685246779</v>
      </c>
      <c r="R69" s="1">
        <v>-3.9744890322768218</v>
      </c>
      <c r="S69" s="1">
        <v>-0.36567199475855766</v>
      </c>
      <c r="T69" s="1">
        <v>7.4101414644538579</v>
      </c>
      <c r="U69" s="1">
        <v>0.13855350936531696</v>
      </c>
      <c r="V69" s="1">
        <v>1.4444870660877829</v>
      </c>
      <c r="W69" s="1">
        <v>0.17243233017121701</v>
      </c>
      <c r="X69" s="1">
        <v>0.10477521110811572</v>
      </c>
      <c r="Y69" s="1">
        <v>0.42851021282673907</v>
      </c>
      <c r="Z69" s="1">
        <v>1</v>
      </c>
      <c r="AA69" s="1">
        <v>0</v>
      </c>
      <c r="AB69" s="1">
        <v>0</v>
      </c>
    </row>
    <row r="70" spans="1:28" x14ac:dyDescent="0.2">
      <c r="A70" s="1" t="s">
        <v>212</v>
      </c>
      <c r="B70" s="1">
        <f t="shared" si="1"/>
        <v>5</v>
      </c>
      <c r="C70" s="1" t="s">
        <v>210</v>
      </c>
      <c r="D70" s="1" t="s">
        <v>213</v>
      </c>
      <c r="E70" s="1">
        <v>1.3858999999999999</v>
      </c>
      <c r="F70" s="1">
        <v>9.5605743560141452</v>
      </c>
      <c r="G70" s="1">
        <v>1838.877</v>
      </c>
      <c r="H70" s="1">
        <v>6.1794989422446371E-2</v>
      </c>
      <c r="I70" s="1">
        <v>-33.92</v>
      </c>
      <c r="J70" s="1">
        <v>6.0678167408055428</v>
      </c>
      <c r="K70" s="1">
        <v>6.7483596112582545</v>
      </c>
      <c r="L70" s="1">
        <v>1.6789999999999998</v>
      </c>
      <c r="M70" s="1">
        <v>0.23471045992882372</v>
      </c>
      <c r="N70" s="1">
        <v>7</v>
      </c>
      <c r="O70" s="1">
        <v>0.4285714285714286</v>
      </c>
      <c r="P70" s="1">
        <v>1.44</v>
      </c>
      <c r="Q70" s="1">
        <v>0.61952239668957887</v>
      </c>
      <c r="R70" s="1">
        <v>-0.75379979979532907</v>
      </c>
      <c r="S70" s="1">
        <v>-0.31177200857886422</v>
      </c>
      <c r="T70" s="1">
        <v>6.8828193406765497</v>
      </c>
      <c r="U70" s="1">
        <v>0.13281715306730191</v>
      </c>
      <c r="V70" s="1">
        <v>1.2</v>
      </c>
      <c r="W70" s="1">
        <v>0.16450563679926727</v>
      </c>
      <c r="X70" s="1">
        <v>0.10209268130002715</v>
      </c>
      <c r="Y70" s="1">
        <v>0.4285714285714286</v>
      </c>
      <c r="Z70" s="1">
        <v>1</v>
      </c>
      <c r="AA70" s="1">
        <v>0</v>
      </c>
      <c r="AB70" s="1">
        <v>0</v>
      </c>
    </row>
    <row r="71" spans="1:28" x14ac:dyDescent="0.2">
      <c r="A71" s="1" t="s">
        <v>209</v>
      </c>
      <c r="B71" s="1">
        <f t="shared" si="1"/>
        <v>5</v>
      </c>
      <c r="C71" s="1" t="s">
        <v>210</v>
      </c>
      <c r="D71" s="1" t="s">
        <v>211</v>
      </c>
      <c r="E71" s="1">
        <v>1.36995</v>
      </c>
      <c r="F71" s="1">
        <v>8.7776926165188449</v>
      </c>
      <c r="G71" s="1">
        <v>1836.6885000000002</v>
      </c>
      <c r="H71" s="1">
        <v>5.4086602685231633E-2</v>
      </c>
      <c r="I71" s="1">
        <v>-34.480000000000004</v>
      </c>
      <c r="J71" s="1">
        <v>4.8137719098436733</v>
      </c>
      <c r="K71" s="1">
        <v>4.7368918767059451</v>
      </c>
      <c r="L71" s="1">
        <v>1.7020000000000002</v>
      </c>
      <c r="M71" s="1">
        <v>0.21256998847438455</v>
      </c>
      <c r="N71" s="1">
        <v>7</v>
      </c>
      <c r="O71" s="1">
        <v>0.4285714285714286</v>
      </c>
      <c r="P71" s="1">
        <v>0.76000000000000012</v>
      </c>
      <c r="Q71" s="1">
        <v>0.4683929973857423</v>
      </c>
      <c r="R71" s="1">
        <v>-0.82954745981192213</v>
      </c>
      <c r="S71" s="1">
        <v>-0.22500249145535761</v>
      </c>
      <c r="T71" s="1">
        <v>6.3505877376367383</v>
      </c>
      <c r="U71" s="1">
        <v>0.11985898942420681</v>
      </c>
      <c r="V71" s="1">
        <v>1.2</v>
      </c>
      <c r="W71" s="1">
        <v>0.13985831594708747</v>
      </c>
      <c r="X71" s="1">
        <v>9.2609652556325861E-2</v>
      </c>
      <c r="Y71" s="1">
        <v>0.4285714285714286</v>
      </c>
      <c r="Z71" s="1">
        <v>1</v>
      </c>
      <c r="AA71" s="1">
        <v>0</v>
      </c>
      <c r="AB71" s="1">
        <v>0</v>
      </c>
    </row>
    <row r="72" spans="1:28" x14ac:dyDescent="0.2">
      <c r="A72" s="1" t="s">
        <v>259</v>
      </c>
      <c r="B72" s="1">
        <f t="shared" si="1"/>
        <v>6</v>
      </c>
      <c r="C72" s="1" t="s">
        <v>257</v>
      </c>
      <c r="D72" s="1" t="s">
        <v>260</v>
      </c>
      <c r="E72" s="1">
        <v>1.3980999999999999</v>
      </c>
      <c r="F72" s="1">
        <v>10.085115513911735</v>
      </c>
      <c r="G72" s="1">
        <v>1897.7655000000002</v>
      </c>
      <c r="H72" s="1">
        <v>0.10874543885869824</v>
      </c>
      <c r="I72" s="1">
        <v>-31.400000000000002</v>
      </c>
      <c r="J72" s="1">
        <v>6.0991802727907629</v>
      </c>
      <c r="K72" s="1">
        <v>9.0536181399158462</v>
      </c>
      <c r="L72" s="1">
        <v>1.6515000000000002</v>
      </c>
      <c r="M72" s="1">
        <v>0.25881025868384733</v>
      </c>
      <c r="N72" s="1">
        <v>7</v>
      </c>
      <c r="O72" s="1">
        <v>0.4285714285714286</v>
      </c>
      <c r="P72" s="1">
        <v>2.04</v>
      </c>
      <c r="Q72" s="1">
        <v>0.76323521931315508</v>
      </c>
      <c r="R72" s="1">
        <v>-0.6847155325908203</v>
      </c>
      <c r="S72" s="1">
        <v>-0.43643787438737003</v>
      </c>
      <c r="T72" s="1">
        <v>3.9709590185500137</v>
      </c>
      <c r="U72" s="1">
        <v>0.14925825007568866</v>
      </c>
      <c r="V72" s="1">
        <v>0</v>
      </c>
      <c r="W72" s="1">
        <v>0.10783307523470194</v>
      </c>
      <c r="X72" s="1">
        <v>0.10610194344901734</v>
      </c>
      <c r="Y72" s="1">
        <v>0.4285714285714286</v>
      </c>
      <c r="Z72" s="1">
        <v>1</v>
      </c>
      <c r="AA72" s="1">
        <v>0</v>
      </c>
      <c r="AB72" s="1">
        <v>0</v>
      </c>
    </row>
    <row r="73" spans="1:28" x14ac:dyDescent="0.2">
      <c r="A73" s="1" t="s">
        <v>1308</v>
      </c>
      <c r="B73" s="1">
        <f t="shared" si="1"/>
        <v>6</v>
      </c>
      <c r="C73" s="1" t="s">
        <v>1303</v>
      </c>
      <c r="D73" s="1" t="s">
        <v>1305</v>
      </c>
      <c r="E73" s="1">
        <v>1.3812399999999998</v>
      </c>
      <c r="F73" s="1">
        <v>9.2659565346511492</v>
      </c>
      <c r="G73" s="1">
        <v>1874.5469999999998</v>
      </c>
      <c r="H73" s="1">
        <v>0.1075507460056412</v>
      </c>
      <c r="I73" s="1">
        <v>-32.130526720492121</v>
      </c>
      <c r="J73" s="1">
        <v>6.1314464320999305</v>
      </c>
      <c r="K73" s="1">
        <v>8.3074511492224765</v>
      </c>
      <c r="L73" s="1">
        <v>1.6796999999999997</v>
      </c>
      <c r="M73" s="1">
        <v>0.24002689432644828</v>
      </c>
      <c r="N73" s="1">
        <v>7.0600000000000005</v>
      </c>
      <c r="O73" s="1">
        <v>0.41643059490084983</v>
      </c>
      <c r="P73" s="1">
        <v>0.12905344098423566</v>
      </c>
      <c r="Q73" s="1">
        <v>2.9730729867884409</v>
      </c>
      <c r="R73" s="1">
        <v>-1.8921197502672809</v>
      </c>
      <c r="S73" s="1">
        <v>-0.39519263526290382</v>
      </c>
      <c r="T73" s="1">
        <v>3.9682100446168991</v>
      </c>
      <c r="U73" s="1">
        <v>0.13243844897606588</v>
      </c>
      <c r="V73" s="1">
        <v>0.45234325189143559</v>
      </c>
      <c r="W73" s="1">
        <v>0.1098818159246753</v>
      </c>
      <c r="X73" s="1">
        <v>0.10008996527895149</v>
      </c>
      <c r="Y73" s="1">
        <v>0.41643059490084994</v>
      </c>
      <c r="Z73" s="1">
        <v>1</v>
      </c>
      <c r="AA73" s="1">
        <v>0</v>
      </c>
      <c r="AB73" s="1">
        <v>0</v>
      </c>
    </row>
    <row r="74" spans="1:28" x14ac:dyDescent="0.2">
      <c r="A74" s="1" t="s">
        <v>256</v>
      </c>
      <c r="B74" s="1">
        <f t="shared" si="1"/>
        <v>6</v>
      </c>
      <c r="C74" s="1" t="s">
        <v>257</v>
      </c>
      <c r="D74" s="1" t="s">
        <v>258</v>
      </c>
      <c r="E74" s="1">
        <v>1.3834</v>
      </c>
      <c r="F74" s="1">
        <v>9.3971374873500153</v>
      </c>
      <c r="G74" s="1">
        <v>1876.6769999999999</v>
      </c>
      <c r="H74" s="1">
        <v>0.10394248644721503</v>
      </c>
      <c r="I74" s="1">
        <v>-32.6</v>
      </c>
      <c r="J74" s="1">
        <v>5.7183913821983188</v>
      </c>
      <c r="K74" s="1">
        <v>7.9009888755870499</v>
      </c>
      <c r="L74" s="1">
        <v>1.6759999999999999</v>
      </c>
      <c r="M74" s="1">
        <v>0.23929897617833631</v>
      </c>
      <c r="N74" s="1">
        <v>7</v>
      </c>
      <c r="O74" s="1">
        <v>0.4285714285714286</v>
      </c>
      <c r="P74" s="1">
        <v>1.44</v>
      </c>
      <c r="Q74" s="1">
        <v>0.61952239668957887</v>
      </c>
      <c r="R74" s="1">
        <v>-0.83925363745146564</v>
      </c>
      <c r="S74" s="1">
        <v>-0.37489213580007241</v>
      </c>
      <c r="T74" s="1">
        <v>3.6940940594601503</v>
      </c>
      <c r="U74" s="1">
        <v>0.13484486873508356</v>
      </c>
      <c r="V74" s="1">
        <v>0</v>
      </c>
      <c r="W74" s="1">
        <v>0.10217876479919724</v>
      </c>
      <c r="X74" s="1">
        <v>9.9613329284521684E-2</v>
      </c>
      <c r="Y74" s="1">
        <v>0.4285714285714286</v>
      </c>
      <c r="Z74" s="1">
        <v>1</v>
      </c>
      <c r="AA74" s="1">
        <v>0</v>
      </c>
      <c r="AB74" s="1">
        <v>0</v>
      </c>
    </row>
    <row r="75" spans="1:28" x14ac:dyDescent="0.2">
      <c r="A75" s="1" t="s">
        <v>1307</v>
      </c>
      <c r="B75" s="1">
        <f t="shared" si="1"/>
        <v>6</v>
      </c>
      <c r="C75" s="1" t="s">
        <v>1303</v>
      </c>
      <c r="D75" s="1" t="s">
        <v>1304</v>
      </c>
      <c r="E75" s="1">
        <v>1.3665399999999999</v>
      </c>
      <c r="F75" s="1">
        <v>8.5553696942356652</v>
      </c>
      <c r="G75" s="1">
        <v>1853.4585000000002</v>
      </c>
      <c r="H75" s="1">
        <v>8.6896718747528121E-2</v>
      </c>
      <c r="I75" s="1">
        <v>-33.214494425221069</v>
      </c>
      <c r="J75" s="1">
        <v>5.0620869694970807</v>
      </c>
      <c r="K75" s="1">
        <v>5.7203619512806778</v>
      </c>
      <c r="L75" s="1">
        <v>1.7041999999999999</v>
      </c>
      <c r="M75" s="1">
        <v>0.21566724368804821</v>
      </c>
      <c r="N75" s="1">
        <v>7.06</v>
      </c>
      <c r="O75" s="1">
        <v>0.41643059490084999</v>
      </c>
      <c r="P75" s="1">
        <v>-0.58301114955786359</v>
      </c>
      <c r="Q75" s="1">
        <v>2.8049570937553985</v>
      </c>
      <c r="R75" s="1">
        <v>-1.7720604520156553</v>
      </c>
      <c r="S75" s="1">
        <v>-0.27703432133221961</v>
      </c>
      <c r="T75" s="1">
        <v>3.7968289569472771</v>
      </c>
      <c r="U75" s="1">
        <v>0.11845935416767339</v>
      </c>
      <c r="V75" s="1">
        <v>0.42116551634347144</v>
      </c>
      <c r="W75" s="1">
        <v>9.8249876815589721E-2</v>
      </c>
      <c r="X75" s="1">
        <v>9.1404686186687456E-2</v>
      </c>
      <c r="Y75" s="1">
        <v>0.41643059490084999</v>
      </c>
      <c r="Z75" s="1">
        <v>1</v>
      </c>
      <c r="AA75" s="1">
        <v>0</v>
      </c>
      <c r="AB75" s="1">
        <v>0</v>
      </c>
    </row>
    <row r="76" spans="1:28" x14ac:dyDescent="0.2">
      <c r="A76" s="1" t="s">
        <v>1309</v>
      </c>
      <c r="B76" s="1">
        <f t="shared" si="1"/>
        <v>6</v>
      </c>
      <c r="C76" s="1" t="s">
        <v>1303</v>
      </c>
      <c r="D76" s="1" t="s">
        <v>1306</v>
      </c>
      <c r="E76" s="1">
        <v>1.3686999999999998</v>
      </c>
      <c r="F76" s="1">
        <v>8.6943815299189033</v>
      </c>
      <c r="G76" s="1">
        <v>1855.5885000000003</v>
      </c>
      <c r="H76" s="1">
        <v>8.0101063549375781E-2</v>
      </c>
      <c r="I76" s="1">
        <v>-33.800000000000004</v>
      </c>
      <c r="J76" s="1">
        <v>4.5055521304275246</v>
      </c>
      <c r="K76" s="1">
        <v>5.3132065088703433</v>
      </c>
      <c r="L76" s="1">
        <v>1.7005000000000001</v>
      </c>
      <c r="M76" s="1">
        <v>0.21527830824307398</v>
      </c>
      <c r="N76" s="1">
        <v>7</v>
      </c>
      <c r="O76" s="1">
        <v>0.4285714285714286</v>
      </c>
      <c r="P76" s="1">
        <v>0.76000000000000012</v>
      </c>
      <c r="Q76" s="1">
        <v>0.4683929973857423</v>
      </c>
      <c r="R76" s="1">
        <v>-1.0027744462614232</v>
      </c>
      <c r="S76" s="1">
        <v>-0.25595150482189283</v>
      </c>
      <c r="T76" s="1">
        <v>2.3203857916258666</v>
      </c>
      <c r="U76" s="1">
        <v>0.12084680976183471</v>
      </c>
      <c r="V76" s="1">
        <v>0</v>
      </c>
      <c r="W76" s="1">
        <v>7.1561162651259377E-2</v>
      </c>
      <c r="X76" s="1">
        <v>9.1088193717476326E-2</v>
      </c>
      <c r="Y76" s="1">
        <v>0.4285714285714286</v>
      </c>
      <c r="Z76" s="1">
        <v>1</v>
      </c>
      <c r="AA76" s="1">
        <v>0</v>
      </c>
      <c r="AB76" s="1">
        <v>0</v>
      </c>
    </row>
    <row r="77" spans="1:28" x14ac:dyDescent="0.2">
      <c r="A77" s="1" t="s">
        <v>261</v>
      </c>
      <c r="B77" s="1">
        <f t="shared" si="1"/>
        <v>6</v>
      </c>
      <c r="C77" s="1" t="s">
        <v>262</v>
      </c>
      <c r="D77" s="1" t="s">
        <v>263</v>
      </c>
      <c r="E77" s="1">
        <v>1.4013333333333333</v>
      </c>
      <c r="F77" s="1">
        <v>10.442435775451958</v>
      </c>
      <c r="G77" s="1">
        <v>1911.9616666666666</v>
      </c>
      <c r="H77" s="1">
        <v>0.10723005135368431</v>
      </c>
      <c r="I77" s="1">
        <v>-26.444444444444446</v>
      </c>
      <c r="J77" s="1">
        <v>6.1242283464536316</v>
      </c>
      <c r="K77" s="1">
        <v>9.1343708059747772</v>
      </c>
      <c r="L77" s="1">
        <v>1.635</v>
      </c>
      <c r="M77" s="1">
        <v>0.25760111283403514</v>
      </c>
      <c r="N77" s="1">
        <v>6.833333333333333</v>
      </c>
      <c r="O77" s="1">
        <v>0.41463414634146334</v>
      </c>
      <c r="P77" s="1">
        <v>3.3333333333333344</v>
      </c>
      <c r="Q77" s="1">
        <v>1.8434066692263402</v>
      </c>
      <c r="R77" s="1">
        <v>-0.34730415690838196</v>
      </c>
      <c r="S77" s="1">
        <v>-0.50707347089506727</v>
      </c>
      <c r="T77" s="1">
        <v>3.969153960179963</v>
      </c>
      <c r="U77" s="1">
        <v>0.14984709480122316</v>
      </c>
      <c r="V77" s="1">
        <v>0</v>
      </c>
      <c r="W77" s="1">
        <v>0.10677078252031312</v>
      </c>
      <c r="X77" s="1">
        <v>0.10924131215980974</v>
      </c>
      <c r="Y77" s="1">
        <v>0.41463414634146334</v>
      </c>
      <c r="Z77" s="1">
        <v>1</v>
      </c>
      <c r="AA77" s="1">
        <v>0</v>
      </c>
      <c r="AB77" s="1">
        <v>0</v>
      </c>
    </row>
    <row r="78" spans="1:28" x14ac:dyDescent="0.2">
      <c r="A78" s="1" t="s">
        <v>272</v>
      </c>
      <c r="B78" s="1">
        <f t="shared" si="1"/>
        <v>7</v>
      </c>
      <c r="C78" s="1" t="s">
        <v>273</v>
      </c>
      <c r="D78" s="1" t="s">
        <v>274</v>
      </c>
      <c r="E78" s="1">
        <v>1.4008333333333334</v>
      </c>
      <c r="F78" s="1">
        <v>10.481856038072573</v>
      </c>
      <c r="G78" s="1">
        <v>1928.9295833333331</v>
      </c>
      <c r="H78" s="1">
        <v>6.373601403033316E-2</v>
      </c>
      <c r="I78" s="1">
        <v>-28.500000000000004</v>
      </c>
      <c r="J78" s="1">
        <v>5.7499999999999991</v>
      </c>
      <c r="K78" s="1">
        <v>10.330331724631368</v>
      </c>
      <c r="L78" s="1">
        <v>1.6349999999999998</v>
      </c>
      <c r="M78" s="1">
        <v>0.25729360660537209</v>
      </c>
      <c r="N78" s="1">
        <v>6.7500000000000009</v>
      </c>
      <c r="O78" s="1">
        <v>0.40740740740740744</v>
      </c>
      <c r="P78" s="1">
        <v>2.5000000000000004</v>
      </c>
      <c r="Q78" s="1">
        <v>1.6583123951777003</v>
      </c>
      <c r="R78" s="1">
        <v>-0.5220788383080418</v>
      </c>
      <c r="S78" s="1">
        <v>-0.53014273526774347</v>
      </c>
      <c r="T78" s="1">
        <v>0.73401293137805834</v>
      </c>
      <c r="U78" s="1">
        <v>0.14984709480122321</v>
      </c>
      <c r="V78" s="1">
        <v>0.96726528483881069</v>
      </c>
      <c r="W78" s="1">
        <v>3.1910193235108492E-2</v>
      </c>
      <c r="X78" s="1">
        <v>0.10954694729453533</v>
      </c>
      <c r="Y78" s="1">
        <v>0.40740740740740744</v>
      </c>
      <c r="Z78" s="1">
        <v>1</v>
      </c>
      <c r="AA78" s="1">
        <v>0</v>
      </c>
      <c r="AB78" s="1">
        <v>0</v>
      </c>
    </row>
    <row r="79" spans="1:28" x14ac:dyDescent="0.2">
      <c r="A79" s="1" t="s">
        <v>275</v>
      </c>
      <c r="B79" s="1">
        <f t="shared" si="1"/>
        <v>7</v>
      </c>
      <c r="C79" s="1" t="s">
        <v>273</v>
      </c>
      <c r="D79" s="1" t="s">
        <v>276</v>
      </c>
      <c r="E79" s="1">
        <v>1.3798571428571429</v>
      </c>
      <c r="F79" s="1">
        <v>9.1210270214308</v>
      </c>
      <c r="G79" s="1">
        <v>1891.3957142857141</v>
      </c>
      <c r="H79" s="1">
        <v>0.10319060095460116</v>
      </c>
      <c r="I79" s="1">
        <v>-24.07142857142858</v>
      </c>
      <c r="J79" s="1">
        <v>7.6513637573271076</v>
      </c>
      <c r="K79" s="1">
        <v>12.206131683191256</v>
      </c>
      <c r="L79" s="1">
        <v>1.6699999999999997</v>
      </c>
      <c r="M79" s="1">
        <v>0.25343356413184775</v>
      </c>
      <c r="N79" s="1">
        <v>7.1428571428571415</v>
      </c>
      <c r="O79" s="1">
        <v>0.32999999999999996</v>
      </c>
      <c r="P79" s="1">
        <v>-4.4285714285714297</v>
      </c>
      <c r="Q79" s="1">
        <v>6.4525478793347952</v>
      </c>
      <c r="R79" s="1">
        <v>-1.0137683594955986</v>
      </c>
      <c r="S79" s="1">
        <v>-0.67247920446687337</v>
      </c>
      <c r="T79" s="1">
        <v>4.2951251046008805</v>
      </c>
      <c r="U79" s="1">
        <v>0.12574850299401191</v>
      </c>
      <c r="V79" s="1">
        <v>1.4502655453369317</v>
      </c>
      <c r="W79" s="1">
        <v>9.3874231566610011E-2</v>
      </c>
      <c r="X79" s="1">
        <v>0.10955902253734409</v>
      </c>
      <c r="Y79" s="1">
        <v>0.32999999999999996</v>
      </c>
      <c r="Z79" s="1">
        <v>1</v>
      </c>
      <c r="AA79" s="1">
        <v>0</v>
      </c>
      <c r="AB79" s="1">
        <v>0</v>
      </c>
    </row>
    <row r="80" spans="1:28" ht="15" x14ac:dyDescent="0.2">
      <c r="A80" s="2" t="s">
        <v>62</v>
      </c>
      <c r="B80" s="1">
        <f t="shared" si="1"/>
        <v>2</v>
      </c>
      <c r="C80" s="1" t="str">
        <f t="shared" ref="C80:C89" si="2">_xlfn.CONCAT(MID(A80,1,2)," ",MID(A80,5,2))</f>
        <v>Co Hf</v>
      </c>
      <c r="D80" s="1" t="str">
        <f t="shared" ref="D80:D89" si="3">_xlfn.CONCAT(MID(A80,3,2)," ",MID(A80,7,2))</f>
        <v>35 65</v>
      </c>
      <c r="E80" s="1">
        <v>1.4635499999999999</v>
      </c>
      <c r="F80" s="1">
        <v>10.656899964584108</v>
      </c>
      <c r="G80" s="1">
        <v>2247.6999999999998</v>
      </c>
      <c r="H80" s="1">
        <v>0</v>
      </c>
      <c r="I80" s="1">
        <v>-31.85</v>
      </c>
      <c r="J80" s="1">
        <v>1.5024542422316887</v>
      </c>
      <c r="K80" s="1">
        <v>0</v>
      </c>
      <c r="L80" s="1">
        <v>1.5030000000000001</v>
      </c>
      <c r="M80" s="1">
        <v>0.27664236841091416</v>
      </c>
      <c r="N80" s="1">
        <v>5.75</v>
      </c>
      <c r="O80" s="1">
        <v>0.41475617452910685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0.18406012535656294</v>
      </c>
      <c r="V80" s="1">
        <v>0</v>
      </c>
      <c r="W80" s="1">
        <v>0</v>
      </c>
      <c r="X80" s="1">
        <v>0.10656899964584109</v>
      </c>
      <c r="Y80" s="1">
        <v>0.41475617452910685</v>
      </c>
      <c r="Z80" s="1">
        <v>0</v>
      </c>
      <c r="AA80" s="1">
        <v>1</v>
      </c>
      <c r="AB80" s="1">
        <v>0</v>
      </c>
    </row>
    <row r="81" spans="1:28" ht="15" x14ac:dyDescent="0.2">
      <c r="A81" s="2" t="s">
        <v>64</v>
      </c>
      <c r="B81" s="1">
        <f t="shared" si="1"/>
        <v>2</v>
      </c>
      <c r="C81" s="1" t="str">
        <f t="shared" si="2"/>
        <v>Co Ti</v>
      </c>
      <c r="D81" s="1" t="str">
        <f t="shared" si="3"/>
        <v>35 65</v>
      </c>
      <c r="E81" s="1">
        <v>1.38815</v>
      </c>
      <c r="F81" s="1">
        <v>7.2499791628777714</v>
      </c>
      <c r="G81" s="1">
        <v>1880.45</v>
      </c>
      <c r="H81" s="1">
        <v>0</v>
      </c>
      <c r="I81" s="1">
        <v>-25.479999999999997</v>
      </c>
      <c r="J81" s="1">
        <v>1.2019633937853529</v>
      </c>
      <c r="K81" s="1">
        <v>0</v>
      </c>
      <c r="L81" s="1">
        <v>1.659</v>
      </c>
      <c r="M81" s="1">
        <v>0.1621696642408807</v>
      </c>
      <c r="N81" s="1">
        <v>5.75</v>
      </c>
      <c r="O81" s="1">
        <v>0.41475617452910685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9.7751455238626078E-2</v>
      </c>
      <c r="V81" s="1">
        <v>0</v>
      </c>
      <c r="W81" s="1">
        <v>0</v>
      </c>
      <c r="X81" s="1">
        <v>7.2499791628777718E-2</v>
      </c>
      <c r="Y81" s="1">
        <v>0.41475617452910685</v>
      </c>
      <c r="Z81" s="1">
        <v>0</v>
      </c>
      <c r="AA81" s="1">
        <v>1</v>
      </c>
      <c r="AB81" s="1">
        <v>0</v>
      </c>
    </row>
    <row r="82" spans="1:28" ht="15" x14ac:dyDescent="0.2">
      <c r="A82" s="2" t="s">
        <v>66</v>
      </c>
      <c r="B82" s="1">
        <f t="shared" si="1"/>
        <v>2</v>
      </c>
      <c r="C82" s="1" t="str">
        <f t="shared" si="2"/>
        <v>Co Zr</v>
      </c>
      <c r="D82" s="1" t="str">
        <f t="shared" si="3"/>
        <v>35 65</v>
      </c>
      <c r="E82" s="1">
        <v>1.4797999999999998</v>
      </c>
      <c r="F82" s="1">
        <v>11.34567505401963</v>
      </c>
      <c r="G82" s="1">
        <v>2002</v>
      </c>
      <c r="H82" s="1">
        <v>0</v>
      </c>
      <c r="I82" s="1">
        <v>-37.31</v>
      </c>
      <c r="J82" s="1">
        <v>1.7600178266142636</v>
      </c>
      <c r="K82" s="1">
        <v>0</v>
      </c>
      <c r="L82" s="1">
        <v>1.5225</v>
      </c>
      <c r="M82" s="1">
        <v>0.26233328038965997</v>
      </c>
      <c r="N82" s="1">
        <v>5.75</v>
      </c>
      <c r="O82" s="1">
        <v>0.41475617452910685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0.17230428925429234</v>
      </c>
      <c r="V82" s="1">
        <v>0</v>
      </c>
      <c r="W82" s="1">
        <v>0</v>
      </c>
      <c r="X82" s="1">
        <v>0.1134567505401963</v>
      </c>
      <c r="Y82" s="1">
        <v>0.41475617452910685</v>
      </c>
      <c r="Z82" s="1">
        <v>0</v>
      </c>
      <c r="AA82" s="1">
        <v>1</v>
      </c>
      <c r="AB82" s="1">
        <v>0</v>
      </c>
    </row>
    <row r="83" spans="1:28" ht="15" x14ac:dyDescent="0.2">
      <c r="A83" s="2" t="s">
        <v>61</v>
      </c>
      <c r="B83" s="1">
        <f t="shared" si="1"/>
        <v>2</v>
      </c>
      <c r="C83" s="1" t="str">
        <f t="shared" si="2"/>
        <v>Co Hf</v>
      </c>
      <c r="D83" s="1" t="str">
        <f t="shared" si="3"/>
        <v>75 25</v>
      </c>
      <c r="E83" s="1">
        <v>1.3327499999999999</v>
      </c>
      <c r="F83" s="1">
        <v>10.624284638436004</v>
      </c>
      <c r="G83" s="1">
        <v>1952.5</v>
      </c>
      <c r="H83" s="1">
        <v>0</v>
      </c>
      <c r="I83" s="1">
        <v>-26.25</v>
      </c>
      <c r="J83" s="1">
        <v>3.7888611415569189</v>
      </c>
      <c r="K83" s="1">
        <v>0</v>
      </c>
      <c r="L83" s="1">
        <v>1.7349999999999999</v>
      </c>
      <c r="M83" s="1">
        <v>0.25114736709748714</v>
      </c>
      <c r="N83" s="1">
        <v>7.75</v>
      </c>
      <c r="O83" s="1">
        <v>0.27936303347885122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0.14475352570460351</v>
      </c>
      <c r="V83" s="1">
        <v>0</v>
      </c>
      <c r="W83" s="1">
        <v>0</v>
      </c>
      <c r="X83" s="1">
        <v>0.10624284638436003</v>
      </c>
      <c r="Y83" s="1">
        <v>0.27936303347885122</v>
      </c>
      <c r="Z83" s="1">
        <v>0</v>
      </c>
      <c r="AA83" s="1">
        <v>1</v>
      </c>
      <c r="AB83" s="1">
        <v>0</v>
      </c>
    </row>
    <row r="84" spans="1:28" ht="15" x14ac:dyDescent="0.2">
      <c r="A84" s="2" t="s">
        <v>63</v>
      </c>
      <c r="B84" s="1">
        <f t="shared" si="1"/>
        <v>2</v>
      </c>
      <c r="C84" s="1" t="str">
        <f t="shared" si="2"/>
        <v>Co Ti</v>
      </c>
      <c r="D84" s="1" t="str">
        <f t="shared" si="3"/>
        <v>75 25</v>
      </c>
      <c r="E84" s="1">
        <v>1.30375</v>
      </c>
      <c r="F84" s="1">
        <v>7.0079141015730286</v>
      </c>
      <c r="G84" s="1">
        <v>1811.25</v>
      </c>
      <c r="H84" s="1">
        <v>0</v>
      </c>
      <c r="I84" s="1">
        <v>-21</v>
      </c>
      <c r="J84" s="1">
        <v>3.0310889132455352</v>
      </c>
      <c r="K84" s="1">
        <v>0</v>
      </c>
      <c r="L84" s="1">
        <v>1.7949999999999999</v>
      </c>
      <c r="M84" s="1">
        <v>0.1472243186433545</v>
      </c>
      <c r="N84" s="1">
        <v>7.75</v>
      </c>
      <c r="O84" s="1">
        <v>0.27936303347885122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8.2019119021367409E-2</v>
      </c>
      <c r="V84" s="1">
        <v>0</v>
      </c>
      <c r="W84" s="1">
        <v>0</v>
      </c>
      <c r="X84" s="1">
        <v>7.007914101573029E-2</v>
      </c>
      <c r="Y84" s="1">
        <v>0.27936303347885122</v>
      </c>
      <c r="Z84" s="1">
        <v>0</v>
      </c>
      <c r="AA84" s="1">
        <v>1</v>
      </c>
      <c r="AB84" s="1">
        <v>0</v>
      </c>
    </row>
    <row r="85" spans="1:28" ht="15" x14ac:dyDescent="0.2">
      <c r="A85" s="2" t="s">
        <v>65</v>
      </c>
      <c r="B85" s="1">
        <f t="shared" si="1"/>
        <v>2</v>
      </c>
      <c r="C85" s="1" t="str">
        <f t="shared" si="2"/>
        <v>Co Zr</v>
      </c>
      <c r="D85" s="1" t="str">
        <f t="shared" si="3"/>
        <v>75 25</v>
      </c>
      <c r="E85" s="1">
        <v>1.339</v>
      </c>
      <c r="F85" s="1">
        <v>11.383156913074027</v>
      </c>
      <c r="G85" s="1">
        <v>1858</v>
      </c>
      <c r="H85" s="1">
        <v>0</v>
      </c>
      <c r="I85" s="1">
        <v>-30.75</v>
      </c>
      <c r="J85" s="1">
        <v>4.4383801943952479</v>
      </c>
      <c r="K85" s="1">
        <v>0</v>
      </c>
      <c r="L85" s="1">
        <v>1.7424999999999999</v>
      </c>
      <c r="M85" s="1">
        <v>0.23815698604072055</v>
      </c>
      <c r="N85" s="1">
        <v>7.75</v>
      </c>
      <c r="O85" s="1">
        <v>0.27936303347885122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0.13667545827301036</v>
      </c>
      <c r="V85" s="1">
        <v>0</v>
      </c>
      <c r="W85" s="1">
        <v>0</v>
      </c>
      <c r="X85" s="1">
        <v>0.11383156913074026</v>
      </c>
      <c r="Y85" s="1">
        <v>0.27936303347885122</v>
      </c>
      <c r="Z85" s="1">
        <v>0</v>
      </c>
      <c r="AA85" s="1">
        <v>1</v>
      </c>
      <c r="AB85" s="1">
        <v>0</v>
      </c>
    </row>
    <row r="86" spans="1:28" ht="15" x14ac:dyDescent="0.2">
      <c r="A86" s="2" t="s">
        <v>67</v>
      </c>
      <c r="B86" s="1">
        <f t="shared" si="1"/>
        <v>2</v>
      </c>
      <c r="C86" s="1" t="str">
        <f t="shared" si="2"/>
        <v>Cr Mn</v>
      </c>
      <c r="D86" s="1" t="str">
        <f t="shared" si="3"/>
        <v>30 70</v>
      </c>
      <c r="E86" s="1">
        <v>1.3197000000000001</v>
      </c>
      <c r="F86" s="1">
        <v>3.5071618185234512</v>
      </c>
      <c r="G86" s="1">
        <v>1717.3</v>
      </c>
      <c r="H86" s="1">
        <v>0</v>
      </c>
      <c r="I86" s="1">
        <v>1.68</v>
      </c>
      <c r="J86" s="1">
        <v>0.14664242223858692</v>
      </c>
      <c r="K86" s="1">
        <v>0</v>
      </c>
      <c r="L86" s="1">
        <v>1.583</v>
      </c>
      <c r="M86" s="1">
        <v>5.0408332644514185E-2</v>
      </c>
      <c r="N86" s="1">
        <v>6.6999999999999993</v>
      </c>
      <c r="O86" s="1">
        <v>6.8396652163519991E-2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3.1843545574550929E-2</v>
      </c>
      <c r="V86" s="1">
        <v>0</v>
      </c>
      <c r="W86" s="1">
        <v>0</v>
      </c>
      <c r="X86" s="1">
        <v>3.5071618185234514E-2</v>
      </c>
      <c r="Y86" s="1">
        <v>6.8396652163519991E-2</v>
      </c>
      <c r="Z86" s="1">
        <v>0</v>
      </c>
      <c r="AA86" s="1">
        <v>1</v>
      </c>
      <c r="AB86" s="1">
        <v>0</v>
      </c>
    </row>
    <row r="87" spans="1:28" ht="15" x14ac:dyDescent="0.2">
      <c r="A87" s="2" t="s">
        <v>69</v>
      </c>
      <c r="B87" s="1">
        <f t="shared" si="1"/>
        <v>2</v>
      </c>
      <c r="C87" s="1" t="str">
        <f t="shared" si="2"/>
        <v>Cu Hf</v>
      </c>
      <c r="D87" s="1" t="str">
        <f t="shared" si="3"/>
        <v>35 65</v>
      </c>
      <c r="E87" s="1">
        <v>1.4730000000000001</v>
      </c>
      <c r="F87" s="1">
        <v>9.7142484869342685</v>
      </c>
      <c r="G87" s="1">
        <v>2104.1195000000002</v>
      </c>
      <c r="H87" s="1">
        <v>0</v>
      </c>
      <c r="I87" s="1">
        <v>-15.469999999999999</v>
      </c>
      <c r="J87" s="1">
        <v>0.72976348908396393</v>
      </c>
      <c r="K87" s="1">
        <v>0</v>
      </c>
      <c r="L87" s="1">
        <v>1.51</v>
      </c>
      <c r="M87" s="1">
        <v>0.28618176042508364</v>
      </c>
      <c r="N87" s="1">
        <v>6.4499999999999993</v>
      </c>
      <c r="O87" s="1">
        <v>0.51764142712547434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0.18952434465237328</v>
      </c>
      <c r="V87" s="1">
        <v>0</v>
      </c>
      <c r="W87" s="1">
        <v>0</v>
      </c>
      <c r="X87" s="1">
        <v>9.7142484869342682E-2</v>
      </c>
      <c r="Y87" s="1">
        <v>0.51764142712547434</v>
      </c>
      <c r="Z87" s="1">
        <v>0</v>
      </c>
      <c r="AA87" s="1">
        <v>1</v>
      </c>
      <c r="AB87" s="1">
        <v>0</v>
      </c>
    </row>
    <row r="88" spans="1:28" ht="15" x14ac:dyDescent="0.2">
      <c r="A88" s="2" t="s">
        <v>71</v>
      </c>
      <c r="B88" s="1">
        <f t="shared" si="1"/>
        <v>2</v>
      </c>
      <c r="C88" s="1" t="str">
        <f t="shared" si="2"/>
        <v>Cu Ti</v>
      </c>
      <c r="D88" s="1" t="str">
        <f t="shared" si="3"/>
        <v>35 65</v>
      </c>
      <c r="E88" s="1">
        <v>1.3976</v>
      </c>
      <c r="F88" s="1">
        <v>6.2795081947881322</v>
      </c>
      <c r="G88" s="1">
        <v>1736.8695</v>
      </c>
      <c r="H88" s="1">
        <v>0</v>
      </c>
      <c r="I88" s="1">
        <v>-8.19</v>
      </c>
      <c r="J88" s="1">
        <v>0.3863453765738632</v>
      </c>
      <c r="K88" s="1">
        <v>0</v>
      </c>
      <c r="L88" s="1">
        <v>1.6659999999999999</v>
      </c>
      <c r="M88" s="1">
        <v>0.17170905625505017</v>
      </c>
      <c r="N88" s="1">
        <v>6.4499999999999993</v>
      </c>
      <c r="O88" s="1">
        <v>0.51764142712547434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0.10306666041719703</v>
      </c>
      <c r="V88" s="1">
        <v>0</v>
      </c>
      <c r="W88" s="1">
        <v>0</v>
      </c>
      <c r="X88" s="1">
        <v>6.2795081947881318E-2</v>
      </c>
      <c r="Y88" s="1">
        <v>0.51764142712547434</v>
      </c>
      <c r="Z88" s="1">
        <v>0</v>
      </c>
      <c r="AA88" s="1">
        <v>1</v>
      </c>
      <c r="AB88" s="1">
        <v>0</v>
      </c>
    </row>
    <row r="89" spans="1:28" ht="15" x14ac:dyDescent="0.2">
      <c r="A89" s="2" t="s">
        <v>73</v>
      </c>
      <c r="B89" s="1">
        <f t="shared" si="1"/>
        <v>2</v>
      </c>
      <c r="C89" s="1" t="str">
        <f t="shared" si="2"/>
        <v>Cu Zr</v>
      </c>
      <c r="D89" s="1" t="str">
        <f t="shared" si="3"/>
        <v>35 65</v>
      </c>
      <c r="E89" s="1">
        <v>1.48925</v>
      </c>
      <c r="F89" s="1">
        <v>10.408938743008472</v>
      </c>
      <c r="G89" s="1">
        <v>1858.4195</v>
      </c>
      <c r="H89" s="1">
        <v>0</v>
      </c>
      <c r="I89" s="1">
        <v>-20.93</v>
      </c>
      <c r="J89" s="1">
        <v>0.98732707346653881</v>
      </c>
      <c r="K89" s="1">
        <v>0</v>
      </c>
      <c r="L89" s="1">
        <v>1.5295000000000001</v>
      </c>
      <c r="M89" s="1">
        <v>0.2718726724038294</v>
      </c>
      <c r="N89" s="1">
        <v>6.4499999999999993</v>
      </c>
      <c r="O89" s="1">
        <v>0.51764142712547434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0.17775264622676001</v>
      </c>
      <c r="V89" s="1">
        <v>0</v>
      </c>
      <c r="W89" s="1">
        <v>0</v>
      </c>
      <c r="X89" s="1">
        <v>0.10408938743008472</v>
      </c>
      <c r="Y89" s="1">
        <v>0.51764142712547434</v>
      </c>
      <c r="Z89" s="1">
        <v>0</v>
      </c>
      <c r="AA89" s="1">
        <v>1</v>
      </c>
      <c r="AB89" s="1">
        <v>0</v>
      </c>
    </row>
    <row r="90" spans="1:28" x14ac:dyDescent="0.2">
      <c r="A90" s="1" t="s">
        <v>51</v>
      </c>
      <c r="B90" s="1">
        <f t="shared" si="1"/>
        <v>2</v>
      </c>
      <c r="C90" s="1" t="s">
        <v>52</v>
      </c>
      <c r="D90" s="1" t="s">
        <v>53</v>
      </c>
      <c r="E90" s="1">
        <v>1.4535</v>
      </c>
      <c r="F90" s="1">
        <v>11.144077421871506</v>
      </c>
      <c r="G90" s="1">
        <v>1773.6942000000001</v>
      </c>
      <c r="H90" s="1">
        <v>0</v>
      </c>
      <c r="I90" s="1">
        <v>-22.852800000000002</v>
      </c>
      <c r="J90" s="1">
        <v>7.3364101957291442E-2</v>
      </c>
      <c r="K90" s="1">
        <v>0</v>
      </c>
      <c r="L90" s="1">
        <v>1.5922000000000001</v>
      </c>
      <c r="M90" s="1">
        <v>0.28408653611179807</v>
      </c>
      <c r="N90" s="1">
        <v>7.2200000000000006</v>
      </c>
      <c r="O90" s="1">
        <v>0.48321080643013731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0.17842390159012567</v>
      </c>
      <c r="V90" s="1">
        <v>0</v>
      </c>
      <c r="W90" s="1">
        <v>0</v>
      </c>
      <c r="X90" s="1">
        <v>0.11144077421871505</v>
      </c>
      <c r="Y90" s="1">
        <v>0.48321080643013731</v>
      </c>
      <c r="Z90" s="1">
        <v>0</v>
      </c>
      <c r="AA90" s="1">
        <v>1</v>
      </c>
      <c r="AB90" s="1">
        <v>0</v>
      </c>
    </row>
    <row r="91" spans="1:28" x14ac:dyDescent="0.2">
      <c r="A91" s="1" t="s">
        <v>56</v>
      </c>
      <c r="B91" s="1">
        <f t="shared" si="1"/>
        <v>2</v>
      </c>
      <c r="C91" s="1" t="s">
        <v>52</v>
      </c>
      <c r="D91" s="1" t="s">
        <v>57</v>
      </c>
      <c r="E91" s="1">
        <v>1.4405000000000001</v>
      </c>
      <c r="F91" s="1">
        <v>11.280805275945848</v>
      </c>
      <c r="G91" s="1">
        <v>1742.885</v>
      </c>
      <c r="H91" s="1">
        <v>0</v>
      </c>
      <c r="I91" s="1">
        <v>-23</v>
      </c>
      <c r="J91" s="1">
        <v>0</v>
      </c>
      <c r="K91" s="1">
        <v>0</v>
      </c>
      <c r="L91" s="1">
        <v>1.615</v>
      </c>
      <c r="M91" s="1">
        <v>0.28499999999999992</v>
      </c>
      <c r="N91" s="1">
        <v>7.5</v>
      </c>
      <c r="O91" s="1">
        <v>0.46666666666666662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0.1764705882352941</v>
      </c>
      <c r="V91" s="1">
        <v>0</v>
      </c>
      <c r="W91" s="1">
        <v>0</v>
      </c>
      <c r="X91" s="1">
        <v>0.11280805275945849</v>
      </c>
      <c r="Y91" s="1">
        <v>0.46666666666666662</v>
      </c>
      <c r="Z91" s="1">
        <v>0</v>
      </c>
      <c r="AA91" s="1">
        <v>1</v>
      </c>
      <c r="AB91" s="1">
        <v>0</v>
      </c>
    </row>
    <row r="92" spans="1:28" x14ac:dyDescent="0.2">
      <c r="A92" s="1" t="s">
        <v>54</v>
      </c>
      <c r="B92" s="1">
        <f t="shared" si="1"/>
        <v>2</v>
      </c>
      <c r="C92" s="1" t="s">
        <v>52</v>
      </c>
      <c r="D92" s="1" t="s">
        <v>55</v>
      </c>
      <c r="E92" s="1">
        <v>1.3933749999999998</v>
      </c>
      <c r="F92" s="1">
        <v>11.161161200468399</v>
      </c>
      <c r="G92" s="1">
        <v>1631.20165</v>
      </c>
      <c r="H92" s="1">
        <v>0</v>
      </c>
      <c r="I92" s="1">
        <v>-21.0657</v>
      </c>
      <c r="J92" s="1">
        <v>0.92558832009579195</v>
      </c>
      <c r="K92" s="1">
        <v>0</v>
      </c>
      <c r="L92" s="1">
        <v>1.6976500000000001</v>
      </c>
      <c r="M92" s="1">
        <v>0.27275259393816947</v>
      </c>
      <c r="N92" s="1">
        <v>8.5150000000000006</v>
      </c>
      <c r="O92" s="1">
        <v>0.39337560292305357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0.16066479777231435</v>
      </c>
      <c r="V92" s="1">
        <v>0</v>
      </c>
      <c r="W92" s="1">
        <v>0</v>
      </c>
      <c r="X92" s="1">
        <v>0.11161161200468399</v>
      </c>
      <c r="Y92" s="1">
        <v>0.39337560292305357</v>
      </c>
      <c r="Z92" s="1">
        <v>0</v>
      </c>
      <c r="AA92" s="1">
        <v>1</v>
      </c>
      <c r="AB92" s="1">
        <v>0</v>
      </c>
    </row>
    <row r="93" spans="1:28" ht="15" x14ac:dyDescent="0.2">
      <c r="A93" s="2" t="s">
        <v>70</v>
      </c>
      <c r="B93" s="1">
        <f t="shared" si="1"/>
        <v>2</v>
      </c>
      <c r="C93" s="1" t="str">
        <f t="shared" ref="C93:C109" si="4">_xlfn.CONCAT(MID(A93,1,2)," ",MID(A93,5,2))</f>
        <v>Cu Ti</v>
      </c>
      <c r="D93" s="1" t="str">
        <f t="shared" ref="D93:D109" si="5">_xlfn.CONCAT(MID(A93,3,2)," ",MID(A93,7,2))</f>
        <v>75 25</v>
      </c>
      <c r="E93" s="1">
        <v>1.3240000000000001</v>
      </c>
      <c r="F93" s="1">
        <v>6.0176991803752466</v>
      </c>
      <c r="G93" s="1">
        <v>1503.5774999999999</v>
      </c>
      <c r="H93" s="1">
        <v>0</v>
      </c>
      <c r="I93" s="1">
        <v>-6.75</v>
      </c>
      <c r="J93" s="1">
        <v>0.9742785792574935</v>
      </c>
      <c r="K93" s="1">
        <v>0</v>
      </c>
      <c r="L93" s="1">
        <v>1.8099999999999998</v>
      </c>
      <c r="M93" s="1">
        <v>0.1558845726811989</v>
      </c>
      <c r="N93" s="1">
        <v>9.25</v>
      </c>
      <c r="O93" s="1">
        <v>0.32768528791843626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8.6124073304529786E-2</v>
      </c>
      <c r="V93" s="1">
        <v>0</v>
      </c>
      <c r="W93" s="1">
        <v>0</v>
      </c>
      <c r="X93" s="1">
        <v>6.0176991803752466E-2</v>
      </c>
      <c r="Y93" s="1">
        <v>0.32768528791843626</v>
      </c>
      <c r="Z93" s="1">
        <v>0</v>
      </c>
      <c r="AA93" s="1">
        <v>1</v>
      </c>
      <c r="AB93" s="1">
        <v>0</v>
      </c>
    </row>
    <row r="94" spans="1:28" ht="15" x14ac:dyDescent="0.2">
      <c r="A94" s="2" t="s">
        <v>68</v>
      </c>
      <c r="B94" s="1">
        <f t="shared" si="1"/>
        <v>2</v>
      </c>
      <c r="C94" s="1" t="str">
        <f t="shared" si="4"/>
        <v>Cu Hf</v>
      </c>
      <c r="D94" s="1" t="str">
        <f t="shared" si="5"/>
        <v>80 20</v>
      </c>
      <c r="E94" s="1">
        <v>1.3380000000000001</v>
      </c>
      <c r="F94" s="1">
        <v>8.9686098654708566</v>
      </c>
      <c r="G94" s="1">
        <v>1587.4160000000002</v>
      </c>
      <c r="H94" s="1">
        <v>0</v>
      </c>
      <c r="I94" s="1">
        <v>-10.880000000000003</v>
      </c>
      <c r="J94" s="1">
        <v>2.4479999999999991</v>
      </c>
      <c r="K94" s="1">
        <v>0</v>
      </c>
      <c r="L94" s="1">
        <v>1.78</v>
      </c>
      <c r="M94" s="1">
        <v>0.23999999999999996</v>
      </c>
      <c r="N94" s="1">
        <v>9.6000000000000014</v>
      </c>
      <c r="O94" s="1">
        <v>0.29166666666666669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0.13483146067415727</v>
      </c>
      <c r="V94" s="1">
        <v>0</v>
      </c>
      <c r="W94" s="1">
        <v>0</v>
      </c>
      <c r="X94" s="1">
        <v>8.9686098654708557E-2</v>
      </c>
      <c r="Y94" s="1">
        <v>0.29166666666666669</v>
      </c>
      <c r="Z94" s="1">
        <v>0</v>
      </c>
      <c r="AA94" s="1">
        <v>1</v>
      </c>
      <c r="AB94" s="1">
        <v>0</v>
      </c>
    </row>
    <row r="95" spans="1:28" ht="15" x14ac:dyDescent="0.2">
      <c r="A95" s="2" t="s">
        <v>72</v>
      </c>
      <c r="B95" s="1">
        <f t="shared" si="1"/>
        <v>2</v>
      </c>
      <c r="C95" s="1" t="str">
        <f t="shared" si="4"/>
        <v>Cu Zr</v>
      </c>
      <c r="D95" s="1" t="str">
        <f t="shared" si="5"/>
        <v>80 20</v>
      </c>
      <c r="E95" s="1">
        <v>1.343</v>
      </c>
      <c r="F95" s="1">
        <v>9.6798212956068497</v>
      </c>
      <c r="G95" s="1">
        <v>1511.8160000000003</v>
      </c>
      <c r="H95" s="1">
        <v>0</v>
      </c>
      <c r="I95" s="1">
        <v>-14.720000000000002</v>
      </c>
      <c r="J95" s="1">
        <v>3.3119999999999994</v>
      </c>
      <c r="K95" s="1">
        <v>0</v>
      </c>
      <c r="L95" s="1">
        <v>1.786</v>
      </c>
      <c r="M95" s="1">
        <v>0.22799999999999992</v>
      </c>
      <c r="N95" s="1">
        <v>9.6000000000000014</v>
      </c>
      <c r="O95" s="1">
        <v>0.29166666666666669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0.12765957446808507</v>
      </c>
      <c r="V95" s="1">
        <v>0</v>
      </c>
      <c r="W95" s="1">
        <v>0</v>
      </c>
      <c r="X95" s="1">
        <v>9.6798212956068497E-2</v>
      </c>
      <c r="Y95" s="1">
        <v>0.29166666666666669</v>
      </c>
      <c r="Z95" s="1">
        <v>0</v>
      </c>
      <c r="AA95" s="1">
        <v>1</v>
      </c>
      <c r="AB95" s="1">
        <v>0</v>
      </c>
    </row>
    <row r="96" spans="1:28" ht="15" x14ac:dyDescent="0.2">
      <c r="A96" s="2" t="s">
        <v>79</v>
      </c>
      <c r="B96" s="1">
        <f t="shared" si="1"/>
        <v>2</v>
      </c>
      <c r="C96" s="1" t="str">
        <f t="shared" si="4"/>
        <v>Fe Zr</v>
      </c>
      <c r="D96" s="1" t="str">
        <f t="shared" si="5"/>
        <v>30 70</v>
      </c>
      <c r="E96" s="1">
        <v>1.4944</v>
      </c>
      <c r="F96" s="1">
        <v>11.100725385265079</v>
      </c>
      <c r="G96" s="1">
        <v>2032.8999999999999</v>
      </c>
      <c r="H96" s="1">
        <v>0</v>
      </c>
      <c r="I96" s="1">
        <v>-21</v>
      </c>
      <c r="J96" s="1">
        <v>1.833030277982336</v>
      </c>
      <c r="K96" s="1">
        <v>0</v>
      </c>
      <c r="L96" s="1">
        <v>1.48</v>
      </c>
      <c r="M96" s="1">
        <v>0.22912878474779202</v>
      </c>
      <c r="N96" s="1">
        <v>5.1999999999999993</v>
      </c>
      <c r="O96" s="1">
        <v>0.35250582268891084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0.15481674645121085</v>
      </c>
      <c r="V96" s="1">
        <v>0</v>
      </c>
      <c r="W96" s="1">
        <v>0</v>
      </c>
      <c r="X96" s="1">
        <v>0.11100725385265078</v>
      </c>
      <c r="Y96" s="1">
        <v>0.35250582268891084</v>
      </c>
      <c r="Z96" s="1">
        <v>0</v>
      </c>
      <c r="AA96" s="1">
        <v>1</v>
      </c>
      <c r="AB96" s="1">
        <v>0</v>
      </c>
    </row>
    <row r="97" spans="1:28" ht="15" x14ac:dyDescent="0.2">
      <c r="A97" s="2" t="s">
        <v>75</v>
      </c>
      <c r="B97" s="1">
        <f t="shared" si="1"/>
        <v>2</v>
      </c>
      <c r="C97" s="1" t="str">
        <f t="shared" si="4"/>
        <v>Fe Hf</v>
      </c>
      <c r="D97" s="1" t="str">
        <f t="shared" si="5"/>
        <v>35 65</v>
      </c>
      <c r="E97" s="1">
        <v>1.4600500000000001</v>
      </c>
      <c r="F97" s="1">
        <v>11.009126772285557</v>
      </c>
      <c r="G97" s="1">
        <v>2262.75</v>
      </c>
      <c r="H97" s="1">
        <v>0</v>
      </c>
      <c r="I97" s="1">
        <v>-19.11</v>
      </c>
      <c r="J97" s="1">
        <v>0.90147254533901389</v>
      </c>
      <c r="K97" s="1">
        <v>0</v>
      </c>
      <c r="L97" s="1">
        <v>1.4855</v>
      </c>
      <c r="M97" s="1">
        <v>0.25279388837549061</v>
      </c>
      <c r="N97" s="1">
        <v>5.4</v>
      </c>
      <c r="O97" s="1">
        <v>0.35331081533960945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0.17017427692729084</v>
      </c>
      <c r="V97" s="1">
        <v>0</v>
      </c>
      <c r="W97" s="1">
        <v>0</v>
      </c>
      <c r="X97" s="1">
        <v>0.11009126772285557</v>
      </c>
      <c r="Y97" s="1">
        <v>0.35331081533960945</v>
      </c>
      <c r="Z97" s="1">
        <v>0</v>
      </c>
      <c r="AA97" s="1">
        <v>1</v>
      </c>
      <c r="AB97" s="1">
        <v>0</v>
      </c>
    </row>
    <row r="98" spans="1:28" ht="15" x14ac:dyDescent="0.2">
      <c r="A98" s="2" t="s">
        <v>77</v>
      </c>
      <c r="B98" s="1">
        <f t="shared" si="1"/>
        <v>2</v>
      </c>
      <c r="C98" s="1" t="str">
        <f t="shared" si="4"/>
        <v>Fe Ti</v>
      </c>
      <c r="D98" s="1" t="str">
        <f t="shared" si="5"/>
        <v>52 48</v>
      </c>
      <c r="E98" s="1">
        <v>1.3470800000000001</v>
      </c>
      <c r="F98" s="1">
        <v>8.196362844944888</v>
      </c>
      <c r="G98" s="1">
        <v>1873.4</v>
      </c>
      <c r="H98" s="1">
        <v>0</v>
      </c>
      <c r="I98" s="1">
        <v>-16.972799999999999</v>
      </c>
      <c r="J98" s="1">
        <v>1.3589115644515194E-2</v>
      </c>
      <c r="K98" s="1">
        <v>0</v>
      </c>
      <c r="L98" s="1">
        <v>1.6908000000000001</v>
      </c>
      <c r="M98" s="1">
        <v>0.14488395356284287</v>
      </c>
      <c r="N98" s="1">
        <v>6.08</v>
      </c>
      <c r="O98" s="1">
        <v>0.3286841051788631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8.5689586919116933E-2</v>
      </c>
      <c r="V98" s="1">
        <v>0</v>
      </c>
      <c r="W98" s="1">
        <v>0</v>
      </c>
      <c r="X98" s="1">
        <v>8.1963628449448878E-2</v>
      </c>
      <c r="Y98" s="1">
        <v>0.3286841051788631</v>
      </c>
      <c r="Z98" s="1">
        <v>0</v>
      </c>
      <c r="AA98" s="1">
        <v>1</v>
      </c>
      <c r="AB98" s="1">
        <v>0</v>
      </c>
    </row>
    <row r="99" spans="1:28" ht="15" x14ac:dyDescent="0.2">
      <c r="A99" s="2" t="s">
        <v>78</v>
      </c>
      <c r="B99" s="1">
        <f t="shared" si="1"/>
        <v>2</v>
      </c>
      <c r="C99" s="1" t="str">
        <f t="shared" si="4"/>
        <v>Fe Zr</v>
      </c>
      <c r="D99" s="1" t="str">
        <f t="shared" si="5"/>
        <v>60 40</v>
      </c>
      <c r="E99" s="1">
        <v>1.3858000000000001</v>
      </c>
      <c r="F99" s="1">
        <v>12.797161017282585</v>
      </c>
      <c r="G99" s="1">
        <v>1937.8</v>
      </c>
      <c r="H99" s="1">
        <v>0</v>
      </c>
      <c r="I99" s="1">
        <v>-24</v>
      </c>
      <c r="J99" s="1">
        <v>0.4898979485566356</v>
      </c>
      <c r="K99" s="1">
        <v>0</v>
      </c>
      <c r="L99" s="1">
        <v>1.6300000000000001</v>
      </c>
      <c r="M99" s="1">
        <v>0.2449489742783178</v>
      </c>
      <c r="N99" s="1">
        <v>6.4</v>
      </c>
      <c r="O99" s="1">
        <v>0.30618621784789724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0.15027544434252627</v>
      </c>
      <c r="V99" s="1">
        <v>0</v>
      </c>
      <c r="W99" s="1">
        <v>0</v>
      </c>
      <c r="X99" s="1">
        <v>0.12797161017282585</v>
      </c>
      <c r="Y99" s="1">
        <v>0.30618621784789724</v>
      </c>
      <c r="Z99" s="1">
        <v>0</v>
      </c>
      <c r="AA99" s="1">
        <v>1</v>
      </c>
      <c r="AB99" s="1">
        <v>0</v>
      </c>
    </row>
    <row r="100" spans="1:28" ht="15" x14ac:dyDescent="0.2">
      <c r="A100" s="2" t="s">
        <v>76</v>
      </c>
      <c r="B100" s="1">
        <f t="shared" si="1"/>
        <v>2</v>
      </c>
      <c r="C100" s="1" t="str">
        <f t="shared" si="4"/>
        <v>Fe Ti</v>
      </c>
      <c r="D100" s="1" t="str">
        <f t="shared" si="5"/>
        <v>68 32</v>
      </c>
      <c r="E100" s="1">
        <v>1.3117200000000002</v>
      </c>
      <c r="F100" s="1">
        <v>7.8592405010874931</v>
      </c>
      <c r="G100" s="1">
        <v>1852.6</v>
      </c>
      <c r="H100" s="1">
        <v>0</v>
      </c>
      <c r="I100" s="1">
        <v>-14.796800000000001</v>
      </c>
      <c r="J100" s="1">
        <v>1.0277402571778529</v>
      </c>
      <c r="K100" s="1">
        <v>0</v>
      </c>
      <c r="L100" s="1">
        <v>1.7372000000000001</v>
      </c>
      <c r="M100" s="1">
        <v>0.13527808396041099</v>
      </c>
      <c r="N100" s="1">
        <v>6.7200000000000006</v>
      </c>
      <c r="O100" s="1">
        <v>0.27766437594501431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7.7871335459596444E-2</v>
      </c>
      <c r="V100" s="1">
        <v>0</v>
      </c>
      <c r="W100" s="1">
        <v>0</v>
      </c>
      <c r="X100" s="1">
        <v>7.859240501087493E-2</v>
      </c>
      <c r="Y100" s="1">
        <v>0.27766437594501431</v>
      </c>
      <c r="Z100" s="1">
        <v>0</v>
      </c>
      <c r="AA100" s="1">
        <v>1</v>
      </c>
      <c r="AB100" s="1">
        <v>0</v>
      </c>
    </row>
    <row r="101" spans="1:28" ht="15" x14ac:dyDescent="0.2">
      <c r="A101" s="2" t="s">
        <v>74</v>
      </c>
      <c r="B101" s="1">
        <f t="shared" si="1"/>
        <v>2</v>
      </c>
      <c r="C101" s="1" t="str">
        <f t="shared" si="4"/>
        <v>Fe Hf</v>
      </c>
      <c r="D101" s="1" t="str">
        <f t="shared" si="5"/>
        <v>70 30</v>
      </c>
      <c r="E101" s="1">
        <v>1.3421000000000001</v>
      </c>
      <c r="F101" s="1">
        <v>11.506802840325744</v>
      </c>
      <c r="G101" s="1">
        <v>2019.4999999999998</v>
      </c>
      <c r="H101" s="1">
        <v>0</v>
      </c>
      <c r="I101" s="1">
        <v>-17.639999999999997</v>
      </c>
      <c r="J101" s="1">
        <v>1.5397454335051635</v>
      </c>
      <c r="K101" s="1">
        <v>0</v>
      </c>
      <c r="L101" s="1">
        <v>1.6709999999999998</v>
      </c>
      <c r="M101" s="1">
        <v>0.24287651183265951</v>
      </c>
      <c r="N101" s="1">
        <v>6.8</v>
      </c>
      <c r="O101" s="1">
        <v>0.26956327617387293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0.14534800229363223</v>
      </c>
      <c r="V101" s="1">
        <v>0</v>
      </c>
      <c r="W101" s="1">
        <v>0</v>
      </c>
      <c r="X101" s="1">
        <v>0.11506802840325744</v>
      </c>
      <c r="Y101" s="1">
        <v>0.26956327617387293</v>
      </c>
      <c r="Z101" s="1">
        <v>0</v>
      </c>
      <c r="AA101" s="1">
        <v>1</v>
      </c>
      <c r="AB101" s="1">
        <v>0</v>
      </c>
    </row>
    <row r="102" spans="1:28" ht="15" x14ac:dyDescent="0.2">
      <c r="A102" s="2" t="s">
        <v>83</v>
      </c>
      <c r="B102" s="1">
        <f t="shared" si="1"/>
        <v>2</v>
      </c>
      <c r="C102" s="1" t="str">
        <f t="shared" si="4"/>
        <v>Hf Ni</v>
      </c>
      <c r="D102" s="1" t="str">
        <f t="shared" si="5"/>
        <v>20 80</v>
      </c>
      <c r="E102" s="1">
        <v>1.3124</v>
      </c>
      <c r="F102" s="1">
        <v>10.118866199329478</v>
      </c>
      <c r="G102" s="1">
        <v>1883.6000000000001</v>
      </c>
      <c r="H102" s="1">
        <v>0</v>
      </c>
      <c r="I102" s="1">
        <v>-26.880000000000003</v>
      </c>
      <c r="J102" s="1">
        <v>6.048</v>
      </c>
      <c r="K102" s="1">
        <v>0</v>
      </c>
      <c r="L102" s="1">
        <v>1.788</v>
      </c>
      <c r="M102" s="1">
        <v>0.24399999999999997</v>
      </c>
      <c r="N102" s="1">
        <v>8.8000000000000007</v>
      </c>
      <c r="O102" s="1">
        <v>0.27272727272727271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0.13646532438478742</v>
      </c>
      <c r="V102" s="1">
        <v>0</v>
      </c>
      <c r="W102" s="1">
        <v>0</v>
      </c>
      <c r="X102" s="1">
        <v>0.10118866199329478</v>
      </c>
      <c r="Y102" s="1">
        <v>0.27272727272727271</v>
      </c>
      <c r="Z102" s="1">
        <v>0</v>
      </c>
      <c r="AA102" s="1">
        <v>1</v>
      </c>
      <c r="AB102" s="1">
        <v>0</v>
      </c>
    </row>
    <row r="103" spans="1:28" ht="15" x14ac:dyDescent="0.2">
      <c r="A103" s="2" t="s">
        <v>81</v>
      </c>
      <c r="B103" s="1">
        <f t="shared" si="1"/>
        <v>2</v>
      </c>
      <c r="C103" s="1" t="str">
        <f t="shared" si="4"/>
        <v>Hf Mn</v>
      </c>
      <c r="D103" s="1" t="str">
        <f t="shared" si="5"/>
        <v>40 60</v>
      </c>
      <c r="E103" s="1">
        <v>1.4412000000000003</v>
      </c>
      <c r="F103" s="1">
        <v>7.7502589696720001</v>
      </c>
      <c r="G103" s="1">
        <v>1913.8000000000002</v>
      </c>
      <c r="H103" s="1">
        <v>0</v>
      </c>
      <c r="I103" s="1">
        <v>-11.520000000000001</v>
      </c>
      <c r="J103" s="1">
        <v>0.23515101530718444</v>
      </c>
      <c r="K103" s="1">
        <v>0</v>
      </c>
      <c r="L103" s="1">
        <v>1.45</v>
      </c>
      <c r="M103" s="1">
        <v>0.12247448713915891</v>
      </c>
      <c r="N103" s="1">
        <v>5.8000000000000007</v>
      </c>
      <c r="O103" s="1">
        <v>0.25339549063274247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8.4465163544247573E-2</v>
      </c>
      <c r="V103" s="1">
        <v>0</v>
      </c>
      <c r="W103" s="1">
        <v>0</v>
      </c>
      <c r="X103" s="1">
        <v>7.7502589696719998E-2</v>
      </c>
      <c r="Y103" s="1">
        <v>0.25339549063274247</v>
      </c>
      <c r="Z103" s="1">
        <v>0</v>
      </c>
      <c r="AA103" s="1">
        <v>1</v>
      </c>
      <c r="AB103" s="1">
        <v>0</v>
      </c>
    </row>
    <row r="104" spans="1:28" ht="15" x14ac:dyDescent="0.2">
      <c r="A104" s="2" t="s">
        <v>80</v>
      </c>
      <c r="B104" s="1">
        <f t="shared" si="1"/>
        <v>2</v>
      </c>
      <c r="C104" s="1" t="str">
        <f t="shared" si="4"/>
        <v>Hf Mn</v>
      </c>
      <c r="D104" s="1" t="str">
        <f t="shared" si="5"/>
        <v>45 55</v>
      </c>
      <c r="E104" s="1">
        <v>1.4526000000000003</v>
      </c>
      <c r="F104" s="1">
        <v>7.8086581185567052</v>
      </c>
      <c r="G104" s="1">
        <v>1963.15</v>
      </c>
      <c r="H104" s="1">
        <v>0</v>
      </c>
      <c r="I104" s="1">
        <v>-11.880000000000003</v>
      </c>
      <c r="J104" s="1">
        <v>5.9699246226395927E-2</v>
      </c>
      <c r="K104" s="1">
        <v>0</v>
      </c>
      <c r="L104" s="1">
        <v>1.4375000000000002</v>
      </c>
      <c r="M104" s="1">
        <v>0.1243734296383275</v>
      </c>
      <c r="N104" s="1">
        <v>5.65</v>
      </c>
      <c r="O104" s="1">
        <v>0.26415595675396986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8.6520646704923418E-2</v>
      </c>
      <c r="V104" s="1">
        <v>0</v>
      </c>
      <c r="W104" s="1">
        <v>0</v>
      </c>
      <c r="X104" s="1">
        <v>7.808658118556705E-2</v>
      </c>
      <c r="Y104" s="1">
        <v>0.26415595675396986</v>
      </c>
      <c r="Z104" s="1">
        <v>0</v>
      </c>
      <c r="AA104" s="1">
        <v>1</v>
      </c>
      <c r="AB104" s="1">
        <v>0</v>
      </c>
    </row>
    <row r="105" spans="1:28" ht="15" x14ac:dyDescent="0.2">
      <c r="A105" s="2" t="s">
        <v>82</v>
      </c>
      <c r="B105" s="1">
        <f t="shared" si="1"/>
        <v>2</v>
      </c>
      <c r="C105" s="1" t="str">
        <f t="shared" si="4"/>
        <v>Hf Ni</v>
      </c>
      <c r="D105" s="1" t="str">
        <f t="shared" si="5"/>
        <v>65 35</v>
      </c>
      <c r="E105" s="1">
        <v>1.4618</v>
      </c>
      <c r="F105" s="1">
        <v>10.832802533534892</v>
      </c>
      <c r="G105" s="1">
        <v>2233.6999999999998</v>
      </c>
      <c r="H105" s="1">
        <v>0</v>
      </c>
      <c r="I105" s="1">
        <v>-38.22</v>
      </c>
      <c r="J105" s="1">
        <v>1.8029450906780278</v>
      </c>
      <c r="K105" s="1">
        <v>0</v>
      </c>
      <c r="L105" s="1">
        <v>1.5135000000000001</v>
      </c>
      <c r="M105" s="1">
        <v>0.29095145643216835</v>
      </c>
      <c r="N105" s="1">
        <v>6.1</v>
      </c>
      <c r="O105" s="1">
        <v>0.46915042692636671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0.19223750012036234</v>
      </c>
      <c r="V105" s="1">
        <v>0</v>
      </c>
      <c r="W105" s="1">
        <v>0</v>
      </c>
      <c r="X105" s="1">
        <v>0.10832802533534891</v>
      </c>
      <c r="Y105" s="1">
        <v>0.46915042692636671</v>
      </c>
      <c r="Z105" s="1">
        <v>0</v>
      </c>
      <c r="AA105" s="1">
        <v>1</v>
      </c>
      <c r="AB105" s="1">
        <v>0</v>
      </c>
    </row>
    <row r="106" spans="1:28" ht="15" x14ac:dyDescent="0.2">
      <c r="A106" s="2" t="s">
        <v>85</v>
      </c>
      <c r="B106" s="1">
        <f t="shared" si="1"/>
        <v>2</v>
      </c>
      <c r="C106" s="1" t="str">
        <f t="shared" si="4"/>
        <v>Ni Ti</v>
      </c>
      <c r="D106" s="1" t="str">
        <f t="shared" si="5"/>
        <v>40 60</v>
      </c>
      <c r="E106" s="1">
        <v>1.3755999999999999</v>
      </c>
      <c r="F106" s="1">
        <v>7.6924946850998293</v>
      </c>
      <c r="G106" s="1">
        <v>1855.8</v>
      </c>
      <c r="H106" s="1">
        <v>0</v>
      </c>
      <c r="I106" s="1">
        <v>-33.6</v>
      </c>
      <c r="J106" s="1">
        <v>0.68585712797928922</v>
      </c>
      <c r="K106" s="1">
        <v>0</v>
      </c>
      <c r="L106" s="1">
        <v>1.6879999999999999</v>
      </c>
      <c r="M106" s="1">
        <v>0.18126224096595514</v>
      </c>
      <c r="N106" s="1">
        <v>6.4</v>
      </c>
      <c r="O106" s="1">
        <v>0.45927932677184591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0.10738284417414405</v>
      </c>
      <c r="V106" s="1">
        <v>0</v>
      </c>
      <c r="W106" s="1">
        <v>0</v>
      </c>
      <c r="X106" s="1">
        <v>7.6924946850998294E-2</v>
      </c>
      <c r="Y106" s="1">
        <v>0.45927932677184591</v>
      </c>
      <c r="Z106" s="1">
        <v>0</v>
      </c>
      <c r="AA106" s="1">
        <v>1</v>
      </c>
      <c r="AB106" s="1">
        <v>0</v>
      </c>
    </row>
    <row r="107" spans="1:28" ht="15" x14ac:dyDescent="0.2">
      <c r="A107" s="2" t="s">
        <v>87</v>
      </c>
      <c r="B107" s="1">
        <f t="shared" si="1"/>
        <v>2</v>
      </c>
      <c r="C107" s="1" t="str">
        <f t="shared" si="4"/>
        <v>Ni Zr</v>
      </c>
      <c r="D107" s="1" t="str">
        <f t="shared" si="5"/>
        <v>40 60</v>
      </c>
      <c r="E107" s="1">
        <v>1.4601999999999999</v>
      </c>
      <c r="F107" s="1">
        <v>11.977370746111413</v>
      </c>
      <c r="G107" s="1">
        <v>1968</v>
      </c>
      <c r="H107" s="1">
        <v>0</v>
      </c>
      <c r="I107" s="1">
        <v>-47.04</v>
      </c>
      <c r="J107" s="1">
        <v>0.96019997917100619</v>
      </c>
      <c r="K107" s="1">
        <v>0</v>
      </c>
      <c r="L107" s="1">
        <v>1.5620000000000001</v>
      </c>
      <c r="M107" s="1">
        <v>0.28414081016284859</v>
      </c>
      <c r="N107" s="1">
        <v>6.4</v>
      </c>
      <c r="O107" s="1">
        <v>0.45927932677184591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0.18190832916955732</v>
      </c>
      <c r="V107" s="1">
        <v>0</v>
      </c>
      <c r="W107" s="1">
        <v>0</v>
      </c>
      <c r="X107" s="1">
        <v>0.11977370746111414</v>
      </c>
      <c r="Y107" s="1">
        <v>0.45927932677184591</v>
      </c>
      <c r="Z107" s="1">
        <v>0</v>
      </c>
      <c r="AA107" s="1">
        <v>1</v>
      </c>
      <c r="AB107" s="1">
        <v>0</v>
      </c>
    </row>
    <row r="108" spans="1:28" ht="15" x14ac:dyDescent="0.2">
      <c r="A108" s="2" t="s">
        <v>84</v>
      </c>
      <c r="B108" s="1">
        <f t="shared" si="1"/>
        <v>2</v>
      </c>
      <c r="C108" s="1" t="str">
        <f t="shared" si="4"/>
        <v>Ni Ti</v>
      </c>
      <c r="D108" s="1" t="str">
        <f t="shared" si="5"/>
        <v>70 30</v>
      </c>
      <c r="E108" s="1">
        <v>1.3108</v>
      </c>
      <c r="F108" s="1">
        <v>7.5513911360273243</v>
      </c>
      <c r="G108" s="1">
        <v>1791.8999999999999</v>
      </c>
      <c r="H108" s="1">
        <v>0</v>
      </c>
      <c r="I108" s="1">
        <v>-29.4</v>
      </c>
      <c r="J108" s="1">
        <v>2.566242389175271</v>
      </c>
      <c r="K108" s="1">
        <v>0</v>
      </c>
      <c r="L108" s="1">
        <v>1.7989999999999999</v>
      </c>
      <c r="M108" s="1">
        <v>0.16955530071336603</v>
      </c>
      <c r="N108" s="1">
        <v>8.1999999999999993</v>
      </c>
      <c r="O108" s="1">
        <v>0.3353104167040859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9.4249750257568654E-2</v>
      </c>
      <c r="V108" s="1">
        <v>0</v>
      </c>
      <c r="W108" s="1">
        <v>0</v>
      </c>
      <c r="X108" s="1">
        <v>7.5513911360273245E-2</v>
      </c>
      <c r="Y108" s="1">
        <v>0.3353104167040859</v>
      </c>
      <c r="Z108" s="1">
        <v>0</v>
      </c>
      <c r="AA108" s="1">
        <v>1</v>
      </c>
      <c r="AB108" s="1">
        <v>0</v>
      </c>
    </row>
    <row r="109" spans="1:28" ht="15" x14ac:dyDescent="0.2">
      <c r="A109" s="2" t="s">
        <v>86</v>
      </c>
      <c r="B109" s="1">
        <f t="shared" si="1"/>
        <v>2</v>
      </c>
      <c r="C109" s="1" t="str">
        <f t="shared" si="4"/>
        <v>Ni Zr</v>
      </c>
      <c r="D109" s="1" t="str">
        <f t="shared" si="5"/>
        <v>80 20</v>
      </c>
      <c r="E109" s="1">
        <v>1.3174000000000001</v>
      </c>
      <c r="F109" s="1">
        <v>10.839532412327308</v>
      </c>
      <c r="G109" s="1">
        <v>1808</v>
      </c>
      <c r="H109" s="1">
        <v>0</v>
      </c>
      <c r="I109" s="1">
        <v>-31.360000000000003</v>
      </c>
      <c r="J109" s="1">
        <v>7.0559999999999992</v>
      </c>
      <c r="K109" s="1">
        <v>0</v>
      </c>
      <c r="L109" s="1">
        <v>1.794</v>
      </c>
      <c r="M109" s="1">
        <v>0.23199999999999993</v>
      </c>
      <c r="N109" s="1">
        <v>8.8000000000000007</v>
      </c>
      <c r="O109" s="1">
        <v>0.27272727272727271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0.12931995540691196</v>
      </c>
      <c r="V109" s="1">
        <v>0</v>
      </c>
      <c r="W109" s="1">
        <v>0</v>
      </c>
      <c r="X109" s="1">
        <v>0.10839532412327309</v>
      </c>
      <c r="Y109" s="1">
        <v>0.27272727272727271</v>
      </c>
      <c r="Z109" s="1">
        <v>0</v>
      </c>
      <c r="AA109" s="1">
        <v>1</v>
      </c>
      <c r="AB109" s="1">
        <v>0</v>
      </c>
    </row>
    <row r="110" spans="1:28" ht="15" x14ac:dyDescent="0.2">
      <c r="A110" s="2" t="s">
        <v>344</v>
      </c>
      <c r="B110" s="1">
        <f t="shared" si="1"/>
        <v>3</v>
      </c>
      <c r="C110" s="1" t="s">
        <v>132</v>
      </c>
      <c r="D110" s="1" t="s">
        <v>341</v>
      </c>
      <c r="E110" s="1">
        <v>1.3869</v>
      </c>
      <c r="F110" s="1">
        <v>5.4149542144350695</v>
      </c>
      <c r="G110" s="1">
        <v>1870.45</v>
      </c>
      <c r="H110" s="1">
        <v>2.6001637435932083E-2</v>
      </c>
      <c r="I110" s="1">
        <v>-23.1</v>
      </c>
      <c r="J110" s="1">
        <v>7.6760992698114583</v>
      </c>
      <c r="K110" s="1">
        <v>4.2805057475543542</v>
      </c>
      <c r="L110" s="1">
        <v>1.6665000000000001</v>
      </c>
      <c r="M110" s="1">
        <v>0.17257679450030347</v>
      </c>
      <c r="N110" s="1">
        <v>6</v>
      </c>
      <c r="O110" s="1">
        <v>0.33333333333333331</v>
      </c>
      <c r="P110" s="1">
        <v>-13.860000000000003</v>
      </c>
      <c r="Q110" s="1">
        <v>4.6041911341732984</v>
      </c>
      <c r="R110" s="1">
        <v>-0.22102031466354777</v>
      </c>
      <c r="S110" s="1">
        <v>-0.29758328211372964</v>
      </c>
      <c r="T110" s="1">
        <v>3.7485569550855558</v>
      </c>
      <c r="U110" s="1">
        <v>7.5907590759075882E-2</v>
      </c>
      <c r="V110" s="1">
        <v>1.3228756555322954</v>
      </c>
      <c r="W110" s="1">
        <v>8.3007529778930264E-2</v>
      </c>
      <c r="X110" s="1">
        <v>7.3799677202562516E-2</v>
      </c>
      <c r="Y110" s="1">
        <v>0.33333333333333331</v>
      </c>
      <c r="Z110" s="1">
        <v>0</v>
      </c>
      <c r="AA110" s="1">
        <v>1</v>
      </c>
      <c r="AB110" s="1">
        <v>0</v>
      </c>
    </row>
    <row r="111" spans="1:28" ht="15" x14ac:dyDescent="0.2">
      <c r="A111" s="2" t="s">
        <v>315</v>
      </c>
      <c r="B111" s="1">
        <f t="shared" si="1"/>
        <v>3</v>
      </c>
      <c r="C111" s="1" t="s">
        <v>132</v>
      </c>
      <c r="D111" s="1" t="s">
        <v>321</v>
      </c>
      <c r="E111" s="1">
        <v>1.3760999999999999</v>
      </c>
      <c r="F111" s="1">
        <v>6.242278904149412</v>
      </c>
      <c r="G111" s="1">
        <v>1859.8</v>
      </c>
      <c r="H111" s="1">
        <v>2.0846257471505945E-2</v>
      </c>
      <c r="I111" s="1">
        <v>-26.6</v>
      </c>
      <c r="J111" s="1">
        <v>6.7867518003828593</v>
      </c>
      <c r="K111" s="1">
        <v>3.9504944377935249</v>
      </c>
      <c r="L111" s="1">
        <v>1.6849999999999998</v>
      </c>
      <c r="M111" s="1">
        <v>0.17777795138880406</v>
      </c>
      <c r="N111" s="1">
        <v>6.3</v>
      </c>
      <c r="O111" s="1">
        <v>0.36507936507936511</v>
      </c>
      <c r="P111" s="1">
        <v>-10.639999999999999</v>
      </c>
      <c r="Q111" s="1">
        <v>4.436652792364983</v>
      </c>
      <c r="R111" s="1">
        <v>-0.25530633395031749</v>
      </c>
      <c r="S111" s="1">
        <v>-0.2438930854646125</v>
      </c>
      <c r="T111" s="1">
        <v>3.2859496182468071</v>
      </c>
      <c r="U111" s="1">
        <v>8.605341246290793E-2</v>
      </c>
      <c r="V111" s="1">
        <v>1.0677078252031309</v>
      </c>
      <c r="W111" s="1">
        <v>6.9742383096650748E-2</v>
      </c>
      <c r="X111" s="1">
        <v>7.6458466099188396E-2</v>
      </c>
      <c r="Y111" s="1">
        <v>0.36507936507936511</v>
      </c>
      <c r="Z111" s="1">
        <v>0</v>
      </c>
      <c r="AA111" s="1">
        <v>1</v>
      </c>
      <c r="AB111" s="1">
        <v>0</v>
      </c>
    </row>
    <row r="112" spans="1:28" ht="15" x14ac:dyDescent="0.2">
      <c r="A112" s="2" t="s">
        <v>305</v>
      </c>
      <c r="B112" s="1">
        <f t="shared" si="1"/>
        <v>3</v>
      </c>
      <c r="C112" s="1" t="s">
        <v>132</v>
      </c>
      <c r="D112" s="1" t="s">
        <v>310</v>
      </c>
      <c r="E112" s="1">
        <v>1.3653</v>
      </c>
      <c r="F112" s="1">
        <v>7.0826924485461129</v>
      </c>
      <c r="G112" s="1">
        <v>1849.15</v>
      </c>
      <c r="H112" s="1">
        <v>1.5979715427660027E-2</v>
      </c>
      <c r="I112" s="1">
        <v>-30.1</v>
      </c>
      <c r="J112" s="1">
        <v>5.2031240615614784</v>
      </c>
      <c r="K112" s="1">
        <v>3.3333451908316594</v>
      </c>
      <c r="L112" s="1">
        <v>1.7035</v>
      </c>
      <c r="M112" s="1">
        <v>0.18094957861238575</v>
      </c>
      <c r="N112" s="1">
        <v>6.6000000000000005</v>
      </c>
      <c r="O112" s="1">
        <v>0.39393939393939403</v>
      </c>
      <c r="P112" s="1">
        <v>-6.0200000000000049</v>
      </c>
      <c r="Q112" s="1">
        <v>3.946212361239573</v>
      </c>
      <c r="R112" s="1">
        <v>-0.34258573645971818</v>
      </c>
      <c r="S112" s="1">
        <v>-0.18629635057932567</v>
      </c>
      <c r="T112" s="1">
        <v>2.5042830229997373</v>
      </c>
      <c r="U112" s="1">
        <v>9.5978867038450266E-2</v>
      </c>
      <c r="V112" s="1">
        <v>0.80777472107017589</v>
      </c>
      <c r="W112" s="1">
        <v>5.2335456432518093E-2</v>
      </c>
      <c r="X112" s="1">
        <v>7.8308771853417627E-2</v>
      </c>
      <c r="Y112" s="1">
        <v>0.39393939393939403</v>
      </c>
      <c r="Z112" s="1">
        <v>0</v>
      </c>
      <c r="AA112" s="1">
        <v>1</v>
      </c>
      <c r="AB112" s="1">
        <v>0</v>
      </c>
    </row>
    <row r="113" spans="1:28" ht="15" x14ac:dyDescent="0.2">
      <c r="A113" s="2" t="s">
        <v>446</v>
      </c>
      <c r="B113" s="1">
        <f t="shared" si="1"/>
        <v>3</v>
      </c>
      <c r="C113" s="1" t="s">
        <v>396</v>
      </c>
      <c r="D113" s="1" t="s">
        <v>310</v>
      </c>
      <c r="E113" s="1">
        <v>1.44285</v>
      </c>
      <c r="F113" s="1">
        <v>11.099559898811378</v>
      </c>
      <c r="G113" s="1">
        <v>1952</v>
      </c>
      <c r="H113" s="1">
        <v>3.112068733292233E-2</v>
      </c>
      <c r="I113" s="1">
        <v>-42.5</v>
      </c>
      <c r="J113" s="1">
        <v>7.2568932746734012</v>
      </c>
      <c r="K113" s="1">
        <v>3.3333451908316594</v>
      </c>
      <c r="L113" s="1">
        <v>1.5880000000000001</v>
      </c>
      <c r="M113" s="1">
        <v>0.28535241369226222</v>
      </c>
      <c r="N113" s="1">
        <v>6.6000000000000005</v>
      </c>
      <c r="O113" s="1">
        <v>0.39393939393939403</v>
      </c>
      <c r="P113" s="1">
        <v>-8.5000000000000071</v>
      </c>
      <c r="Q113" s="1">
        <v>5.5601258978551931</v>
      </c>
      <c r="R113" s="1">
        <v>-0.26658199635443208</v>
      </c>
      <c r="S113" s="1">
        <v>-0.14245273964710559</v>
      </c>
      <c r="T113" s="1">
        <v>4.1219921842177154</v>
      </c>
      <c r="U113" s="1">
        <v>0.16246851385390432</v>
      </c>
      <c r="V113" s="1">
        <v>0.80777472107017589</v>
      </c>
      <c r="W113" s="1">
        <v>8.3709318477693986E-2</v>
      </c>
      <c r="X113" s="1">
        <v>0.12271405745059175</v>
      </c>
      <c r="Y113" s="1">
        <v>0.39393939393939403</v>
      </c>
      <c r="Z113" s="1">
        <v>0</v>
      </c>
      <c r="AA113" s="1">
        <v>1</v>
      </c>
      <c r="AB113" s="1">
        <v>0</v>
      </c>
    </row>
    <row r="114" spans="1:28" ht="15" x14ac:dyDescent="0.2">
      <c r="A114" s="2" t="s">
        <v>474</v>
      </c>
      <c r="B114" s="1">
        <f t="shared" si="1"/>
        <v>3</v>
      </c>
      <c r="C114" s="1" t="s">
        <v>396</v>
      </c>
      <c r="D114" s="1" t="s">
        <v>161</v>
      </c>
      <c r="E114" s="1">
        <v>1.4071500000000001</v>
      </c>
      <c r="F114" s="1">
        <v>11.38762101346048</v>
      </c>
      <c r="G114" s="1">
        <v>1912</v>
      </c>
      <c r="H114" s="1">
        <v>1.8428910533287032E-2</v>
      </c>
      <c r="I114" s="1">
        <v>-42.790909090909089</v>
      </c>
      <c r="J114" s="1">
        <v>7.2804518636443847</v>
      </c>
      <c r="K114" s="1">
        <v>3.5196625918495856</v>
      </c>
      <c r="L114" s="1">
        <v>1.6459999999999999</v>
      </c>
      <c r="M114" s="1">
        <v>0.28596153587501932</v>
      </c>
      <c r="N114" s="1">
        <v>7.2</v>
      </c>
      <c r="O114" s="1">
        <v>0.36363636363636354</v>
      </c>
      <c r="P114" s="1">
        <v>-8.5581818181818221</v>
      </c>
      <c r="Q114" s="1">
        <v>4.5996289013856755</v>
      </c>
      <c r="R114" s="1">
        <v>-0.13900599502735603</v>
      </c>
      <c r="S114" s="1">
        <v>-0.14606112974582688</v>
      </c>
      <c r="T114" s="1">
        <v>1.9508851093241231</v>
      </c>
      <c r="U114" s="1">
        <v>0.15707500276151548</v>
      </c>
      <c r="V114" s="1">
        <v>0.55900334710808264</v>
      </c>
      <c r="W114" s="1">
        <v>4.2922672919190767E-2</v>
      </c>
      <c r="X114" s="1">
        <v>0.12589898983247075</v>
      </c>
      <c r="Y114" s="1">
        <v>0.36363636363636354</v>
      </c>
      <c r="Z114" s="1">
        <v>0</v>
      </c>
      <c r="AA114" s="1">
        <v>1</v>
      </c>
      <c r="AB114" s="1">
        <v>0</v>
      </c>
    </row>
    <row r="115" spans="1:28" ht="15" x14ac:dyDescent="0.2">
      <c r="A115" s="2" t="s">
        <v>467</v>
      </c>
      <c r="B115" s="1">
        <f t="shared" si="1"/>
        <v>3</v>
      </c>
      <c r="C115" s="1" t="s">
        <v>132</v>
      </c>
      <c r="D115" s="1" t="s">
        <v>354</v>
      </c>
      <c r="E115" s="1">
        <v>1.3220999999999998</v>
      </c>
      <c r="F115" s="1">
        <v>5.6978117563549757</v>
      </c>
      <c r="G115" s="1">
        <v>1806.55</v>
      </c>
      <c r="H115" s="1">
        <v>2.5381439023038747E-2</v>
      </c>
      <c r="I115" s="1">
        <v>-23.746153846153845</v>
      </c>
      <c r="J115" s="1">
        <v>7.8442314764176428</v>
      </c>
      <c r="K115" s="1">
        <v>4.8597378431203904</v>
      </c>
      <c r="L115" s="1">
        <v>1.7774999999999999</v>
      </c>
      <c r="M115" s="1">
        <v>0.17449570195279879</v>
      </c>
      <c r="N115" s="1">
        <v>7.8000000000000007</v>
      </c>
      <c r="O115" s="1">
        <v>0.26232741617357003</v>
      </c>
      <c r="P115" s="1">
        <v>-14.247692307692308</v>
      </c>
      <c r="Q115" s="1">
        <v>2.0639351760774933</v>
      </c>
      <c r="R115" s="1">
        <v>-0.16488558721203772</v>
      </c>
      <c r="S115" s="1">
        <v>-0.31460423029337564</v>
      </c>
      <c r="T115" s="1">
        <v>3.597907212876077</v>
      </c>
      <c r="U115" s="1">
        <v>7.194633776912257E-2</v>
      </c>
      <c r="V115" s="1">
        <v>1.2867900643109036</v>
      </c>
      <c r="W115" s="1">
        <v>7.9867079886204284E-2</v>
      </c>
      <c r="X115" s="1">
        <v>7.7655878191631431E-2</v>
      </c>
      <c r="Y115" s="1">
        <v>0.26232741617357003</v>
      </c>
      <c r="Z115" s="1">
        <v>0</v>
      </c>
      <c r="AA115" s="1">
        <v>1</v>
      </c>
      <c r="AB115" s="1">
        <v>0</v>
      </c>
    </row>
    <row r="116" spans="1:28" ht="15" x14ac:dyDescent="0.2">
      <c r="A116" s="2" t="s">
        <v>487</v>
      </c>
      <c r="B116" s="1">
        <f t="shared" si="1"/>
        <v>3</v>
      </c>
      <c r="C116" s="1" t="s">
        <v>396</v>
      </c>
      <c r="D116" s="1" t="s">
        <v>354</v>
      </c>
      <c r="E116" s="1">
        <v>1.3714499999999998</v>
      </c>
      <c r="F116" s="1">
        <v>9.0911640403054488</v>
      </c>
      <c r="G116" s="1">
        <v>1872</v>
      </c>
      <c r="H116" s="1">
        <v>2.6542361789194384E-2</v>
      </c>
      <c r="I116" s="1">
        <v>-33.438461538461539</v>
      </c>
      <c r="J116" s="1">
        <v>11.01170772862192</v>
      </c>
      <c r="K116" s="1">
        <v>4.8597378431203904</v>
      </c>
      <c r="L116" s="1">
        <v>1.704</v>
      </c>
      <c r="M116" s="1">
        <v>0.27457967878195205</v>
      </c>
      <c r="N116" s="1">
        <v>7.8000000000000007</v>
      </c>
      <c r="O116" s="1">
        <v>0.26232741617357003</v>
      </c>
      <c r="P116" s="1">
        <v>-20.063076923076924</v>
      </c>
      <c r="Q116" s="1">
        <v>2.8671007500311969</v>
      </c>
      <c r="R116" s="1">
        <v>-0.12027976787325192</v>
      </c>
      <c r="S116" s="1">
        <v>-0.24064142797658311</v>
      </c>
      <c r="T116" s="1">
        <v>3.0013708078060066</v>
      </c>
      <c r="U116" s="1">
        <v>0.11818345973275551</v>
      </c>
      <c r="V116" s="1">
        <v>0.77351943136541079</v>
      </c>
      <c r="W116" s="1">
        <v>6.4306530742607212E-2</v>
      </c>
      <c r="X116" s="1">
        <v>0.12389622123692787</v>
      </c>
      <c r="Y116" s="1">
        <v>0.26232741617357003</v>
      </c>
      <c r="Z116" s="1">
        <v>0</v>
      </c>
      <c r="AA116" s="1">
        <v>1</v>
      </c>
      <c r="AB116" s="1">
        <v>0</v>
      </c>
    </row>
    <row r="117" spans="1:28" ht="15" x14ac:dyDescent="0.2">
      <c r="A117" s="2" t="s">
        <v>471</v>
      </c>
      <c r="B117" s="1">
        <f t="shared" si="1"/>
        <v>3</v>
      </c>
      <c r="C117" s="1" t="s">
        <v>132</v>
      </c>
      <c r="D117" s="1" t="s">
        <v>364</v>
      </c>
      <c r="E117" s="1">
        <v>1.3112999999999999</v>
      </c>
      <c r="F117" s="1">
        <v>4.9253194757655887</v>
      </c>
      <c r="G117" s="1">
        <v>1795.8999999999999</v>
      </c>
      <c r="H117" s="1">
        <v>2.7122594877117705E-2</v>
      </c>
      <c r="I117" s="1">
        <v>-20.399999999999999</v>
      </c>
      <c r="J117" s="1">
        <v>8.3821238358783514</v>
      </c>
      <c r="K117" s="1">
        <v>5.1847929317172579</v>
      </c>
      <c r="L117" s="1">
        <v>1.7959999999999998</v>
      </c>
      <c r="M117" s="1">
        <v>0.16782133356638534</v>
      </c>
      <c r="N117" s="1">
        <v>8.1</v>
      </c>
      <c r="O117" s="1">
        <v>0.21693121693121709</v>
      </c>
      <c r="P117" s="1">
        <v>-16.32</v>
      </c>
      <c r="Q117" s="1">
        <v>2.3851861177540279</v>
      </c>
      <c r="R117" s="1">
        <v>-0.16434354783397231</v>
      </c>
      <c r="S117" s="1">
        <v>-0.37599488739587789</v>
      </c>
      <c r="T117" s="1">
        <v>3.8631664501696954</v>
      </c>
      <c r="U117" s="1">
        <v>6.1088132357620228E-2</v>
      </c>
      <c r="V117" s="1">
        <v>1.3876515776104674</v>
      </c>
      <c r="W117" s="1">
        <v>8.6633105027873678E-2</v>
      </c>
      <c r="X117" s="1">
        <v>7.5243779296515059E-2</v>
      </c>
      <c r="Y117" s="1">
        <v>0.21693121693121709</v>
      </c>
      <c r="Z117" s="1">
        <v>0</v>
      </c>
      <c r="AA117" s="1">
        <v>1</v>
      </c>
      <c r="AB117" s="1">
        <v>0</v>
      </c>
    </row>
    <row r="118" spans="1:28" ht="15" x14ac:dyDescent="0.2">
      <c r="A118" s="2" t="s">
        <v>502</v>
      </c>
      <c r="B118" s="1">
        <f t="shared" si="1"/>
        <v>3</v>
      </c>
      <c r="C118" s="1" t="s">
        <v>396</v>
      </c>
      <c r="D118" s="1" t="s">
        <v>160</v>
      </c>
      <c r="E118" s="1">
        <v>1.33575</v>
      </c>
      <c r="F118" s="1">
        <v>6.6691621436146935</v>
      </c>
      <c r="G118" s="1">
        <v>1832</v>
      </c>
      <c r="H118" s="1">
        <v>5.1021115070904684E-2</v>
      </c>
      <c r="I118" s="1">
        <v>-23.966666666666669</v>
      </c>
      <c r="J118" s="1">
        <v>12.02184354507337</v>
      </c>
      <c r="K118" s="1">
        <v>5.3302310449720309</v>
      </c>
      <c r="L118" s="1">
        <v>1.762</v>
      </c>
      <c r="M118" s="1">
        <v>0.24957163300343244</v>
      </c>
      <c r="N118" s="1">
        <v>8.4</v>
      </c>
      <c r="O118" s="1">
        <v>0.17460317460317465</v>
      </c>
      <c r="P118" s="1">
        <v>-23.966666666666669</v>
      </c>
      <c r="Q118" s="1">
        <v>4.1298949258746811</v>
      </c>
      <c r="R118" s="1">
        <v>-0.12981123626620841</v>
      </c>
      <c r="S118" s="1">
        <v>-0.34177258794803184</v>
      </c>
      <c r="T118" s="1">
        <v>6.2940894581967797</v>
      </c>
      <c r="U118" s="1">
        <v>8.1725312145289497E-2</v>
      </c>
      <c r="V118" s="1">
        <v>1.4437412374054592</v>
      </c>
      <c r="W118" s="1">
        <v>0.14229403481014871</v>
      </c>
      <c r="X118" s="1">
        <v>0.11551853294324964</v>
      </c>
      <c r="Y118" s="1">
        <v>0.17460317460317465</v>
      </c>
      <c r="Z118" s="1">
        <v>0</v>
      </c>
      <c r="AA118" s="1">
        <v>1</v>
      </c>
      <c r="AB118" s="1">
        <v>0</v>
      </c>
    </row>
    <row r="119" spans="1:28" ht="15" x14ac:dyDescent="0.2">
      <c r="A119" s="2" t="s">
        <v>437</v>
      </c>
      <c r="B119" s="1">
        <f t="shared" si="1"/>
        <v>3</v>
      </c>
      <c r="C119" s="1" t="s">
        <v>396</v>
      </c>
      <c r="D119" s="1" t="s">
        <v>340</v>
      </c>
      <c r="E119" s="1">
        <v>1.4787999999999999</v>
      </c>
      <c r="F119" s="1">
        <v>8.3987016499864726</v>
      </c>
      <c r="G119" s="1">
        <v>1994</v>
      </c>
      <c r="H119" s="1">
        <v>4.7372883380453083E-2</v>
      </c>
      <c r="I119" s="1">
        <v>-31.9</v>
      </c>
      <c r="J119" s="1">
        <v>10.572251415852728</v>
      </c>
      <c r="K119" s="1">
        <v>4.5268090699579231</v>
      </c>
      <c r="L119" s="1">
        <v>1.5285</v>
      </c>
      <c r="M119" s="1">
        <v>0.27065245241822578</v>
      </c>
      <c r="N119" s="1">
        <v>5.9499999999999993</v>
      </c>
      <c r="O119" s="1">
        <v>0.32773109243697485</v>
      </c>
      <c r="P119" s="1">
        <v>-19.14</v>
      </c>
      <c r="Q119" s="1">
        <v>6.8974464840258092</v>
      </c>
      <c r="R119" s="1">
        <v>-0.18229007849629097</v>
      </c>
      <c r="S119" s="1">
        <v>-0.24917072151895214</v>
      </c>
      <c r="T119" s="1">
        <v>6.0028476553531291</v>
      </c>
      <c r="U119" s="1">
        <v>0.12986588158325146</v>
      </c>
      <c r="V119" s="1">
        <v>1.2932517156377563</v>
      </c>
      <c r="W119" s="1">
        <v>0.13009707913708127</v>
      </c>
      <c r="X119" s="1">
        <v>0.11445929120989541</v>
      </c>
      <c r="Y119" s="1">
        <v>0.32773109243697485</v>
      </c>
      <c r="Z119" s="1">
        <v>0</v>
      </c>
      <c r="AA119" s="1">
        <v>1</v>
      </c>
      <c r="AB119" s="1">
        <v>0</v>
      </c>
    </row>
    <row r="120" spans="1:28" ht="15" x14ac:dyDescent="0.2">
      <c r="A120" s="2" t="s">
        <v>314</v>
      </c>
      <c r="B120" s="1">
        <f t="shared" si="1"/>
        <v>3</v>
      </c>
      <c r="C120" s="1" t="s">
        <v>132</v>
      </c>
      <c r="D120" s="1" t="s">
        <v>319</v>
      </c>
      <c r="E120" s="1">
        <v>1.37635</v>
      </c>
      <c r="F120" s="1">
        <v>6.2229810731281976</v>
      </c>
      <c r="G120" s="1">
        <v>1861.8</v>
      </c>
      <c r="H120" s="1">
        <v>2.2739767758229973E-2</v>
      </c>
      <c r="I120" s="1">
        <v>-25.9</v>
      </c>
      <c r="J120" s="1">
        <v>6.6499999999999995</v>
      </c>
      <c r="K120" s="1">
        <v>4.2805057475543542</v>
      </c>
      <c r="L120" s="1">
        <v>1.6835</v>
      </c>
      <c r="M120" s="1">
        <v>0.17599076680326153</v>
      </c>
      <c r="N120" s="1">
        <v>6.25</v>
      </c>
      <c r="O120" s="1">
        <v>0.36000000000000004</v>
      </c>
      <c r="P120" s="1">
        <v>-10.359999999999998</v>
      </c>
      <c r="Q120" s="1">
        <v>4.6896029682692753</v>
      </c>
      <c r="R120" s="1">
        <v>-0.27594384387745796</v>
      </c>
      <c r="S120" s="1">
        <v>-0.26827032954607555</v>
      </c>
      <c r="T120" s="1">
        <v>3.3190268808903056</v>
      </c>
      <c r="U120" s="1">
        <v>8.5239085239085188E-2</v>
      </c>
      <c r="V120" s="1">
        <v>1.14564392373896</v>
      </c>
      <c r="W120" s="1">
        <v>7.2043389703705607E-2</v>
      </c>
      <c r="X120" s="1">
        <v>7.6223757806989687E-2</v>
      </c>
      <c r="Y120" s="1">
        <v>0.36000000000000004</v>
      </c>
      <c r="Z120" s="1">
        <v>0</v>
      </c>
      <c r="AA120" s="1">
        <v>1</v>
      </c>
      <c r="AB120" s="1">
        <v>0</v>
      </c>
    </row>
    <row r="121" spans="1:28" ht="15" x14ac:dyDescent="0.2">
      <c r="A121" s="2" t="s">
        <v>441</v>
      </c>
      <c r="B121" s="1">
        <f t="shared" si="1"/>
        <v>3</v>
      </c>
      <c r="C121" s="1" t="s">
        <v>396</v>
      </c>
      <c r="D121" s="1" t="s">
        <v>319</v>
      </c>
      <c r="E121" s="1">
        <v>1.46095</v>
      </c>
      <c r="F121" s="1">
        <v>9.7231253636332511</v>
      </c>
      <c r="G121" s="1">
        <v>1974</v>
      </c>
      <c r="H121" s="1">
        <v>4.1301063650277602E-2</v>
      </c>
      <c r="I121" s="1">
        <v>-36.799999999999997</v>
      </c>
      <c r="J121" s="1">
        <v>9.3616237907747593</v>
      </c>
      <c r="K121" s="1">
        <v>4.2805057475543542</v>
      </c>
      <c r="L121" s="1">
        <v>1.5575000000000001</v>
      </c>
      <c r="M121" s="1">
        <v>0.27878082789173281</v>
      </c>
      <c r="N121" s="1">
        <v>6.25</v>
      </c>
      <c r="O121" s="1">
        <v>0.36000000000000004</v>
      </c>
      <c r="P121" s="1">
        <v>-14.719999999999995</v>
      </c>
      <c r="Q121" s="1">
        <v>6.6386070828148869</v>
      </c>
      <c r="R121" s="1">
        <v>-0.21314787651613049</v>
      </c>
      <c r="S121" s="1">
        <v>-0.20669860054664602</v>
      </c>
      <c r="T121" s="1">
        <v>5.3627758460920907</v>
      </c>
      <c r="U121" s="1">
        <v>0.14606741573033705</v>
      </c>
      <c r="V121" s="1">
        <v>1.0965856099730653</v>
      </c>
      <c r="W121" s="1">
        <v>0.11243776056112106</v>
      </c>
      <c r="X121" s="1">
        <v>0.11908808975805221</v>
      </c>
      <c r="Y121" s="1">
        <v>0.36000000000000004</v>
      </c>
      <c r="Z121" s="1">
        <v>0</v>
      </c>
      <c r="AA121" s="1">
        <v>1</v>
      </c>
      <c r="AB121" s="1">
        <v>0</v>
      </c>
    </row>
    <row r="122" spans="1:28" ht="15" x14ac:dyDescent="0.2">
      <c r="A122" s="2" t="s">
        <v>334</v>
      </c>
      <c r="B122" s="1">
        <f t="shared" si="1"/>
        <v>3</v>
      </c>
      <c r="C122" s="1" t="s">
        <v>132</v>
      </c>
      <c r="D122" s="1" t="s">
        <v>335</v>
      </c>
      <c r="E122" s="1">
        <v>1.3331499999999998</v>
      </c>
      <c r="F122" s="1">
        <v>6.4433859655702701</v>
      </c>
      <c r="G122" s="1">
        <v>1819.2</v>
      </c>
      <c r="H122" s="1">
        <v>1.6669451006448843E-2</v>
      </c>
      <c r="I122" s="1">
        <v>-26.6</v>
      </c>
      <c r="J122" s="1">
        <v>6.7867518003828602</v>
      </c>
      <c r="K122" s="1">
        <v>4.8855973455549</v>
      </c>
      <c r="L122" s="1">
        <v>1.7575000000000001</v>
      </c>
      <c r="M122" s="1">
        <v>0.17787284784362112</v>
      </c>
      <c r="N122" s="1">
        <v>7.4499999999999993</v>
      </c>
      <c r="O122" s="1">
        <v>0.30872483221476521</v>
      </c>
      <c r="P122" s="1">
        <v>-10.639999999999999</v>
      </c>
      <c r="Q122" s="1">
        <v>2.6358694960107569</v>
      </c>
      <c r="R122" s="1">
        <v>-0.17673401650262671</v>
      </c>
      <c r="S122" s="1">
        <v>-0.28827997706498898</v>
      </c>
      <c r="T122" s="1">
        <v>1.9184980411599468</v>
      </c>
      <c r="U122" s="1">
        <v>8.2503556187766558E-2</v>
      </c>
      <c r="V122" s="1">
        <v>0.80599765707368931</v>
      </c>
      <c r="W122" s="1">
        <v>4.4438404677951578E-2</v>
      </c>
      <c r="X122" s="1">
        <v>7.892506491346403E-2</v>
      </c>
      <c r="Y122" s="1">
        <v>0.30872483221476521</v>
      </c>
      <c r="Z122" s="1">
        <v>0</v>
      </c>
      <c r="AA122" s="1">
        <v>1</v>
      </c>
      <c r="AB122" s="1">
        <v>0</v>
      </c>
    </row>
    <row r="123" spans="1:28" ht="15" x14ac:dyDescent="0.2">
      <c r="A123" s="2" t="s">
        <v>480</v>
      </c>
      <c r="B123" s="1">
        <f t="shared" si="1"/>
        <v>3</v>
      </c>
      <c r="C123" s="1" t="s">
        <v>396</v>
      </c>
      <c r="D123" s="1" t="s">
        <v>335</v>
      </c>
      <c r="E123" s="1">
        <v>1.3895499999999998</v>
      </c>
      <c r="F123" s="1">
        <v>10.240725414702595</v>
      </c>
      <c r="G123" s="1">
        <v>1894</v>
      </c>
      <c r="H123" s="1">
        <v>2.7705000131272417E-2</v>
      </c>
      <c r="I123" s="1">
        <v>-37.6</v>
      </c>
      <c r="J123" s="1">
        <v>9.5268042910516435</v>
      </c>
      <c r="K123" s="1">
        <v>4.8855973455549</v>
      </c>
      <c r="L123" s="1">
        <v>1.6735</v>
      </c>
      <c r="M123" s="1">
        <v>0.2806470202941766</v>
      </c>
      <c r="N123" s="1">
        <v>7.4499999999999993</v>
      </c>
      <c r="O123" s="1">
        <v>0.30872483221476521</v>
      </c>
      <c r="P123" s="1">
        <v>-15.039999999999997</v>
      </c>
      <c r="Q123" s="1">
        <v>3.6916077798162692</v>
      </c>
      <c r="R123" s="1">
        <v>-0.13177392936426036</v>
      </c>
      <c r="S123" s="1">
        <v>-0.22001784953200301</v>
      </c>
      <c r="T123" s="1">
        <v>3.1196764547491522</v>
      </c>
      <c r="U123" s="1">
        <v>0.13683896026292192</v>
      </c>
      <c r="V123" s="1">
        <v>0.80599765707368931</v>
      </c>
      <c r="W123" s="1">
        <v>6.7180856051635138E-2</v>
      </c>
      <c r="X123" s="1">
        <v>0.12542856598827395</v>
      </c>
      <c r="Y123" s="1">
        <v>0.30872483221476521</v>
      </c>
      <c r="Z123" s="1">
        <v>0</v>
      </c>
      <c r="AA123" s="1">
        <v>1</v>
      </c>
      <c r="AB123" s="1">
        <v>0</v>
      </c>
    </row>
    <row r="124" spans="1:28" ht="15" x14ac:dyDescent="0.2">
      <c r="A124" s="2" t="s">
        <v>466</v>
      </c>
      <c r="B124" s="1">
        <f t="shared" si="1"/>
        <v>3</v>
      </c>
      <c r="C124" s="1" t="s">
        <v>132</v>
      </c>
      <c r="D124" s="1" t="s">
        <v>353</v>
      </c>
      <c r="E124" s="1">
        <v>1.3223499999999999</v>
      </c>
      <c r="F124" s="1">
        <v>5.6865545314140675</v>
      </c>
      <c r="G124" s="1">
        <v>1808.55</v>
      </c>
      <c r="H124" s="1">
        <v>2.5646634134470832E-2</v>
      </c>
      <c r="I124" s="1">
        <v>-23.369230769230764</v>
      </c>
      <c r="J124" s="1">
        <v>7.7482351493094272</v>
      </c>
      <c r="K124" s="1">
        <v>5.4589838483412549</v>
      </c>
      <c r="L124" s="1">
        <v>1.7759999999999998</v>
      </c>
      <c r="M124" s="1">
        <v>0.17347622315464439</v>
      </c>
      <c r="N124" s="1">
        <v>7.75</v>
      </c>
      <c r="O124" s="1">
        <v>0.2605459057071961</v>
      </c>
      <c r="P124" s="1">
        <v>-14.021538461538466</v>
      </c>
      <c r="Q124" s="1">
        <v>2.2573417684056349</v>
      </c>
      <c r="R124" s="1">
        <v>-0.17309672833471798</v>
      </c>
      <c r="S124" s="1">
        <v>-0.35239619045565518</v>
      </c>
      <c r="T124" s="1">
        <v>3.513028649564812</v>
      </c>
      <c r="U124" s="1">
        <v>7.1552321552321663E-2</v>
      </c>
      <c r="V124" s="1">
        <v>1.2902539964627791</v>
      </c>
      <c r="W124" s="1">
        <v>7.861202824901127E-2</v>
      </c>
      <c r="X124" s="1">
        <v>7.750531853380109E-2</v>
      </c>
      <c r="Y124" s="1">
        <v>0.2605459057071961</v>
      </c>
      <c r="Z124" s="1">
        <v>0</v>
      </c>
      <c r="AA124" s="1">
        <v>1</v>
      </c>
      <c r="AB124" s="1">
        <v>0</v>
      </c>
    </row>
    <row r="125" spans="1:28" ht="15" x14ac:dyDescent="0.2">
      <c r="A125" s="2" t="s">
        <v>494</v>
      </c>
      <c r="B125" s="1">
        <f t="shared" si="1"/>
        <v>3</v>
      </c>
      <c r="C125" s="1" t="s">
        <v>396</v>
      </c>
      <c r="D125" s="1" t="s">
        <v>363</v>
      </c>
      <c r="E125" s="1">
        <v>1.35385</v>
      </c>
      <c r="F125" s="1">
        <v>7.8870311650900362</v>
      </c>
      <c r="G125" s="1">
        <v>1854</v>
      </c>
      <c r="H125" s="1">
        <v>4.9939704547214428E-2</v>
      </c>
      <c r="I125" s="1">
        <v>-28.371428571428567</v>
      </c>
      <c r="J125" s="1">
        <v>11.652152293084077</v>
      </c>
      <c r="K125" s="1">
        <v>5.8218841781824509</v>
      </c>
      <c r="L125" s="1">
        <v>1.7315</v>
      </c>
      <c r="M125" s="1">
        <v>0.26304514821604286</v>
      </c>
      <c r="N125" s="1">
        <v>8.0499999999999989</v>
      </c>
      <c r="O125" s="1">
        <v>0.21561668145519064</v>
      </c>
      <c r="P125" s="1">
        <v>-22.697142857142858</v>
      </c>
      <c r="Q125" s="1">
        <v>3.8391363928925464</v>
      </c>
      <c r="R125" s="1">
        <v>-0.13231288074594838</v>
      </c>
      <c r="S125" s="1">
        <v>-0.32240604177445414</v>
      </c>
      <c r="T125" s="1">
        <v>6.0955219571596038</v>
      </c>
      <c r="U125" s="1">
        <v>9.9377088403943603E-2</v>
      </c>
      <c r="V125" s="1">
        <v>1.4026092139304085</v>
      </c>
      <c r="W125" s="1">
        <v>0.13475440929039165</v>
      </c>
      <c r="X125" s="1">
        <v>0.12048306238081534</v>
      </c>
      <c r="Y125" s="1">
        <v>0.21561668145519064</v>
      </c>
      <c r="Z125" s="1">
        <v>0</v>
      </c>
      <c r="AA125" s="1">
        <v>1</v>
      </c>
      <c r="AB125" s="1">
        <v>0</v>
      </c>
    </row>
    <row r="126" spans="1:28" ht="15" x14ac:dyDescent="0.2">
      <c r="A126" s="2" t="s">
        <v>508</v>
      </c>
      <c r="B126" s="1">
        <f t="shared" si="1"/>
        <v>3</v>
      </c>
      <c r="C126" s="1" t="s">
        <v>396</v>
      </c>
      <c r="D126" s="1" t="s">
        <v>459</v>
      </c>
      <c r="E126" s="1">
        <v>1.3181500000000002</v>
      </c>
      <c r="F126" s="1">
        <v>5.4024579903652832</v>
      </c>
      <c r="G126" s="1">
        <v>1814</v>
      </c>
      <c r="H126" s="1">
        <v>3.8571435874438974E-2</v>
      </c>
      <c r="I126" s="1">
        <v>-19</v>
      </c>
      <c r="J126" s="1">
        <v>11.676900273617138</v>
      </c>
      <c r="K126" s="1">
        <v>6.0077636742836695</v>
      </c>
      <c r="L126" s="1">
        <v>1.7895000000000001</v>
      </c>
      <c r="M126" s="1">
        <v>0.22998858667333902</v>
      </c>
      <c r="N126" s="1">
        <v>8.65</v>
      </c>
      <c r="O126" s="1">
        <v>0.13439306358381509</v>
      </c>
      <c r="P126" s="1">
        <v>-22.800000000000004</v>
      </c>
      <c r="Q126" s="1">
        <v>5.4140165311901303</v>
      </c>
      <c r="R126" s="1">
        <v>-0.13653164226694536</v>
      </c>
      <c r="S126" s="1">
        <v>-0.45335539566881311</v>
      </c>
      <c r="T126" s="1">
        <v>4.4298973424452814</v>
      </c>
      <c r="U126" s="1">
        <v>6.4193908913104114E-2</v>
      </c>
      <c r="V126" s="1">
        <v>1.1026768483717826</v>
      </c>
      <c r="W126" s="1">
        <v>9.5628620454272159E-2</v>
      </c>
      <c r="X126" s="1">
        <v>0.10805727422337079</v>
      </c>
      <c r="Y126" s="1">
        <v>0.13439306358381509</v>
      </c>
      <c r="Z126" s="1">
        <v>0</v>
      </c>
      <c r="AA126" s="1">
        <v>1</v>
      </c>
      <c r="AB126" s="1">
        <v>0</v>
      </c>
    </row>
    <row r="127" spans="1:28" ht="15" x14ac:dyDescent="0.2">
      <c r="A127" s="2" t="s">
        <v>343</v>
      </c>
      <c r="B127" s="1">
        <f t="shared" si="1"/>
        <v>3</v>
      </c>
      <c r="C127" s="1" t="s">
        <v>132</v>
      </c>
      <c r="D127" s="1" t="s">
        <v>339</v>
      </c>
      <c r="E127" s="1">
        <v>1.3874</v>
      </c>
      <c r="F127" s="1">
        <v>5.3769641055211146</v>
      </c>
      <c r="G127" s="1">
        <v>1874.45</v>
      </c>
      <c r="H127" s="1">
        <v>2.4529665037416677E-2</v>
      </c>
      <c r="I127" s="1">
        <v>-21.700000000000003</v>
      </c>
      <c r="J127" s="1">
        <v>7.2493103120227937</v>
      </c>
      <c r="K127" s="1">
        <v>4.5268090699579231</v>
      </c>
      <c r="L127" s="1">
        <v>1.6635</v>
      </c>
      <c r="M127" s="1">
        <v>0.16853115438992275</v>
      </c>
      <c r="N127" s="1">
        <v>5.9</v>
      </c>
      <c r="O127" s="1">
        <v>0.32203389830508466</v>
      </c>
      <c r="P127" s="1">
        <v>-13.020000000000003</v>
      </c>
      <c r="Q127" s="1">
        <v>4.7184777206213449</v>
      </c>
      <c r="R127" s="1">
        <v>-0.24385203039312064</v>
      </c>
      <c r="S127" s="1">
        <v>-0.33004203705593493</v>
      </c>
      <c r="T127" s="1">
        <v>3.7209119440228373</v>
      </c>
      <c r="U127" s="1">
        <v>7.4241058010219352E-2</v>
      </c>
      <c r="V127" s="1">
        <v>1.2609520212918492</v>
      </c>
      <c r="W127" s="1">
        <v>8.1087915252520806E-2</v>
      </c>
      <c r="X127" s="1">
        <v>7.3283265082702775E-2</v>
      </c>
      <c r="Y127" s="1">
        <v>0.32203389830508466</v>
      </c>
      <c r="Z127" s="1">
        <v>0</v>
      </c>
      <c r="AA127" s="1">
        <v>1</v>
      </c>
      <c r="AB127" s="1">
        <v>0</v>
      </c>
    </row>
    <row r="128" spans="1:28" ht="15" x14ac:dyDescent="0.2">
      <c r="A128" s="2" t="s">
        <v>304</v>
      </c>
      <c r="B128" s="1">
        <f t="shared" ref="B128:B191" si="6">LEN(TRIM(C128))-LEN(SUBSTITUTE(TRIM(C128)," ",""))+1</f>
        <v>3</v>
      </c>
      <c r="C128" s="1" t="s">
        <v>132</v>
      </c>
      <c r="D128" s="1" t="s">
        <v>309</v>
      </c>
      <c r="E128" s="1">
        <v>1.3658000000000001</v>
      </c>
      <c r="F128" s="1">
        <v>7.0434909942890584</v>
      </c>
      <c r="G128" s="1">
        <v>1853.15</v>
      </c>
      <c r="H128" s="1">
        <v>1.7426871072626353E-2</v>
      </c>
      <c r="I128" s="1">
        <v>-28.700000000000003</v>
      </c>
      <c r="J128" s="1">
        <v>5.0598913031803363</v>
      </c>
      <c r="K128" s="1">
        <v>3.9217174719573769</v>
      </c>
      <c r="L128" s="1">
        <v>1.7004999999999999</v>
      </c>
      <c r="M128" s="1">
        <v>0.17772098919373586</v>
      </c>
      <c r="N128" s="1">
        <v>6.5</v>
      </c>
      <c r="O128" s="1">
        <v>0.38461538461538458</v>
      </c>
      <c r="P128" s="1">
        <v>-5.740000000000002</v>
      </c>
      <c r="Q128" s="1">
        <v>4.029082277640903</v>
      </c>
      <c r="R128" s="1">
        <v>-0.39561288265473049</v>
      </c>
      <c r="S128" s="1">
        <v>-0.22571948463333544</v>
      </c>
      <c r="T128" s="1">
        <v>2.5274350685617231</v>
      </c>
      <c r="U128" s="1">
        <v>9.4384004704498703E-2</v>
      </c>
      <c r="V128" s="1">
        <v>0.86602540378443882</v>
      </c>
      <c r="W128" s="1">
        <v>5.3965266607328082E-2</v>
      </c>
      <c r="X128" s="1">
        <v>7.7878283813311439E-2</v>
      </c>
      <c r="Y128" s="1">
        <v>0.38461538461538458</v>
      </c>
      <c r="Z128" s="1">
        <v>0</v>
      </c>
      <c r="AA128" s="1">
        <v>1</v>
      </c>
      <c r="AB128" s="1">
        <v>0</v>
      </c>
    </row>
    <row r="129" spans="1:28" ht="15" x14ac:dyDescent="0.2">
      <c r="A129" s="2" t="s">
        <v>445</v>
      </c>
      <c r="B129" s="1">
        <f t="shared" si="6"/>
        <v>3</v>
      </c>
      <c r="C129" s="1" t="s">
        <v>396</v>
      </c>
      <c r="D129" s="1" t="s">
        <v>309</v>
      </c>
      <c r="E129" s="1">
        <v>1.4433500000000001</v>
      </c>
      <c r="F129" s="1">
        <v>11.061073197769078</v>
      </c>
      <c r="G129" s="1">
        <v>1956</v>
      </c>
      <c r="H129" s="1">
        <v>3.2569145843798081E-2</v>
      </c>
      <c r="I129" s="1">
        <v>-40.900000000000006</v>
      </c>
      <c r="J129" s="1">
        <v>7.0726586231770021</v>
      </c>
      <c r="K129" s="1">
        <v>3.9217174719573769</v>
      </c>
      <c r="L129" s="1">
        <v>1.585</v>
      </c>
      <c r="M129" s="1">
        <v>0.28209041103873056</v>
      </c>
      <c r="N129" s="1">
        <v>6.5</v>
      </c>
      <c r="O129" s="1">
        <v>0.38461538461538458</v>
      </c>
      <c r="P129" s="1">
        <v>-8.1800000000000033</v>
      </c>
      <c r="Q129" s="1">
        <v>5.7245869720006883</v>
      </c>
      <c r="R129" s="1">
        <v>-0.30902287357603941</v>
      </c>
      <c r="S129" s="1">
        <v>-0.17189409845997913</v>
      </c>
      <c r="T129" s="1">
        <v>4.1465852181954208</v>
      </c>
      <c r="U129" s="1">
        <v>0.16088328075709768</v>
      </c>
      <c r="V129" s="1">
        <v>0.86602540378443882</v>
      </c>
      <c r="W129" s="1">
        <v>8.5293610546159887E-2</v>
      </c>
      <c r="X129" s="1">
        <v>0.12229021708030803</v>
      </c>
      <c r="Y129" s="1">
        <v>0.38461538461538458</v>
      </c>
      <c r="Z129" s="1">
        <v>0</v>
      </c>
      <c r="AA129" s="1">
        <v>1</v>
      </c>
      <c r="AB129" s="1">
        <v>0</v>
      </c>
    </row>
    <row r="130" spans="1:28" ht="15" x14ac:dyDescent="0.2">
      <c r="A130" s="2" t="s">
        <v>473</v>
      </c>
      <c r="B130" s="1">
        <f t="shared" si="6"/>
        <v>3</v>
      </c>
      <c r="C130" s="1" t="s">
        <v>396</v>
      </c>
      <c r="D130" s="1" t="s">
        <v>162</v>
      </c>
      <c r="E130" s="1">
        <v>1.4076499999999998</v>
      </c>
      <c r="F130" s="1">
        <v>11.354514132193243</v>
      </c>
      <c r="G130" s="1">
        <v>1916</v>
      </c>
      <c r="H130" s="1">
        <v>3.0269756348602579E-2</v>
      </c>
      <c r="I130" s="1">
        <v>-41.481818181818177</v>
      </c>
      <c r="J130" s="1">
        <v>7.1505663533424899</v>
      </c>
      <c r="K130" s="1">
        <v>4.348933403321797</v>
      </c>
      <c r="L130" s="1">
        <v>1.643</v>
      </c>
      <c r="M130" s="1">
        <v>0.28332137229654941</v>
      </c>
      <c r="N130" s="1">
        <v>7.1</v>
      </c>
      <c r="O130" s="1">
        <v>0.35723431498079383</v>
      </c>
      <c r="P130" s="1">
        <v>-8.2963636363636368</v>
      </c>
      <c r="Q130" s="1">
        <v>4.4800345758371867</v>
      </c>
      <c r="R130" s="1">
        <v>-0.15015258846339888</v>
      </c>
      <c r="S130" s="1">
        <v>-0.183048373481912</v>
      </c>
      <c r="T130" s="1">
        <v>3.4727467785805231</v>
      </c>
      <c r="U130" s="1">
        <v>0.15586786919714479</v>
      </c>
      <c r="V130" s="1">
        <v>0.86258619525807434</v>
      </c>
      <c r="W130" s="1">
        <v>7.4544915350879218E-2</v>
      </c>
      <c r="X130" s="1">
        <v>0.12553527273868173</v>
      </c>
      <c r="Y130" s="1">
        <v>0.35723431498079383</v>
      </c>
      <c r="Z130" s="1">
        <v>0</v>
      </c>
      <c r="AA130" s="1">
        <v>1</v>
      </c>
      <c r="AB130" s="1">
        <v>0</v>
      </c>
    </row>
    <row r="131" spans="1:28" ht="15" x14ac:dyDescent="0.2">
      <c r="A131" s="2" t="s">
        <v>465</v>
      </c>
      <c r="B131" s="1">
        <f t="shared" si="6"/>
        <v>3</v>
      </c>
      <c r="C131" s="1" t="s">
        <v>132</v>
      </c>
      <c r="D131" s="1" t="s">
        <v>352</v>
      </c>
      <c r="E131" s="1">
        <v>1.3226</v>
      </c>
      <c r="F131" s="1">
        <v>5.6753015621910148</v>
      </c>
      <c r="G131" s="1">
        <v>1810.55</v>
      </c>
      <c r="H131" s="1">
        <v>2.5570435224317369E-2</v>
      </c>
      <c r="I131" s="1">
        <v>-22.992307692307691</v>
      </c>
      <c r="J131" s="1">
        <v>7.6463908413975465</v>
      </c>
      <c r="K131" s="1">
        <v>5.8753260556105298</v>
      </c>
      <c r="L131" s="1">
        <v>1.7745</v>
      </c>
      <c r="M131" s="1">
        <v>0.17243766989843021</v>
      </c>
      <c r="N131" s="1">
        <v>7.6999999999999993</v>
      </c>
      <c r="O131" s="1">
        <v>0.25874125874125875</v>
      </c>
      <c r="P131" s="1">
        <v>-13.795384615384616</v>
      </c>
      <c r="Q131" s="1">
        <v>2.3762547216477627</v>
      </c>
      <c r="R131" s="1">
        <v>-0.1794838834746178</v>
      </c>
      <c r="S131" s="1">
        <v>-0.38025522433347697</v>
      </c>
      <c r="T131" s="1">
        <v>3.4084662269745847</v>
      </c>
      <c r="U131" s="1">
        <v>7.1157639204976475E-2</v>
      </c>
      <c r="V131" s="1">
        <v>1.2783149677210439</v>
      </c>
      <c r="W131" s="1">
        <v>7.6724952078031941E-2</v>
      </c>
      <c r="X131" s="1">
        <v>7.7354115316152855E-2</v>
      </c>
      <c r="Y131" s="1">
        <v>0.25874125874125875</v>
      </c>
      <c r="Z131" s="1">
        <v>0</v>
      </c>
      <c r="AA131" s="1">
        <v>1</v>
      </c>
      <c r="AB131" s="1">
        <v>0</v>
      </c>
    </row>
    <row r="132" spans="1:28" ht="15" x14ac:dyDescent="0.2">
      <c r="A132" s="2" t="s">
        <v>486</v>
      </c>
      <c r="B132" s="1">
        <f t="shared" si="6"/>
        <v>3</v>
      </c>
      <c r="C132" s="1" t="s">
        <v>396</v>
      </c>
      <c r="D132" s="1" t="s">
        <v>352</v>
      </c>
      <c r="E132" s="1">
        <v>1.37195</v>
      </c>
      <c r="F132" s="1">
        <v>9.0682268640649042</v>
      </c>
      <c r="G132" s="1">
        <v>1876</v>
      </c>
      <c r="H132" s="1">
        <v>4.5641383963950774E-2</v>
      </c>
      <c r="I132" s="1">
        <v>-32.576923076923073</v>
      </c>
      <c r="J132" s="1">
        <v>10.774590012656093</v>
      </c>
      <c r="K132" s="1">
        <v>5.8753260556105298</v>
      </c>
      <c r="L132" s="1">
        <v>1.7010000000000001</v>
      </c>
      <c r="M132" s="1">
        <v>0.27246834678545678</v>
      </c>
      <c r="N132" s="1">
        <v>7.6999999999999993</v>
      </c>
      <c r="O132" s="1">
        <v>0.25874125874125875</v>
      </c>
      <c r="P132" s="1">
        <v>-19.54615384615385</v>
      </c>
      <c r="Q132" s="1">
        <v>3.3092541051417199</v>
      </c>
      <c r="R132" s="1">
        <v>-0.13553596870918133</v>
      </c>
      <c r="S132" s="1">
        <v>-0.29143085488413439</v>
      </c>
      <c r="T132" s="1">
        <v>5.4955234249902105</v>
      </c>
      <c r="U132" s="1">
        <v>0.11744222855333969</v>
      </c>
      <c r="V132" s="1">
        <v>1.2783149677210439</v>
      </c>
      <c r="W132" s="1">
        <v>0.11926888842019835</v>
      </c>
      <c r="X132" s="1">
        <v>0.12358654186880207</v>
      </c>
      <c r="Y132" s="1">
        <v>0.25874125874125875</v>
      </c>
      <c r="Z132" s="1">
        <v>0</v>
      </c>
      <c r="AA132" s="1">
        <v>1</v>
      </c>
      <c r="AB132" s="1">
        <v>0</v>
      </c>
    </row>
    <row r="133" spans="1:28" ht="15" x14ac:dyDescent="0.2">
      <c r="A133" s="2" t="s">
        <v>470</v>
      </c>
      <c r="B133" s="1">
        <f t="shared" si="6"/>
        <v>3</v>
      </c>
      <c r="C133" s="1" t="s">
        <v>132</v>
      </c>
      <c r="D133" s="1" t="s">
        <v>362</v>
      </c>
      <c r="E133" s="1">
        <v>1.3117999999999999</v>
      </c>
      <c r="F133" s="1">
        <v>4.9071069196088333</v>
      </c>
      <c r="G133" s="1">
        <v>1799.8999999999999</v>
      </c>
      <c r="H133" s="1">
        <v>2.2513254665690915E-2</v>
      </c>
      <c r="I133" s="1">
        <v>-19.8</v>
      </c>
      <c r="J133" s="1">
        <v>8.1755733743878789</v>
      </c>
      <c r="K133" s="1">
        <v>6.2798682643737571</v>
      </c>
      <c r="L133" s="1">
        <v>1.7929999999999999</v>
      </c>
      <c r="M133" s="1">
        <v>0.16601505955786053</v>
      </c>
      <c r="N133" s="1">
        <v>8</v>
      </c>
      <c r="O133" s="1">
        <v>0.21428571428571441</v>
      </c>
      <c r="P133" s="1">
        <v>-15.839999999999998</v>
      </c>
      <c r="Q133" s="1">
        <v>2.9828476190324147</v>
      </c>
      <c r="R133" s="1">
        <v>-0.1772005659712072</v>
      </c>
      <c r="S133" s="1">
        <v>-0.4516266766955695</v>
      </c>
      <c r="T133" s="1">
        <v>2.7472477480470459</v>
      </c>
      <c r="U133" s="1">
        <v>6.0473269062226109E-2</v>
      </c>
      <c r="V133" s="1">
        <v>1.1006947410060193</v>
      </c>
      <c r="W133" s="1">
        <v>6.2792706288144123E-2</v>
      </c>
      <c r="X133" s="1">
        <v>7.4971139101711173E-2</v>
      </c>
      <c r="Y133" s="1">
        <v>0.21428571428571436</v>
      </c>
      <c r="Z133" s="1">
        <v>0</v>
      </c>
      <c r="AA133" s="1">
        <v>1</v>
      </c>
      <c r="AB133" s="1">
        <v>0</v>
      </c>
    </row>
    <row r="134" spans="1:28" ht="15" x14ac:dyDescent="0.2">
      <c r="A134" s="2" t="s">
        <v>501</v>
      </c>
      <c r="B134" s="1">
        <f t="shared" si="6"/>
        <v>3</v>
      </c>
      <c r="C134" s="1" t="s">
        <v>396</v>
      </c>
      <c r="D134" s="1" t="s">
        <v>453</v>
      </c>
      <c r="E134" s="1">
        <v>1.3362499999999999</v>
      </c>
      <c r="F134" s="1">
        <v>6.6541939507327728</v>
      </c>
      <c r="G134" s="1">
        <v>1836</v>
      </c>
      <c r="H134" s="1">
        <v>5.2064433773291008E-2</v>
      </c>
      <c r="I134" s="1">
        <v>-23.433333333333337</v>
      </c>
      <c r="J134" s="1">
        <v>11.783239037812237</v>
      </c>
      <c r="K134" s="1">
        <v>6.497835421663785</v>
      </c>
      <c r="L134" s="1">
        <v>1.7589999999999999</v>
      </c>
      <c r="M134" s="1">
        <v>0.24794959165120634</v>
      </c>
      <c r="N134" s="1">
        <v>8.3000000000000007</v>
      </c>
      <c r="O134" s="1">
        <v>0.17269076305220882</v>
      </c>
      <c r="P134" s="1">
        <v>-23.433333333333337</v>
      </c>
      <c r="Q134" s="1">
        <v>5.2562480163969196</v>
      </c>
      <c r="R134" s="1">
        <v>-0.14275775159892362</v>
      </c>
      <c r="S134" s="1">
        <v>-0.41151672218991597</v>
      </c>
      <c r="T134" s="1">
        <v>6.2558726304097378</v>
      </c>
      <c r="U134" s="1">
        <v>8.1296191017623698E-2</v>
      </c>
      <c r="V134" s="1">
        <v>1.487007209474243</v>
      </c>
      <c r="W134" s="1">
        <v>0.14076430075413923</v>
      </c>
      <c r="X134" s="1">
        <v>0.11526292832595884</v>
      </c>
      <c r="Y134" s="1">
        <v>0.17269076305220882</v>
      </c>
      <c r="Z134" s="1">
        <v>0</v>
      </c>
      <c r="AA134" s="1">
        <v>1</v>
      </c>
      <c r="AB134" s="1">
        <v>0</v>
      </c>
    </row>
    <row r="135" spans="1:28" ht="15" x14ac:dyDescent="0.2">
      <c r="A135" s="2" t="s">
        <v>436</v>
      </c>
      <c r="B135" s="1">
        <f t="shared" si="6"/>
        <v>3</v>
      </c>
      <c r="C135" s="1" t="s">
        <v>396</v>
      </c>
      <c r="D135" s="1" t="s">
        <v>338</v>
      </c>
      <c r="E135" s="1">
        <v>1.4792999999999998</v>
      </c>
      <c r="F135" s="1">
        <v>8.3620631379706651</v>
      </c>
      <c r="G135" s="1">
        <v>1998</v>
      </c>
      <c r="H135" s="1">
        <v>4.81429049648463E-2</v>
      </c>
      <c r="I135" s="1">
        <v>-30.3</v>
      </c>
      <c r="J135" s="1">
        <v>10.03257195339261</v>
      </c>
      <c r="K135" s="1">
        <v>4.2805057475543542</v>
      </c>
      <c r="L135" s="1">
        <v>1.5255000000000001</v>
      </c>
      <c r="M135" s="1">
        <v>0.26654221054084465</v>
      </c>
      <c r="N135" s="1">
        <v>5.85</v>
      </c>
      <c r="O135" s="1">
        <v>0.31623931623931634</v>
      </c>
      <c r="P135" s="1">
        <v>-18.180000000000003</v>
      </c>
      <c r="Q135" s="1">
        <v>6.0212244601908012</v>
      </c>
      <c r="R135" s="1">
        <v>-0.18127801248414274</v>
      </c>
      <c r="S135" s="1">
        <v>-0.24862343782044616</v>
      </c>
      <c r="T135" s="1">
        <v>6.0170688053067183</v>
      </c>
      <c r="U135" s="1">
        <v>0.12815470337594226</v>
      </c>
      <c r="V135" s="1">
        <v>1.3228756555322954</v>
      </c>
      <c r="W135" s="1">
        <v>0.13105342422081154</v>
      </c>
      <c r="X135" s="1">
        <v>0.11395929224492216</v>
      </c>
      <c r="Y135" s="1">
        <v>0.31623931623931634</v>
      </c>
      <c r="Z135" s="1">
        <v>0</v>
      </c>
      <c r="AA135" s="1">
        <v>1</v>
      </c>
      <c r="AB135" s="1">
        <v>0</v>
      </c>
    </row>
    <row r="136" spans="1:28" ht="15" x14ac:dyDescent="0.2">
      <c r="A136" s="2" t="s">
        <v>313</v>
      </c>
      <c r="B136" s="1">
        <f t="shared" si="6"/>
        <v>3</v>
      </c>
      <c r="C136" s="1" t="s">
        <v>132</v>
      </c>
      <c r="D136" s="1" t="s">
        <v>318</v>
      </c>
      <c r="E136" s="1">
        <v>1.3768499999999999</v>
      </c>
      <c r="F136" s="1">
        <v>6.1844064349783956</v>
      </c>
      <c r="G136" s="1">
        <v>1865.8</v>
      </c>
      <c r="H136" s="1">
        <v>2.1548337332475954E-2</v>
      </c>
      <c r="I136" s="1">
        <v>-24.5</v>
      </c>
      <c r="J136" s="1">
        <v>6.3097147320619804</v>
      </c>
      <c r="K136" s="1">
        <v>4.2805057475543542</v>
      </c>
      <c r="L136" s="1">
        <v>1.6804999999999999</v>
      </c>
      <c r="M136" s="1">
        <v>0.17232164692806293</v>
      </c>
      <c r="N136" s="1">
        <v>6.15</v>
      </c>
      <c r="O136" s="1">
        <v>0.34959349593495936</v>
      </c>
      <c r="P136" s="1">
        <v>-9.7999999999999972</v>
      </c>
      <c r="Q136" s="1">
        <v>4.4415537821802848</v>
      </c>
      <c r="R136" s="1">
        <v>-0.28889890155940301</v>
      </c>
      <c r="S136" s="1">
        <v>-0.28215358246793987</v>
      </c>
      <c r="T136" s="1">
        <v>3.2971092555795161</v>
      </c>
      <c r="U136" s="1">
        <v>8.3606069622136181E-2</v>
      </c>
      <c r="V136" s="1">
        <v>1.0965856099730653</v>
      </c>
      <c r="W136" s="1">
        <v>7.0549627922477348E-2</v>
      </c>
      <c r="X136" s="1">
        <v>7.575136159340215E-2</v>
      </c>
      <c r="Y136" s="1">
        <v>0.34959349593495936</v>
      </c>
      <c r="Z136" s="1">
        <v>0</v>
      </c>
      <c r="AA136" s="1">
        <v>1</v>
      </c>
      <c r="AB136" s="1">
        <v>0</v>
      </c>
    </row>
    <row r="137" spans="1:28" ht="15" x14ac:dyDescent="0.2">
      <c r="A137" s="2" t="s">
        <v>440</v>
      </c>
      <c r="B137" s="1">
        <f t="shared" si="6"/>
        <v>3</v>
      </c>
      <c r="C137" s="1" t="s">
        <v>396</v>
      </c>
      <c r="D137" s="1" t="s">
        <v>318</v>
      </c>
      <c r="E137" s="1">
        <v>1.4614499999999999</v>
      </c>
      <c r="F137" s="1">
        <v>9.685586232850941</v>
      </c>
      <c r="G137" s="1">
        <v>1978</v>
      </c>
      <c r="H137" s="1">
        <v>4.2574440940242909E-2</v>
      </c>
      <c r="I137" s="1">
        <v>-35.200000000000003</v>
      </c>
      <c r="J137" s="1">
        <v>8.9688349299114645</v>
      </c>
      <c r="K137" s="1">
        <v>4.2805057475543542</v>
      </c>
      <c r="L137" s="1">
        <v>1.5545</v>
      </c>
      <c r="M137" s="1">
        <v>0.27510861491418248</v>
      </c>
      <c r="N137" s="1">
        <v>6.15</v>
      </c>
      <c r="O137" s="1">
        <v>0.34959349593495936</v>
      </c>
      <c r="P137" s="1">
        <v>-14.079999999999995</v>
      </c>
      <c r="Q137" s="1">
        <v>6.3539896128338125</v>
      </c>
      <c r="R137" s="1">
        <v>-0.22019214079868782</v>
      </c>
      <c r="S137" s="1">
        <v>-0.21554292982938048</v>
      </c>
      <c r="T137" s="1">
        <v>5.3857949243270964</v>
      </c>
      <c r="U137" s="1">
        <v>0.14441942746863939</v>
      </c>
      <c r="V137" s="1">
        <v>1.14564392373896</v>
      </c>
      <c r="W137" s="1">
        <v>0.11393528865105837</v>
      </c>
      <c r="X137" s="1">
        <v>0.11862834588130762</v>
      </c>
      <c r="Y137" s="1">
        <v>0.34959349593495936</v>
      </c>
      <c r="Z137" s="1">
        <v>0</v>
      </c>
      <c r="AA137" s="1">
        <v>1</v>
      </c>
      <c r="AB137" s="1">
        <v>0</v>
      </c>
    </row>
    <row r="138" spans="1:28" ht="15" x14ac:dyDescent="0.2">
      <c r="A138" s="2" t="s">
        <v>332</v>
      </c>
      <c r="B138" s="1">
        <f t="shared" si="6"/>
        <v>3</v>
      </c>
      <c r="C138" s="1" t="s">
        <v>132</v>
      </c>
      <c r="D138" s="1" t="s">
        <v>333</v>
      </c>
      <c r="E138" s="1">
        <v>1.33365</v>
      </c>
      <c r="F138" s="1">
        <v>6.415976205651158</v>
      </c>
      <c r="G138" s="1">
        <v>1823.2</v>
      </c>
      <c r="H138" s="1">
        <v>2.184411911608038E-2</v>
      </c>
      <c r="I138" s="1">
        <v>-25.666666666666671</v>
      </c>
      <c r="J138" s="1">
        <v>6.5996632910744433</v>
      </c>
      <c r="K138" s="1">
        <v>5.4685648346235434</v>
      </c>
      <c r="L138" s="1">
        <v>1.7545000000000002</v>
      </c>
      <c r="M138" s="1">
        <v>0.17551282004457675</v>
      </c>
      <c r="N138" s="1">
        <v>7.35</v>
      </c>
      <c r="O138" s="1">
        <v>0.30385487528344668</v>
      </c>
      <c r="P138" s="1">
        <v>-10.266666666666666</v>
      </c>
      <c r="Q138" s="1">
        <v>2.614814395131642</v>
      </c>
      <c r="R138" s="1">
        <v>-0.18916030489493788</v>
      </c>
      <c r="S138" s="1">
        <v>-0.32819000204853782</v>
      </c>
      <c r="T138" s="1">
        <v>2.761123537794921</v>
      </c>
      <c r="U138" s="1">
        <v>8.1504702194357348E-2</v>
      </c>
      <c r="V138" s="1">
        <v>1.0756595218846672</v>
      </c>
      <c r="W138" s="1">
        <v>6.2577310529900662E-2</v>
      </c>
      <c r="X138" s="1">
        <v>7.8592381362305785E-2</v>
      </c>
      <c r="Y138" s="1">
        <v>0.30385487528344668</v>
      </c>
      <c r="Z138" s="1">
        <v>0</v>
      </c>
      <c r="AA138" s="1">
        <v>1</v>
      </c>
      <c r="AB138" s="1">
        <v>0</v>
      </c>
    </row>
    <row r="139" spans="1:28" ht="15" x14ac:dyDescent="0.2">
      <c r="A139" s="2" t="s">
        <v>479</v>
      </c>
      <c r="B139" s="1">
        <f t="shared" si="6"/>
        <v>3</v>
      </c>
      <c r="C139" s="1" t="s">
        <v>396</v>
      </c>
      <c r="D139" s="1" t="s">
        <v>333</v>
      </c>
      <c r="E139" s="1">
        <v>1.39005</v>
      </c>
      <c r="F139" s="1">
        <v>10.213061880268098</v>
      </c>
      <c r="G139" s="1">
        <v>1898</v>
      </c>
      <c r="H139" s="1">
        <v>3.3987830549980461E-2</v>
      </c>
      <c r="I139" s="1">
        <v>-36.533333333333339</v>
      </c>
      <c r="J139" s="1">
        <v>9.3020905655067061</v>
      </c>
      <c r="K139" s="1">
        <v>5.4685648346235434</v>
      </c>
      <c r="L139" s="1">
        <v>1.6705000000000001</v>
      </c>
      <c r="M139" s="1">
        <v>0.27825303232849047</v>
      </c>
      <c r="N139" s="1">
        <v>7.35</v>
      </c>
      <c r="O139" s="1">
        <v>0.30385487528344668</v>
      </c>
      <c r="P139" s="1">
        <v>-14.613333333333332</v>
      </c>
      <c r="Q139" s="1">
        <v>3.6755056828539061</v>
      </c>
      <c r="R139" s="1">
        <v>-0.14055219074849207</v>
      </c>
      <c r="S139" s="1">
        <v>-0.25006268936178738</v>
      </c>
      <c r="T139" s="1">
        <v>3.9071103690162787</v>
      </c>
      <c r="U139" s="1">
        <v>0.13588745884465731</v>
      </c>
      <c r="V139" s="1">
        <v>0.97279527661251475</v>
      </c>
      <c r="W139" s="1">
        <v>8.4078250130742813E-2</v>
      </c>
      <c r="X139" s="1">
        <v>0.12509149367325548</v>
      </c>
      <c r="Y139" s="1">
        <v>0.30385487528344668</v>
      </c>
      <c r="Z139" s="1">
        <v>0</v>
      </c>
      <c r="AA139" s="1">
        <v>1</v>
      </c>
      <c r="AB139" s="1">
        <v>0</v>
      </c>
    </row>
    <row r="140" spans="1:28" ht="15" x14ac:dyDescent="0.2">
      <c r="A140" s="2" t="s">
        <v>493</v>
      </c>
      <c r="B140" s="1">
        <f t="shared" si="6"/>
        <v>3</v>
      </c>
      <c r="C140" s="1" t="s">
        <v>396</v>
      </c>
      <c r="D140" s="1" t="s">
        <v>361</v>
      </c>
      <c r="E140" s="1">
        <v>1.3543499999999999</v>
      </c>
      <c r="F140" s="1">
        <v>7.8682973909466325</v>
      </c>
      <c r="G140" s="1">
        <v>1858</v>
      </c>
      <c r="H140" s="1">
        <v>4.8974444804206013E-2</v>
      </c>
      <c r="I140" s="1">
        <v>-27.685714285714287</v>
      </c>
      <c r="J140" s="1">
        <v>11.399731468373298</v>
      </c>
      <c r="K140" s="1">
        <v>6.5911690682690205</v>
      </c>
      <c r="L140" s="1">
        <v>1.7284999999999999</v>
      </c>
      <c r="M140" s="1">
        <v>0.26115656223805667</v>
      </c>
      <c r="N140" s="1">
        <v>7.95</v>
      </c>
      <c r="O140" s="1">
        <v>0.21293800539083557</v>
      </c>
      <c r="P140" s="1">
        <v>-22.148571428571429</v>
      </c>
      <c r="Q140" s="1">
        <v>4.3711068354705134</v>
      </c>
      <c r="R140" s="1">
        <v>-0.14073435328528308</v>
      </c>
      <c r="S140" s="1">
        <v>-0.36626412196354879</v>
      </c>
      <c r="T140" s="1">
        <v>5.8490706513252277</v>
      </c>
      <c r="U140" s="1">
        <v>9.8805735774205594E-2</v>
      </c>
      <c r="V140" s="1">
        <v>1.386891455032764</v>
      </c>
      <c r="W140" s="1">
        <v>0.12874611510210215</v>
      </c>
      <c r="X140" s="1">
        <v>0.12019934001817671</v>
      </c>
      <c r="Y140" s="1">
        <v>0.21293800539083557</v>
      </c>
      <c r="Z140" s="1">
        <v>0</v>
      </c>
      <c r="AA140" s="1">
        <v>1</v>
      </c>
      <c r="AB140" s="1">
        <v>0</v>
      </c>
    </row>
    <row r="141" spans="1:28" ht="15" x14ac:dyDescent="0.2">
      <c r="A141" s="2" t="s">
        <v>507</v>
      </c>
      <c r="B141" s="1">
        <f t="shared" si="6"/>
        <v>3</v>
      </c>
      <c r="C141" s="1" t="s">
        <v>396</v>
      </c>
      <c r="D141" s="1" t="s">
        <v>458</v>
      </c>
      <c r="E141" s="1">
        <v>1.3186499999999999</v>
      </c>
      <c r="F141" s="1">
        <v>5.3909301179236371</v>
      </c>
      <c r="G141" s="1">
        <v>1818</v>
      </c>
      <c r="H141" s="1">
        <v>5.3535336413667665E-2</v>
      </c>
      <c r="I141" s="1">
        <v>-18.600000000000001</v>
      </c>
      <c r="J141" s="1">
        <v>11.450327506233174</v>
      </c>
      <c r="K141" s="1">
        <v>6.9290647285718556</v>
      </c>
      <c r="L141" s="1">
        <v>1.7865</v>
      </c>
      <c r="M141" s="1">
        <v>0.22858860426539196</v>
      </c>
      <c r="N141" s="1">
        <v>8.5500000000000007</v>
      </c>
      <c r="O141" s="1">
        <v>0.13304093567251457</v>
      </c>
      <c r="P141" s="1">
        <v>-22.320000000000004</v>
      </c>
      <c r="Q141" s="1">
        <v>6.289981796476046</v>
      </c>
      <c r="R141" s="1">
        <v>-0.15806140106732022</v>
      </c>
      <c r="S141" s="1">
        <v>-0.51716162743262095</v>
      </c>
      <c r="T141" s="1">
        <v>6.33109222909974</v>
      </c>
      <c r="U141" s="1">
        <v>6.3881891967534132E-2</v>
      </c>
      <c r="V141" s="1">
        <v>1.5531546097133631</v>
      </c>
      <c r="W141" s="1">
        <v>0.1447917566494705</v>
      </c>
      <c r="X141" s="1">
        <v>0.10783006136245267</v>
      </c>
      <c r="Y141" s="1">
        <v>0.13304093567251457</v>
      </c>
      <c r="Z141" s="1">
        <v>0</v>
      </c>
      <c r="AA141" s="1">
        <v>1</v>
      </c>
      <c r="AB141" s="1">
        <v>0</v>
      </c>
    </row>
    <row r="142" spans="1:28" ht="15" x14ac:dyDescent="0.2">
      <c r="A142" s="2" t="s">
        <v>303</v>
      </c>
      <c r="B142" s="1">
        <f t="shared" si="6"/>
        <v>3</v>
      </c>
      <c r="C142" s="1" t="s">
        <v>132</v>
      </c>
      <c r="D142" s="1" t="s">
        <v>308</v>
      </c>
      <c r="E142" s="1">
        <v>1.3662999999999998</v>
      </c>
      <c r="F142" s="1">
        <v>7.004318231720708</v>
      </c>
      <c r="G142" s="1">
        <v>1857.15</v>
      </c>
      <c r="H142" s="1">
        <v>1.6548949354394493E-2</v>
      </c>
      <c r="I142" s="1">
        <v>-27.3</v>
      </c>
      <c r="J142" s="1">
        <v>4.8117044797036339</v>
      </c>
      <c r="K142" s="1">
        <v>3.7329680812261055</v>
      </c>
      <c r="L142" s="1">
        <v>1.6975</v>
      </c>
      <c r="M142" s="1">
        <v>0.17438104828220288</v>
      </c>
      <c r="N142" s="1">
        <v>6.3999999999999995</v>
      </c>
      <c r="O142" s="1">
        <v>0.375</v>
      </c>
      <c r="P142" s="1">
        <v>-5.4600000000000044</v>
      </c>
      <c r="Q142" s="1">
        <v>3.7537756992127282</v>
      </c>
      <c r="R142" s="1">
        <v>-0.39703763738458353</v>
      </c>
      <c r="S142" s="1">
        <v>-0.22629409002426715</v>
      </c>
      <c r="T142" s="1">
        <v>2.5121664145668734</v>
      </c>
      <c r="U142" s="1">
        <v>9.2783505154639123E-2</v>
      </c>
      <c r="V142" s="1">
        <v>0.83066238629180777</v>
      </c>
      <c r="W142" s="1">
        <v>5.2926836293132051E-2</v>
      </c>
      <c r="X142" s="1">
        <v>7.7444298368291906E-2</v>
      </c>
      <c r="Y142" s="1">
        <v>0.375</v>
      </c>
      <c r="Z142" s="1">
        <v>0</v>
      </c>
      <c r="AA142" s="1">
        <v>1</v>
      </c>
      <c r="AB142" s="1">
        <v>0</v>
      </c>
    </row>
    <row r="143" spans="1:28" ht="15" x14ac:dyDescent="0.2">
      <c r="A143" s="2" t="s">
        <v>444</v>
      </c>
      <c r="B143" s="1">
        <f t="shared" si="6"/>
        <v>3</v>
      </c>
      <c r="C143" s="1" t="s">
        <v>396</v>
      </c>
      <c r="D143" s="1" t="s">
        <v>308</v>
      </c>
      <c r="E143" s="1">
        <v>1.4438499999999999</v>
      </c>
      <c r="F143" s="1">
        <v>11.022613152335763</v>
      </c>
      <c r="G143" s="1">
        <v>1960</v>
      </c>
      <c r="H143" s="1">
        <v>3.1646086782941583E-2</v>
      </c>
      <c r="I143" s="1">
        <v>-39.299999999999997</v>
      </c>
      <c r="J143" s="1">
        <v>6.7898821786537678</v>
      </c>
      <c r="K143" s="1">
        <v>3.7329680812261055</v>
      </c>
      <c r="L143" s="1">
        <v>1.5820000000000001</v>
      </c>
      <c r="M143" s="1">
        <v>0.2787579595276159</v>
      </c>
      <c r="N143" s="1">
        <v>6.3999999999999995</v>
      </c>
      <c r="O143" s="1">
        <v>0.375</v>
      </c>
      <c r="P143" s="1">
        <v>-7.8600000000000065</v>
      </c>
      <c r="Q143" s="1">
        <v>5.3863895143221878</v>
      </c>
      <c r="R143" s="1">
        <v>-0.30788428266798618</v>
      </c>
      <c r="S143" s="1">
        <v>-0.17073255609843357</v>
      </c>
      <c r="T143" s="1">
        <v>4.1302856721764885</v>
      </c>
      <c r="U143" s="1">
        <v>0.15929203539823011</v>
      </c>
      <c r="V143" s="1">
        <v>0.83066238629180777</v>
      </c>
      <c r="W143" s="1">
        <v>8.4267431431128845E-2</v>
      </c>
      <c r="X143" s="1">
        <v>0.12186449381810288</v>
      </c>
      <c r="Y143" s="1">
        <v>0.375</v>
      </c>
      <c r="Z143" s="1">
        <v>0</v>
      </c>
      <c r="AA143" s="1">
        <v>1</v>
      </c>
      <c r="AB143" s="1">
        <v>0</v>
      </c>
    </row>
    <row r="144" spans="1:28" ht="15" x14ac:dyDescent="0.2">
      <c r="A144" s="2" t="s">
        <v>450</v>
      </c>
      <c r="B144" s="1">
        <f t="shared" si="6"/>
        <v>3</v>
      </c>
      <c r="C144" s="1" t="s">
        <v>396</v>
      </c>
      <c r="D144" s="1" t="s">
        <v>433</v>
      </c>
      <c r="E144" s="1">
        <v>1.40815</v>
      </c>
      <c r="F144" s="1">
        <v>11.321430761831303</v>
      </c>
      <c r="G144" s="1">
        <v>1920</v>
      </c>
      <c r="H144" s="1">
        <v>2.8832383168050684E-2</v>
      </c>
      <c r="I144" s="1">
        <v>-40.172727272727272</v>
      </c>
      <c r="J144" s="1">
        <v>6.9569648198141874</v>
      </c>
      <c r="K144" s="1">
        <v>4.502252971312676</v>
      </c>
      <c r="L144" s="1">
        <v>1.64</v>
      </c>
      <c r="M144" s="1">
        <v>0.28062430400804556</v>
      </c>
      <c r="N144" s="1">
        <v>6.9999999999999991</v>
      </c>
      <c r="O144" s="1">
        <v>0.35064935064935049</v>
      </c>
      <c r="P144" s="1">
        <v>-8.0345454545454569</v>
      </c>
      <c r="Q144" s="1">
        <v>4.3450063216897092</v>
      </c>
      <c r="R144" s="1">
        <v>-0.1552283562809032</v>
      </c>
      <c r="S144" s="1">
        <v>-0.19489135874192332</v>
      </c>
      <c r="T144" s="1">
        <v>3.2492923337088064</v>
      </c>
      <c r="U144" s="1">
        <v>0.15465631929046558</v>
      </c>
      <c r="V144" s="1">
        <v>0.83151050877399835</v>
      </c>
      <c r="W144" s="1">
        <v>7.0160386301826E-2</v>
      </c>
      <c r="X144" s="1">
        <v>0.12516999429903217</v>
      </c>
      <c r="Y144" s="1">
        <v>0.35064935064935049</v>
      </c>
      <c r="Z144" s="1">
        <v>0</v>
      </c>
      <c r="AA144" s="1">
        <v>1</v>
      </c>
      <c r="AB144" s="1">
        <v>0</v>
      </c>
    </row>
    <row r="145" spans="1:28" ht="15" x14ac:dyDescent="0.2">
      <c r="A145" s="2" t="s">
        <v>485</v>
      </c>
      <c r="B145" s="1">
        <f t="shared" si="6"/>
        <v>3</v>
      </c>
      <c r="C145" s="1" t="s">
        <v>396</v>
      </c>
      <c r="D145" s="1" t="s">
        <v>351</v>
      </c>
      <c r="E145" s="1">
        <v>1.3724499999999997</v>
      </c>
      <c r="F145" s="1">
        <v>9.0453064004013157</v>
      </c>
      <c r="G145" s="1">
        <v>1879.9999999999998</v>
      </c>
      <c r="H145" s="1">
        <v>4.0962790133049737E-2</v>
      </c>
      <c r="I145" s="1">
        <v>-31.715384615384611</v>
      </c>
      <c r="J145" s="1">
        <v>10.514501819901408</v>
      </c>
      <c r="K145" s="1">
        <v>6.2695441539479013</v>
      </c>
      <c r="L145" s="1">
        <v>1.698</v>
      </c>
      <c r="M145" s="1">
        <v>0.27030723260763845</v>
      </c>
      <c r="N145" s="1">
        <v>7.6</v>
      </c>
      <c r="O145" s="1">
        <v>0.25506072874493912</v>
      </c>
      <c r="P145" s="1">
        <v>-19.029230769230768</v>
      </c>
      <c r="Q145" s="1">
        <v>3.4195433459854985</v>
      </c>
      <c r="R145" s="1">
        <v>-0.14020465782753819</v>
      </c>
      <c r="S145" s="1">
        <v>-0.31600796556231681</v>
      </c>
      <c r="T145" s="1">
        <v>4.7926039698860805</v>
      </c>
      <c r="U145" s="1">
        <v>0.11669837818247702</v>
      </c>
      <c r="V145" s="1">
        <v>1.1632287520270226</v>
      </c>
      <c r="W145" s="1">
        <v>0.10358346566902164</v>
      </c>
      <c r="X145" s="1">
        <v>0.12327544430192915</v>
      </c>
      <c r="Y145" s="1">
        <v>0.25506072874493924</v>
      </c>
      <c r="Z145" s="1">
        <v>0</v>
      </c>
      <c r="AA145" s="1">
        <v>1</v>
      </c>
      <c r="AB145" s="1">
        <v>0</v>
      </c>
    </row>
    <row r="146" spans="1:28" ht="15" x14ac:dyDescent="0.2">
      <c r="A146" s="2" t="s">
        <v>500</v>
      </c>
      <c r="B146" s="1">
        <f t="shared" si="6"/>
        <v>3</v>
      </c>
      <c r="C146" s="1" t="s">
        <v>396</v>
      </c>
      <c r="D146" s="1" t="s">
        <v>370</v>
      </c>
      <c r="E146" s="1">
        <v>1.3367499999999999</v>
      </c>
      <c r="F146" s="1">
        <v>6.6392369553020467</v>
      </c>
      <c r="G146" s="1">
        <v>1840</v>
      </c>
      <c r="H146" s="1">
        <v>5.1356873820186666E-2</v>
      </c>
      <c r="I146" s="1">
        <v>-22.9</v>
      </c>
      <c r="J146" s="1">
        <v>11.533538052133004</v>
      </c>
      <c r="K146" s="1">
        <v>7.0783709210190837</v>
      </c>
      <c r="L146" s="1">
        <v>1.7559999999999998</v>
      </c>
      <c r="M146" s="1">
        <v>0.24628032808163944</v>
      </c>
      <c r="N146" s="1">
        <v>8.1999999999999993</v>
      </c>
      <c r="O146" s="1">
        <v>0.17073170731707321</v>
      </c>
      <c r="P146" s="1">
        <v>-22.9</v>
      </c>
      <c r="Q146" s="1">
        <v>5.6942602680242844</v>
      </c>
      <c r="R146" s="1">
        <v>-0.14974466054763672</v>
      </c>
      <c r="S146" s="1">
        <v>-0.45027432198451911</v>
      </c>
      <c r="T146" s="1">
        <v>6.0723304456346252</v>
      </c>
      <c r="U146" s="1">
        <v>8.08656036446469E-2</v>
      </c>
      <c r="V146" s="1">
        <v>1.4707140414914439</v>
      </c>
      <c r="W146" s="1">
        <v>0.13545877326358313</v>
      </c>
      <c r="X146" s="1">
        <v>0.11500590650758796</v>
      </c>
      <c r="Y146" s="1">
        <v>0.17073170731707321</v>
      </c>
      <c r="Z146" s="1">
        <v>0</v>
      </c>
      <c r="AA146" s="1">
        <v>1</v>
      </c>
      <c r="AB146" s="1">
        <v>0</v>
      </c>
    </row>
    <row r="147" spans="1:28" ht="15" x14ac:dyDescent="0.2">
      <c r="A147" s="2" t="s">
        <v>336</v>
      </c>
      <c r="B147" s="1">
        <f t="shared" si="6"/>
        <v>3</v>
      </c>
      <c r="C147" s="1" t="s">
        <v>132</v>
      </c>
      <c r="D147" s="1" t="s">
        <v>337</v>
      </c>
      <c r="E147" s="1">
        <v>1.3879000000000001</v>
      </c>
      <c r="F147" s="1">
        <v>5.3390013689747047</v>
      </c>
      <c r="G147" s="1">
        <v>1878.45</v>
      </c>
      <c r="H147" s="1">
        <v>2.277939980810437E-2</v>
      </c>
      <c r="I147" s="1">
        <v>-20.3</v>
      </c>
      <c r="J147" s="1">
        <v>6.7232804493044913</v>
      </c>
      <c r="K147" s="1">
        <v>3.732968081226105</v>
      </c>
      <c r="L147" s="1">
        <v>1.6605000000000001</v>
      </c>
      <c r="M147" s="1">
        <v>0.16433122040561854</v>
      </c>
      <c r="N147" s="1">
        <v>5.8</v>
      </c>
      <c r="O147" s="1">
        <v>0.31034482758620685</v>
      </c>
      <c r="P147" s="1">
        <v>-12.180000000000003</v>
      </c>
      <c r="Q147" s="1">
        <v>3.2165894982107992</v>
      </c>
      <c r="R147" s="1">
        <v>-0.22123374738609164</v>
      </c>
      <c r="S147" s="1">
        <v>-0.29671237913626114</v>
      </c>
      <c r="T147" s="1">
        <v>3.692750676890491</v>
      </c>
      <c r="U147" s="1">
        <v>7.2568503462812461E-2</v>
      </c>
      <c r="V147" s="1">
        <v>1.1874342087037917</v>
      </c>
      <c r="W147" s="1">
        <v>7.9007910996304637E-2</v>
      </c>
      <c r="X147" s="1">
        <v>7.276214660082396E-2</v>
      </c>
      <c r="Y147" s="1">
        <v>0.31034482758620685</v>
      </c>
      <c r="Z147" s="1">
        <v>0</v>
      </c>
      <c r="AA147" s="1">
        <v>1</v>
      </c>
      <c r="AB147" s="1">
        <v>0</v>
      </c>
    </row>
    <row r="148" spans="1:28" ht="15" x14ac:dyDescent="0.2">
      <c r="A148" s="2" t="s">
        <v>435</v>
      </c>
      <c r="B148" s="1">
        <f t="shared" si="6"/>
        <v>3</v>
      </c>
      <c r="C148" s="1" t="s">
        <v>396</v>
      </c>
      <c r="D148" s="1" t="s">
        <v>337</v>
      </c>
      <c r="E148" s="1">
        <v>1.4795499999999999</v>
      </c>
      <c r="F148" s="1">
        <v>8.3437531681930306</v>
      </c>
      <c r="G148" s="1">
        <v>2000</v>
      </c>
      <c r="H148" s="1">
        <v>4.8883241027024966E-2</v>
      </c>
      <c r="I148" s="1">
        <v>-29.5</v>
      </c>
      <c r="J148" s="1">
        <v>9.7268957021240858</v>
      </c>
      <c r="K148" s="1">
        <v>3.732968081226105</v>
      </c>
      <c r="L148" s="1">
        <v>1.524</v>
      </c>
      <c r="M148" s="1">
        <v>0.26445037341626115</v>
      </c>
      <c r="N148" s="1">
        <v>5.8</v>
      </c>
      <c r="O148" s="1">
        <v>0.31034482758620685</v>
      </c>
      <c r="P148" s="1">
        <v>-17.700000000000003</v>
      </c>
      <c r="Q148" s="1">
        <v>4.6471281454248707</v>
      </c>
      <c r="R148" s="1">
        <v>-0.16486434084850032</v>
      </c>
      <c r="S148" s="1">
        <v>-0.22560658098718886</v>
      </c>
      <c r="T148" s="1">
        <v>6.0312199922019349</v>
      </c>
      <c r="U148" s="1">
        <v>0.12729658792650911</v>
      </c>
      <c r="V148" s="1">
        <v>1.35</v>
      </c>
      <c r="W148" s="1">
        <v>0.13198579469018623</v>
      </c>
      <c r="X148" s="1">
        <v>0.11370834127370576</v>
      </c>
      <c r="Y148" s="1">
        <v>0.31034482758620685</v>
      </c>
      <c r="Z148" s="1">
        <v>0</v>
      </c>
      <c r="AA148" s="1">
        <v>1</v>
      </c>
      <c r="AB148" s="1">
        <v>0</v>
      </c>
    </row>
    <row r="149" spans="1:28" ht="15" x14ac:dyDescent="0.2">
      <c r="A149" s="2" t="s">
        <v>330</v>
      </c>
      <c r="B149" s="1">
        <f t="shared" si="6"/>
        <v>3</v>
      </c>
      <c r="C149" s="1" t="s">
        <v>132</v>
      </c>
      <c r="D149" s="1" t="s">
        <v>331</v>
      </c>
      <c r="E149" s="1">
        <v>1.3341499999999999</v>
      </c>
      <c r="F149" s="1">
        <v>6.3885869904683368</v>
      </c>
      <c r="G149" s="1">
        <v>1827.2</v>
      </c>
      <c r="H149" s="1">
        <v>1.9931761290962791E-2</v>
      </c>
      <c r="I149" s="1">
        <v>-24.733333333333338</v>
      </c>
      <c r="J149" s="1">
        <v>6.3730334657489092</v>
      </c>
      <c r="K149" s="1">
        <v>5.4685648346235434</v>
      </c>
      <c r="L149" s="1">
        <v>1.7515000000000001</v>
      </c>
      <c r="M149" s="1">
        <v>0.17306862800634892</v>
      </c>
      <c r="N149" s="1">
        <v>7.25</v>
      </c>
      <c r="O149" s="1">
        <v>0.29885057471264376</v>
      </c>
      <c r="P149" s="1">
        <v>-9.8933333333333326</v>
      </c>
      <c r="Q149" s="1">
        <v>2.5264712520933856</v>
      </c>
      <c r="R149" s="1">
        <v>-0.19442553307647856</v>
      </c>
      <c r="S149" s="1">
        <v>-0.33932228186893143</v>
      </c>
      <c r="T149" s="1">
        <v>2.4060589148474563</v>
      </c>
      <c r="U149" s="1">
        <v>8.0502426491578627E-2</v>
      </c>
      <c r="V149" s="1">
        <v>0.97279527661251475</v>
      </c>
      <c r="W149" s="1">
        <v>5.5148735425250776E-2</v>
      </c>
      <c r="X149" s="1">
        <v>7.8256979443154906E-2</v>
      </c>
      <c r="Y149" s="1">
        <v>0.29885057471264376</v>
      </c>
      <c r="Z149" s="1">
        <v>0</v>
      </c>
      <c r="AA149" s="1">
        <v>1</v>
      </c>
      <c r="AB149" s="1">
        <v>0</v>
      </c>
    </row>
    <row r="150" spans="1:28" ht="15" x14ac:dyDescent="0.2">
      <c r="A150" s="2" t="s">
        <v>478</v>
      </c>
      <c r="B150" s="1">
        <f t="shared" si="6"/>
        <v>3</v>
      </c>
      <c r="C150" s="1" t="s">
        <v>396</v>
      </c>
      <c r="D150" s="1" t="s">
        <v>331</v>
      </c>
      <c r="E150" s="1">
        <v>1.39055</v>
      </c>
      <c r="F150" s="1">
        <v>10.185418239785211</v>
      </c>
      <c r="G150" s="1">
        <v>1902</v>
      </c>
      <c r="H150" s="1">
        <v>3.8113425549245648E-2</v>
      </c>
      <c r="I150" s="1">
        <v>-35.466666666666669</v>
      </c>
      <c r="J150" s="1">
        <v>9.0404031375204106</v>
      </c>
      <c r="K150" s="1">
        <v>5.4685648346235434</v>
      </c>
      <c r="L150" s="1">
        <v>1.6675</v>
      </c>
      <c r="M150" s="1">
        <v>0.27580563808595349</v>
      </c>
      <c r="N150" s="1">
        <v>7.25</v>
      </c>
      <c r="O150" s="1">
        <v>0.29885057471264376</v>
      </c>
      <c r="P150" s="1">
        <v>-14.186666666666664</v>
      </c>
      <c r="Q150" s="1">
        <v>3.5732051939434846</v>
      </c>
      <c r="R150" s="1">
        <v>-0.14515428171078976</v>
      </c>
      <c r="S150" s="1">
        <v>-0.25717173593513415</v>
      </c>
      <c r="T150" s="1">
        <v>4.4791864316909074</v>
      </c>
      <c r="U150" s="1">
        <v>0.13493253373313352</v>
      </c>
      <c r="V150" s="1">
        <v>1.0756595218846672</v>
      </c>
      <c r="W150" s="1">
        <v>9.6226244167197605E-2</v>
      </c>
      <c r="X150" s="1">
        <v>0.12475294463506642</v>
      </c>
      <c r="Y150" s="1">
        <v>0.29885057471264376</v>
      </c>
      <c r="Z150" s="1">
        <v>0</v>
      </c>
      <c r="AA150" s="1">
        <v>1</v>
      </c>
      <c r="AB150" s="1">
        <v>0</v>
      </c>
    </row>
    <row r="151" spans="1:28" ht="15" x14ac:dyDescent="0.2">
      <c r="A151" s="2" t="s">
        <v>492</v>
      </c>
      <c r="B151" s="1">
        <f t="shared" si="6"/>
        <v>3</v>
      </c>
      <c r="C151" s="1" t="s">
        <v>396</v>
      </c>
      <c r="D151" s="1" t="s">
        <v>359</v>
      </c>
      <c r="E151" s="1">
        <v>1.3548499999999999</v>
      </c>
      <c r="F151" s="1">
        <v>7.8495774439974966</v>
      </c>
      <c r="G151" s="1">
        <v>1862</v>
      </c>
      <c r="H151" s="1">
        <v>4.6334525191068662E-2</v>
      </c>
      <c r="I151" s="1">
        <v>-27</v>
      </c>
      <c r="J151" s="1">
        <v>11.131037687475501</v>
      </c>
      <c r="K151" s="1">
        <v>6.8320675986155139</v>
      </c>
      <c r="L151" s="1">
        <v>1.7254999999999998</v>
      </c>
      <c r="M151" s="1">
        <v>0.25921950158118884</v>
      </c>
      <c r="N151" s="1">
        <v>7.8500000000000005</v>
      </c>
      <c r="O151" s="1">
        <v>0.21019108280254772</v>
      </c>
      <c r="P151" s="1">
        <v>-21.599999999999998</v>
      </c>
      <c r="Q151" s="1">
        <v>4.4516064516082281</v>
      </c>
      <c r="R151" s="1">
        <v>-0.14448828742410311</v>
      </c>
      <c r="S151" s="1">
        <v>-0.38605095018735636</v>
      </c>
      <c r="T151" s="1">
        <v>5.4512739239382713</v>
      </c>
      <c r="U151" s="1">
        <v>9.8232396406838604E-2</v>
      </c>
      <c r="V151" s="1">
        <v>1.3177078252031309</v>
      </c>
      <c r="W151" s="1">
        <v>0.1191512427158784</v>
      </c>
      <c r="X151" s="1">
        <v>0.11991421435477516</v>
      </c>
      <c r="Y151" s="1">
        <v>0.21019108280254772</v>
      </c>
      <c r="Z151" s="1">
        <v>0</v>
      </c>
      <c r="AA151" s="1">
        <v>1</v>
      </c>
      <c r="AB151" s="1">
        <v>0</v>
      </c>
    </row>
    <row r="152" spans="1:28" ht="15" x14ac:dyDescent="0.2">
      <c r="A152" s="2" t="s">
        <v>510</v>
      </c>
      <c r="B152" s="1">
        <f t="shared" si="6"/>
        <v>3</v>
      </c>
      <c r="C152" s="1" t="s">
        <v>396</v>
      </c>
      <c r="D152" s="1" t="s">
        <v>1427</v>
      </c>
      <c r="E152" s="1">
        <v>1.3191499999999998</v>
      </c>
      <c r="F152" s="1">
        <v>5.3794109843459896</v>
      </c>
      <c r="G152" s="1">
        <v>1822</v>
      </c>
      <c r="H152" s="1">
        <v>5.0916365073142782E-2</v>
      </c>
      <c r="I152" s="1">
        <v>-18.2</v>
      </c>
      <c r="J152" s="1">
        <v>11.215614116043758</v>
      </c>
      <c r="K152" s="1">
        <v>7.3562806599362762</v>
      </c>
      <c r="L152" s="1">
        <v>1.7834999999999999</v>
      </c>
      <c r="M152" s="1">
        <v>0.22714037509874807</v>
      </c>
      <c r="N152" s="1">
        <v>8.4500000000000011</v>
      </c>
      <c r="O152" s="1">
        <v>0.13165680473372765</v>
      </c>
      <c r="P152" s="1">
        <v>-21.840000000000003</v>
      </c>
      <c r="Q152" s="1">
        <v>6.5879956739512222</v>
      </c>
      <c r="R152" s="1">
        <v>-0.16161781054212448</v>
      </c>
      <c r="S152" s="1">
        <v>-0.55183499505675115</v>
      </c>
      <c r="T152" s="1">
        <v>5.9090099776728051</v>
      </c>
      <c r="U152" s="1">
        <v>6.3568825343425728E-2</v>
      </c>
      <c r="V152" s="1">
        <v>1.4676062192402948</v>
      </c>
      <c r="W152" s="1">
        <v>0.13162545143898727</v>
      </c>
      <c r="X152" s="1">
        <v>0.10760136348782037</v>
      </c>
      <c r="Y152" s="1">
        <v>0.13165680473372782</v>
      </c>
      <c r="Z152" s="1">
        <v>0</v>
      </c>
      <c r="AA152" s="1">
        <v>1</v>
      </c>
      <c r="AB152" s="1">
        <v>0</v>
      </c>
    </row>
    <row r="153" spans="1:28" ht="15" x14ac:dyDescent="0.2">
      <c r="A153" s="2" t="s">
        <v>312</v>
      </c>
      <c r="B153" s="1">
        <f t="shared" si="6"/>
        <v>3</v>
      </c>
      <c r="C153" s="1" t="s">
        <v>132</v>
      </c>
      <c r="D153" s="1" t="s">
        <v>317</v>
      </c>
      <c r="E153" s="1">
        <v>1.3773499999999999</v>
      </c>
      <c r="F153" s="1">
        <v>6.145859803245374</v>
      </c>
      <c r="G153" s="1">
        <v>1869.7999999999997</v>
      </c>
      <c r="H153" s="1">
        <v>2.3677768130540913E-2</v>
      </c>
      <c r="I153" s="1">
        <v>-23.099999999999998</v>
      </c>
      <c r="J153" s="1">
        <v>5.8670691149840737</v>
      </c>
      <c r="K153" s="1">
        <v>3.3333451908316585</v>
      </c>
      <c r="L153" s="1">
        <v>1.6774999999999998</v>
      </c>
      <c r="M153" s="1">
        <v>0.16851928673003569</v>
      </c>
      <c r="N153" s="1">
        <v>6.05</v>
      </c>
      <c r="O153" s="1">
        <v>0.33884297520661155</v>
      </c>
      <c r="P153" s="1">
        <v>-9.2399999999999984</v>
      </c>
      <c r="Q153" s="1">
        <v>3.2423830742217983</v>
      </c>
      <c r="R153" s="1">
        <v>-0.24740600399874574</v>
      </c>
      <c r="S153" s="1">
        <v>-0.23886993660291761</v>
      </c>
      <c r="T153" s="1">
        <v>3.3404161798839151</v>
      </c>
      <c r="U153" s="1">
        <v>8.1967213114754023E-2</v>
      </c>
      <c r="V153" s="1">
        <v>1.184271928232701</v>
      </c>
      <c r="W153" s="1">
        <v>7.338426261808452E-2</v>
      </c>
      <c r="X153" s="1">
        <v>7.527493240226911E-2</v>
      </c>
      <c r="Y153" s="1">
        <v>0.33884297520661155</v>
      </c>
      <c r="Z153" s="1">
        <v>0</v>
      </c>
      <c r="AA153" s="1">
        <v>1</v>
      </c>
      <c r="AB153" s="1">
        <v>0</v>
      </c>
    </row>
    <row r="154" spans="1:28" ht="15" x14ac:dyDescent="0.2">
      <c r="A154" s="2" t="s">
        <v>439</v>
      </c>
      <c r="B154" s="1">
        <f t="shared" si="6"/>
        <v>3</v>
      </c>
      <c r="C154" s="1" t="s">
        <v>396</v>
      </c>
      <c r="D154" s="1" t="s">
        <v>317</v>
      </c>
      <c r="E154" s="1">
        <v>1.4619499999999999</v>
      </c>
      <c r="F154" s="1">
        <v>9.6480727795068333</v>
      </c>
      <c r="G154" s="1">
        <v>1982</v>
      </c>
      <c r="H154" s="1">
        <v>4.3720314172932366E-2</v>
      </c>
      <c r="I154" s="1">
        <v>-33.6</v>
      </c>
      <c r="J154" s="1">
        <v>8.4829240241793986</v>
      </c>
      <c r="K154" s="1">
        <v>3.3333451908316585</v>
      </c>
      <c r="L154" s="1">
        <v>1.5514999999999999</v>
      </c>
      <c r="M154" s="1">
        <v>0.2713535516627707</v>
      </c>
      <c r="N154" s="1">
        <v>6.05</v>
      </c>
      <c r="O154" s="1">
        <v>0.33884297520661155</v>
      </c>
      <c r="P154" s="1">
        <v>-13.44</v>
      </c>
      <c r="Q154" s="1">
        <v>4.6977577630184379</v>
      </c>
      <c r="R154" s="1">
        <v>-0.18557703304262696</v>
      </c>
      <c r="S154" s="1">
        <v>-0.17950733690442866</v>
      </c>
      <c r="T154" s="1">
        <v>5.4085162963776954</v>
      </c>
      <c r="U154" s="1">
        <v>0.14276506606509826</v>
      </c>
      <c r="V154" s="1">
        <v>1.184271928232701</v>
      </c>
      <c r="W154" s="1">
        <v>0.11533538052133004</v>
      </c>
      <c r="X154" s="1">
        <v>0.11816644192880707</v>
      </c>
      <c r="Y154" s="1">
        <v>0.33884297520661155</v>
      </c>
      <c r="Z154" s="1">
        <v>0</v>
      </c>
      <c r="AA154" s="1">
        <v>1</v>
      </c>
      <c r="AB154" s="1">
        <v>0</v>
      </c>
    </row>
    <row r="155" spans="1:28" ht="15" x14ac:dyDescent="0.2">
      <c r="A155" s="2" t="s">
        <v>449</v>
      </c>
      <c r="B155" s="1">
        <f t="shared" si="6"/>
        <v>3</v>
      </c>
      <c r="C155" s="1" t="s">
        <v>396</v>
      </c>
      <c r="D155" s="1" t="s">
        <v>300</v>
      </c>
      <c r="E155" s="1">
        <v>1.40865</v>
      </c>
      <c r="F155" s="1">
        <v>11.288370877339048</v>
      </c>
      <c r="G155" s="1">
        <v>1924</v>
      </c>
      <c r="H155" s="1">
        <v>3.1339280019964368E-2</v>
      </c>
      <c r="I155" s="1">
        <v>-38.863636363636367</v>
      </c>
      <c r="J155" s="1">
        <v>6.6941213262517527</v>
      </c>
      <c r="K155" s="1">
        <v>4.0309797425222884</v>
      </c>
      <c r="L155" s="1">
        <v>1.637</v>
      </c>
      <c r="M155" s="1">
        <v>0.27786867401706145</v>
      </c>
      <c r="N155" s="1">
        <v>6.8999999999999995</v>
      </c>
      <c r="O155" s="1">
        <v>0.34387351778656128</v>
      </c>
      <c r="P155" s="1">
        <v>-7.7727272727272751</v>
      </c>
      <c r="Q155" s="1">
        <v>4.1940726271525719</v>
      </c>
      <c r="R155" s="1">
        <v>-0.15666017249820607</v>
      </c>
      <c r="S155" s="1">
        <v>-0.18195434565844648</v>
      </c>
      <c r="T155" s="1">
        <v>3.6715049051304942</v>
      </c>
      <c r="U155" s="1">
        <v>0.15344032876103725</v>
      </c>
      <c r="V155" s="1">
        <v>0.880767895453761</v>
      </c>
      <c r="W155" s="1">
        <v>7.8250899844973604E-2</v>
      </c>
      <c r="X155" s="1">
        <v>0.12480314215840947</v>
      </c>
      <c r="Y155" s="1">
        <v>0.34387351778656128</v>
      </c>
      <c r="Z155" s="1">
        <v>0</v>
      </c>
      <c r="AA155" s="1">
        <v>1</v>
      </c>
      <c r="AB155" s="1">
        <v>0</v>
      </c>
    </row>
    <row r="156" spans="1:28" ht="15" x14ac:dyDescent="0.2">
      <c r="A156" s="2" t="s">
        <v>484</v>
      </c>
      <c r="B156" s="1">
        <f t="shared" si="6"/>
        <v>3</v>
      </c>
      <c r="C156" s="1" t="s">
        <v>396</v>
      </c>
      <c r="D156" s="1" t="s">
        <v>349</v>
      </c>
      <c r="E156" s="1">
        <v>1.3729499999999999</v>
      </c>
      <c r="F156" s="1">
        <v>9.0224026310555381</v>
      </c>
      <c r="G156" s="1">
        <v>1884</v>
      </c>
      <c r="H156" s="1">
        <v>4.4499256232678405E-2</v>
      </c>
      <c r="I156" s="1">
        <v>-30.853846153846153</v>
      </c>
      <c r="J156" s="1">
        <v>10.229691238753823</v>
      </c>
      <c r="K156" s="1">
        <v>6.1403398838796646</v>
      </c>
      <c r="L156" s="1">
        <v>1.6950000000000001</v>
      </c>
      <c r="M156" s="1">
        <v>0.26809513236909011</v>
      </c>
      <c r="N156" s="1">
        <v>7.5</v>
      </c>
      <c r="O156" s="1">
        <v>0.25128205128205111</v>
      </c>
      <c r="P156" s="1">
        <v>-18.512307692307694</v>
      </c>
      <c r="Q156" s="1">
        <v>3.2720929606056641</v>
      </c>
      <c r="R156" s="1">
        <v>-0.14377348605156623</v>
      </c>
      <c r="S156" s="1">
        <v>-0.31841149081386605</v>
      </c>
      <c r="T156" s="1">
        <v>5.2994381966414794</v>
      </c>
      <c r="U156" s="1">
        <v>0.11595189471295664</v>
      </c>
      <c r="V156" s="1">
        <v>1.2530048656148813</v>
      </c>
      <c r="W156" s="1">
        <v>0.11492065284992191</v>
      </c>
      <c r="X156" s="1">
        <v>0.1229629194224485</v>
      </c>
      <c r="Y156" s="1">
        <v>0.25128205128205111</v>
      </c>
      <c r="Z156" s="1">
        <v>0</v>
      </c>
      <c r="AA156" s="1">
        <v>1</v>
      </c>
      <c r="AB156" s="1">
        <v>0</v>
      </c>
    </row>
    <row r="157" spans="1:28" ht="15" x14ac:dyDescent="0.2">
      <c r="A157" s="2" t="s">
        <v>499</v>
      </c>
      <c r="B157" s="1">
        <f t="shared" si="6"/>
        <v>3</v>
      </c>
      <c r="C157" s="1" t="s">
        <v>396</v>
      </c>
      <c r="D157" s="1" t="s">
        <v>368</v>
      </c>
      <c r="E157" s="1">
        <v>1.3372499999999998</v>
      </c>
      <c r="F157" s="1">
        <v>6.6242911447622568</v>
      </c>
      <c r="G157" s="1">
        <v>1844</v>
      </c>
      <c r="H157" s="1">
        <v>5.0355668793309376E-2</v>
      </c>
      <c r="I157" s="1">
        <v>-22.366666666666667</v>
      </c>
      <c r="J157" s="1">
        <v>11.272003174039455</v>
      </c>
      <c r="K157" s="1">
        <v>7.1900651812973404</v>
      </c>
      <c r="L157" s="1">
        <v>1.7530000000000001</v>
      </c>
      <c r="M157" s="1">
        <v>0.24456287535110469</v>
      </c>
      <c r="N157" s="1">
        <v>8.1</v>
      </c>
      <c r="O157" s="1">
        <v>0.1687242798353909</v>
      </c>
      <c r="P157" s="1">
        <v>-22.366666666666667</v>
      </c>
      <c r="Q157" s="1">
        <v>5.6677445597928751</v>
      </c>
      <c r="R157" s="1">
        <v>-0.15301798041303111</v>
      </c>
      <c r="S157" s="1">
        <v>-0.4654800056842357</v>
      </c>
      <c r="T157" s="1">
        <v>5.9187877555859991</v>
      </c>
      <c r="U157" s="1">
        <v>8.0433542498573762E-2</v>
      </c>
      <c r="V157" s="1">
        <v>1.4421298699725857</v>
      </c>
      <c r="W157" s="1">
        <v>0.1313480483429631</v>
      </c>
      <c r="X157" s="1">
        <v>0.11474746008947287</v>
      </c>
      <c r="Y157" s="1">
        <v>0.1687242798353909</v>
      </c>
      <c r="Z157" s="1">
        <v>0</v>
      </c>
      <c r="AA157" s="1">
        <v>1</v>
      </c>
      <c r="AB157" s="1">
        <v>0</v>
      </c>
    </row>
    <row r="158" spans="1:28" ht="15" x14ac:dyDescent="0.2">
      <c r="A158" s="2" t="s">
        <v>302</v>
      </c>
      <c r="B158" s="1">
        <f t="shared" si="6"/>
        <v>3</v>
      </c>
      <c r="C158" s="1" t="s">
        <v>132</v>
      </c>
      <c r="D158" s="1" t="s">
        <v>307</v>
      </c>
      <c r="E158" s="1">
        <v>1.3668</v>
      </c>
      <c r="F158" s="1">
        <v>6.9651741293532297</v>
      </c>
      <c r="G158" s="1">
        <v>1861.15</v>
      </c>
      <c r="H158" s="1">
        <v>1.5312642014908581E-2</v>
      </c>
      <c r="I158" s="1">
        <v>-25.900000000000002</v>
      </c>
      <c r="J158" s="1">
        <v>4.4410021391573329</v>
      </c>
      <c r="K158" s="1">
        <v>2.6566032544351721</v>
      </c>
      <c r="L158" s="1">
        <v>1.6945000000000001</v>
      </c>
      <c r="M158" s="1">
        <v>0.1709232283804632</v>
      </c>
      <c r="N158" s="1">
        <v>6.3</v>
      </c>
      <c r="O158" s="1">
        <v>0.36507936507936511</v>
      </c>
      <c r="P158" s="1">
        <v>-5.1800000000000015</v>
      </c>
      <c r="Q158" s="1">
        <v>3.1444885116660872</v>
      </c>
      <c r="R158" s="1">
        <v>-0.32448100483059233</v>
      </c>
      <c r="S158" s="1">
        <v>-0.17471020392108416</v>
      </c>
      <c r="T158" s="1">
        <v>2.496231961918784</v>
      </c>
      <c r="U158" s="1">
        <v>9.1177338447919754E-2</v>
      </c>
      <c r="V158" s="1">
        <v>0.78102496759066553</v>
      </c>
      <c r="W158" s="1">
        <v>5.1693810074321264E-2</v>
      </c>
      <c r="X158" s="1">
        <v>7.7006759175838158E-2</v>
      </c>
      <c r="Y158" s="1">
        <v>0.36507936507936511</v>
      </c>
      <c r="Z158" s="1">
        <v>0</v>
      </c>
      <c r="AA158" s="1">
        <v>1</v>
      </c>
      <c r="AB158" s="1">
        <v>0</v>
      </c>
    </row>
    <row r="159" spans="1:28" ht="15" x14ac:dyDescent="0.2">
      <c r="A159" s="2" t="s">
        <v>443</v>
      </c>
      <c r="B159" s="1">
        <f t="shared" si="6"/>
        <v>3</v>
      </c>
      <c r="C159" s="1" t="s">
        <v>396</v>
      </c>
      <c r="D159" s="1" t="s">
        <v>307</v>
      </c>
      <c r="E159" s="1">
        <v>1.44435</v>
      </c>
      <c r="F159" s="1">
        <v>10.984179734828814</v>
      </c>
      <c r="G159" s="1">
        <v>1964</v>
      </c>
      <c r="H159" s="1">
        <v>3.3652486491818435E-2</v>
      </c>
      <c r="I159" s="1">
        <v>-37.700000000000003</v>
      </c>
      <c r="J159" s="1">
        <v>6.3955062348495932</v>
      </c>
      <c r="K159" s="1">
        <v>2.6566032544351721</v>
      </c>
      <c r="L159" s="1">
        <v>1.5790000000000002</v>
      </c>
      <c r="M159" s="1">
        <v>0.27535250135054151</v>
      </c>
      <c r="N159" s="1">
        <v>6.3</v>
      </c>
      <c r="O159" s="1">
        <v>0.36507936507936511</v>
      </c>
      <c r="P159" s="1">
        <v>-7.5400000000000027</v>
      </c>
      <c r="Q159" s="1">
        <v>4.5674360422451459</v>
      </c>
      <c r="R159" s="1">
        <v>-0.24254986572705561</v>
      </c>
      <c r="S159" s="1">
        <v>-0.12962117659022038</v>
      </c>
      <c r="T159" s="1">
        <v>4.1703214599318974</v>
      </c>
      <c r="U159" s="1">
        <v>0.15769474350854967</v>
      </c>
      <c r="V159" s="1">
        <v>0.895823643358446</v>
      </c>
      <c r="W159" s="1">
        <v>8.6615529785368156E-2</v>
      </c>
      <c r="X159" s="1">
        <v>0.12143686902070192</v>
      </c>
      <c r="Y159" s="1">
        <v>0.36507936507936511</v>
      </c>
      <c r="Z159" s="1">
        <v>0</v>
      </c>
      <c r="AA159" s="1">
        <v>1</v>
      </c>
      <c r="AB159" s="1">
        <v>0</v>
      </c>
    </row>
    <row r="160" spans="1:28" ht="15" x14ac:dyDescent="0.2">
      <c r="A160" s="2" t="s">
        <v>329</v>
      </c>
      <c r="B160" s="1">
        <f t="shared" si="6"/>
        <v>3</v>
      </c>
      <c r="C160" s="1" t="s">
        <v>132</v>
      </c>
      <c r="D160" s="1" t="s">
        <v>328</v>
      </c>
      <c r="E160" s="1">
        <v>1.3346499999999999</v>
      </c>
      <c r="F160" s="1">
        <v>6.3612182969317752</v>
      </c>
      <c r="G160" s="1">
        <v>1831.2</v>
      </c>
      <c r="H160" s="1">
        <v>2.2620633014430444E-2</v>
      </c>
      <c r="I160" s="1">
        <v>-23.8</v>
      </c>
      <c r="J160" s="1">
        <v>6.1024585209569429</v>
      </c>
      <c r="K160" s="1">
        <v>4.8855973455549009</v>
      </c>
      <c r="L160" s="1">
        <v>1.7484999999999999</v>
      </c>
      <c r="M160" s="1">
        <v>0.1705366529517921</v>
      </c>
      <c r="N160" s="1">
        <v>7.15</v>
      </c>
      <c r="O160" s="1">
        <v>0.29370629370629375</v>
      </c>
      <c r="P160" s="1">
        <v>-9.5199999999999978</v>
      </c>
      <c r="Q160" s="1">
        <v>2.3738980601533846</v>
      </c>
      <c r="R160" s="1">
        <v>-0.19587914692614627</v>
      </c>
      <c r="S160" s="1">
        <v>-0.31911068438916373</v>
      </c>
      <c r="T160" s="1">
        <v>3.0287338784498963</v>
      </c>
      <c r="U160" s="1">
        <v>7.9496711466971681E-2</v>
      </c>
      <c r="V160" s="1">
        <v>1.1261766208791222</v>
      </c>
      <c r="W160" s="1">
        <v>6.7599097932083727E-2</v>
      </c>
      <c r="X160" s="1">
        <v>7.7918827279055733E-2</v>
      </c>
      <c r="Y160" s="1">
        <v>0.29370629370629375</v>
      </c>
      <c r="Z160" s="1">
        <v>0</v>
      </c>
      <c r="AA160" s="1">
        <v>1</v>
      </c>
      <c r="AB160" s="1">
        <v>0</v>
      </c>
    </row>
    <row r="161" spans="1:28" ht="15" x14ac:dyDescent="0.2">
      <c r="A161" s="2" t="s">
        <v>477</v>
      </c>
      <c r="B161" s="1">
        <f t="shared" si="6"/>
        <v>3</v>
      </c>
      <c r="C161" s="1" t="s">
        <v>396</v>
      </c>
      <c r="D161" s="1" t="s">
        <v>328</v>
      </c>
      <c r="E161" s="1">
        <v>1.3910499999999999</v>
      </c>
      <c r="F161" s="1">
        <v>10.157794471801873</v>
      </c>
      <c r="G161" s="1">
        <v>1906</v>
      </c>
      <c r="H161" s="1">
        <v>4.0608302699607565E-2</v>
      </c>
      <c r="I161" s="1">
        <v>-34.400000000000006</v>
      </c>
      <c r="J161" s="1">
        <v>8.7384209099813894</v>
      </c>
      <c r="K161" s="1">
        <v>4.8855973455549009</v>
      </c>
      <c r="L161" s="1">
        <v>1.6644999999999999</v>
      </c>
      <c r="M161" s="1">
        <v>0.27330340283282234</v>
      </c>
      <c r="N161" s="1">
        <v>7.15</v>
      </c>
      <c r="O161" s="1">
        <v>0.29370629370629375</v>
      </c>
      <c r="P161" s="1">
        <v>-13.759999999999998</v>
      </c>
      <c r="Q161" s="1">
        <v>3.3889892298442028</v>
      </c>
      <c r="R161" s="1">
        <v>-0.14521276130260197</v>
      </c>
      <c r="S161" s="1">
        <v>-0.23956492233153967</v>
      </c>
      <c r="T161" s="1">
        <v>4.9120336929830311</v>
      </c>
      <c r="U161" s="1">
        <v>0.1339741664163413</v>
      </c>
      <c r="V161" s="1">
        <v>1.1261766208791222</v>
      </c>
      <c r="W161" s="1">
        <v>0.10505862188098988</v>
      </c>
      <c r="X161" s="1">
        <v>0.12441290830527778</v>
      </c>
      <c r="Y161" s="1">
        <v>0.29370629370629375</v>
      </c>
      <c r="Z161" s="1">
        <v>0</v>
      </c>
      <c r="AA161" s="1">
        <v>1</v>
      </c>
      <c r="AB161" s="1">
        <v>0</v>
      </c>
    </row>
    <row r="162" spans="1:28" ht="15" x14ac:dyDescent="0.2">
      <c r="A162" s="2" t="s">
        <v>464</v>
      </c>
      <c r="B162" s="1">
        <f t="shared" si="6"/>
        <v>3</v>
      </c>
      <c r="C162" s="1" t="s">
        <v>132</v>
      </c>
      <c r="D162" s="1" t="s">
        <v>166</v>
      </c>
      <c r="E162" s="1">
        <v>1.3238499999999997</v>
      </c>
      <c r="F162" s="1">
        <v>5.61910046745942</v>
      </c>
      <c r="G162" s="1">
        <v>1820.55</v>
      </c>
      <c r="H162" s="1">
        <v>2.5570435224317369E-2</v>
      </c>
      <c r="I162" s="1">
        <v>-21.107692307692304</v>
      </c>
      <c r="J162" s="1">
        <v>7.040062869541762</v>
      </c>
      <c r="K162" s="1">
        <v>5.8753260556105298</v>
      </c>
      <c r="L162" s="1">
        <v>1.7669999999999999</v>
      </c>
      <c r="M162" s="1">
        <v>0.16694609908590252</v>
      </c>
      <c r="N162" s="1">
        <v>7.4499999999999993</v>
      </c>
      <c r="O162" s="1">
        <v>0.24935467217346413</v>
      </c>
      <c r="P162" s="1">
        <v>-12.664615384615384</v>
      </c>
      <c r="Q162" s="1">
        <v>2.2011374956077185</v>
      </c>
      <c r="R162" s="1">
        <v>-0.19277020878342552</v>
      </c>
      <c r="S162" s="1">
        <v>-0.40995506914814539</v>
      </c>
      <c r="T162" s="1">
        <v>3.4084662269745847</v>
      </c>
      <c r="U162" s="1">
        <v>6.9174176135126997E-2</v>
      </c>
      <c r="V162" s="1">
        <v>1.2783149677210439</v>
      </c>
      <c r="W162" s="1">
        <v>7.6724952078031941E-2</v>
      </c>
      <c r="X162" s="1">
        <v>7.6588327031532247E-2</v>
      </c>
      <c r="Y162" s="1">
        <v>0.24935467217346413</v>
      </c>
      <c r="Z162" s="1">
        <v>0</v>
      </c>
      <c r="AA162" s="1">
        <v>1</v>
      </c>
      <c r="AB162" s="1">
        <v>0</v>
      </c>
    </row>
    <row r="163" spans="1:28" ht="15" x14ac:dyDescent="0.2">
      <c r="A163" s="2" t="s">
        <v>491</v>
      </c>
      <c r="B163" s="1">
        <f t="shared" si="6"/>
        <v>3</v>
      </c>
      <c r="C163" s="1" t="s">
        <v>396</v>
      </c>
      <c r="D163" s="1" t="s">
        <v>358</v>
      </c>
      <c r="E163" s="1">
        <v>1.3553500000000001</v>
      </c>
      <c r="F163" s="1">
        <v>7.8308713089397024</v>
      </c>
      <c r="G163" s="1">
        <v>1866</v>
      </c>
      <c r="H163" s="1">
        <v>4.8974444804206013E-2</v>
      </c>
      <c r="I163" s="1">
        <v>-26.314285714285713</v>
      </c>
      <c r="J163" s="1">
        <v>10.844861474825914</v>
      </c>
      <c r="K163" s="1">
        <v>6.5911690682690205</v>
      </c>
      <c r="L163" s="1">
        <v>1.7224999999999999</v>
      </c>
      <c r="M163" s="1">
        <v>0.25723287114985899</v>
      </c>
      <c r="N163" s="1">
        <v>7.75</v>
      </c>
      <c r="O163" s="1">
        <v>0.20737327188940102</v>
      </c>
      <c r="P163" s="1">
        <v>-21.051428571428573</v>
      </c>
      <c r="Q163" s="1">
        <v>4.1648202666374958</v>
      </c>
      <c r="R163" s="1">
        <v>-0.14708667593268321</v>
      </c>
      <c r="S163" s="1">
        <v>-0.38348757807300971</v>
      </c>
      <c r="T163" s="1">
        <v>5.8490706513252277</v>
      </c>
      <c r="U163" s="1">
        <v>9.7657059921210765E-2</v>
      </c>
      <c r="V163" s="1">
        <v>1.386891455032764</v>
      </c>
      <c r="W163" s="1">
        <v>0.12874611510210215</v>
      </c>
      <c r="X163" s="1">
        <v>0.11962767721345741</v>
      </c>
      <c r="Y163" s="1">
        <v>0.20737327188940102</v>
      </c>
      <c r="Z163" s="1">
        <v>0</v>
      </c>
      <c r="AA163" s="1">
        <v>1</v>
      </c>
      <c r="AB163" s="1">
        <v>0</v>
      </c>
    </row>
    <row r="164" spans="1:28" ht="15" x14ac:dyDescent="0.2">
      <c r="A164" s="2" t="s">
        <v>1426</v>
      </c>
      <c r="B164" s="1">
        <f t="shared" si="6"/>
        <v>3</v>
      </c>
      <c r="C164" s="1" t="s">
        <v>396</v>
      </c>
      <c r="D164" s="1" t="s">
        <v>457</v>
      </c>
      <c r="E164" s="1">
        <v>1.31965</v>
      </c>
      <c r="F164" s="1">
        <v>5.3679005796991754</v>
      </c>
      <c r="G164" s="1">
        <v>1826</v>
      </c>
      <c r="H164" s="1">
        <v>5.0916365073142782E-2</v>
      </c>
      <c r="I164" s="1">
        <v>-17.799999999999997</v>
      </c>
      <c r="J164" s="1">
        <v>10.972237693378686</v>
      </c>
      <c r="K164" s="1">
        <v>7.3562806599362762</v>
      </c>
      <c r="L164" s="1">
        <v>1.7805</v>
      </c>
      <c r="M164" s="1">
        <v>0.22564297019849738</v>
      </c>
      <c r="N164" s="1">
        <v>8.35</v>
      </c>
      <c r="O164" s="1">
        <v>0.13023952095808372</v>
      </c>
      <c r="P164" s="1">
        <v>-21.360000000000007</v>
      </c>
      <c r="Q164" s="1">
        <v>6.4463917814541825</v>
      </c>
      <c r="R164" s="1">
        <v>-0.16471155333588758</v>
      </c>
      <c r="S164" s="1">
        <v>-0.5622629547727398</v>
      </c>
      <c r="T164" s="1">
        <v>5.9090099776728051</v>
      </c>
      <c r="U164" s="1">
        <v>6.3254703734905882E-2</v>
      </c>
      <c r="V164" s="1">
        <v>1.4676062192402948</v>
      </c>
      <c r="W164" s="1">
        <v>0.13162545143898727</v>
      </c>
      <c r="X164" s="1">
        <v>0.10737117359680216</v>
      </c>
      <c r="Y164" s="1">
        <v>0.13023952095808383</v>
      </c>
      <c r="Z164" s="1">
        <v>0</v>
      </c>
      <c r="AA164" s="1">
        <v>1</v>
      </c>
      <c r="AB164" s="1">
        <v>0</v>
      </c>
    </row>
    <row r="165" spans="1:28" ht="15" x14ac:dyDescent="0.2">
      <c r="A165" s="2" t="s">
        <v>463</v>
      </c>
      <c r="B165" s="1">
        <f t="shared" si="6"/>
        <v>3</v>
      </c>
      <c r="C165" s="1" t="s">
        <v>132</v>
      </c>
      <c r="D165" s="1" t="s">
        <v>348</v>
      </c>
      <c r="E165" s="1">
        <v>1.3240999999999998</v>
      </c>
      <c r="F165" s="1">
        <v>5.6078729819383719</v>
      </c>
      <c r="G165" s="1">
        <v>1822.55</v>
      </c>
      <c r="H165" s="1">
        <v>1.8721001705792321E-2</v>
      </c>
      <c r="I165" s="1">
        <v>-20.730769230769226</v>
      </c>
      <c r="J165" s="1">
        <v>6.8969860924728064</v>
      </c>
      <c r="K165" s="1">
        <v>5.4589838483412549</v>
      </c>
      <c r="L165" s="1">
        <v>1.7654999999999998</v>
      </c>
      <c r="M165" s="1">
        <v>0.16578525266138716</v>
      </c>
      <c r="N165" s="1">
        <v>7.4</v>
      </c>
      <c r="O165" s="1">
        <v>0.24740124740124741</v>
      </c>
      <c r="P165" s="1">
        <v>-12.438461538461542</v>
      </c>
      <c r="Q165" s="1">
        <v>2.0266286148658437</v>
      </c>
      <c r="R165" s="1">
        <v>-0.18833977903631616</v>
      </c>
      <c r="S165" s="1">
        <v>-0.39199325533048412</v>
      </c>
      <c r="T165" s="1">
        <v>2.2162818468170844</v>
      </c>
      <c r="U165" s="1">
        <v>6.8775461298825835E-2</v>
      </c>
      <c r="V165" s="1">
        <v>0.90855664948752768</v>
      </c>
      <c r="W165" s="1">
        <v>5.0858337201982684E-2</v>
      </c>
      <c r="X165" s="1">
        <v>7.6433190555150243E-2</v>
      </c>
      <c r="Y165" s="1">
        <v>0.24740124740124753</v>
      </c>
      <c r="Z165" s="1">
        <v>0</v>
      </c>
      <c r="AA165" s="1">
        <v>1</v>
      </c>
      <c r="AB165" s="1">
        <v>0</v>
      </c>
    </row>
    <row r="166" spans="1:28" ht="15" x14ac:dyDescent="0.2">
      <c r="A166" s="2" t="s">
        <v>483</v>
      </c>
      <c r="B166" s="1">
        <f t="shared" si="6"/>
        <v>3</v>
      </c>
      <c r="C166" s="1" t="s">
        <v>396</v>
      </c>
      <c r="D166" s="1" t="s">
        <v>348</v>
      </c>
      <c r="E166" s="1">
        <v>1.3734499999999998</v>
      </c>
      <c r="F166" s="1">
        <v>8.9995155377950429</v>
      </c>
      <c r="G166" s="1">
        <v>1888</v>
      </c>
      <c r="H166" s="1">
        <v>4.638107508078864E-2</v>
      </c>
      <c r="I166" s="1">
        <v>-29.992307692307687</v>
      </c>
      <c r="J166" s="1">
        <v>9.9180286801061559</v>
      </c>
      <c r="K166" s="1">
        <v>5.4589838483412549</v>
      </c>
      <c r="L166" s="1">
        <v>1.6919999999999999</v>
      </c>
      <c r="M166" s="1">
        <v>0.26583077323741122</v>
      </c>
      <c r="N166" s="1">
        <v>7.4</v>
      </c>
      <c r="O166" s="1">
        <v>0.24740124740124753</v>
      </c>
      <c r="P166" s="1">
        <v>-17.995384615384619</v>
      </c>
      <c r="Q166" s="1">
        <v>2.8700927743393003</v>
      </c>
      <c r="R166" s="1">
        <v>-0.14260119725434184</v>
      </c>
      <c r="S166" s="1">
        <v>-0.29538247042837074</v>
      </c>
      <c r="T166" s="1">
        <v>5.6593139172147504</v>
      </c>
      <c r="U166" s="1">
        <v>0.11520276413893443</v>
      </c>
      <c r="V166" s="1">
        <v>1.2902539964627791</v>
      </c>
      <c r="W166" s="1">
        <v>0.12281390755981883</v>
      </c>
      <c r="X166" s="1">
        <v>0.122648957970193</v>
      </c>
      <c r="Y166" s="1">
        <v>0.24740124740124753</v>
      </c>
      <c r="Z166" s="1">
        <v>0</v>
      </c>
      <c r="AA166" s="1">
        <v>1</v>
      </c>
      <c r="AB166" s="1">
        <v>0</v>
      </c>
    </row>
    <row r="167" spans="1:28" ht="15" x14ac:dyDescent="0.2">
      <c r="A167" s="2" t="s">
        <v>498</v>
      </c>
      <c r="B167" s="1">
        <f t="shared" si="6"/>
        <v>3</v>
      </c>
      <c r="C167" s="1" t="s">
        <v>396</v>
      </c>
      <c r="D167" s="1" t="s">
        <v>134</v>
      </c>
      <c r="E167" s="1">
        <v>1.33775</v>
      </c>
      <c r="F167" s="1">
        <v>6.609356506571995</v>
      </c>
      <c r="G167" s="1">
        <v>1848</v>
      </c>
      <c r="H167" s="1">
        <v>4.4296039599838882E-2</v>
      </c>
      <c r="I167" s="1">
        <v>-21.833333333333332</v>
      </c>
      <c r="J167" s="1">
        <v>10.997790182072437</v>
      </c>
      <c r="K167" s="1">
        <v>6.8507781044810798</v>
      </c>
      <c r="L167" s="1">
        <v>1.75</v>
      </c>
      <c r="M167" s="1">
        <v>0.24279621084357961</v>
      </c>
      <c r="N167" s="1">
        <v>8</v>
      </c>
      <c r="O167" s="1">
        <v>0.16666666666666652</v>
      </c>
      <c r="P167" s="1">
        <v>-21.833333333333336</v>
      </c>
      <c r="Q167" s="1">
        <v>5.231817426119429</v>
      </c>
      <c r="R167" s="1">
        <v>-0.1498547349603398</v>
      </c>
      <c r="S167" s="1">
        <v>-0.45733511271277544</v>
      </c>
      <c r="T167" s="1">
        <v>5.1381752141530628</v>
      </c>
      <c r="U167" s="1">
        <v>7.9999999999999849E-2</v>
      </c>
      <c r="V167" s="1">
        <v>1.2664786667999308</v>
      </c>
      <c r="W167" s="1">
        <v>0.1120082183142283</v>
      </c>
      <c r="X167" s="1">
        <v>0.1144875815482099</v>
      </c>
      <c r="Y167" s="1">
        <v>0.16666666666666669</v>
      </c>
      <c r="Z167" s="1">
        <v>0</v>
      </c>
      <c r="AA167" s="1">
        <v>1</v>
      </c>
      <c r="AB167" s="1">
        <v>0</v>
      </c>
    </row>
    <row r="168" spans="1:28" ht="15" x14ac:dyDescent="0.2">
      <c r="A168" s="2" t="s">
        <v>448</v>
      </c>
      <c r="B168" s="1">
        <f t="shared" si="6"/>
        <v>3</v>
      </c>
      <c r="C168" s="1" t="s">
        <v>396</v>
      </c>
      <c r="D168" s="1" t="s">
        <v>298</v>
      </c>
      <c r="E168" s="1">
        <v>1.4091499999999999</v>
      </c>
      <c r="F168" s="1">
        <v>11.255334453716465</v>
      </c>
      <c r="G168" s="1">
        <v>1928</v>
      </c>
      <c r="H168" s="1">
        <v>3.2113726327645309E-2</v>
      </c>
      <c r="I168" s="1">
        <v>-37.554545454545455</v>
      </c>
      <c r="J168" s="1">
        <v>6.3534480129212172</v>
      </c>
      <c r="K168" s="1">
        <v>2.744532108983333</v>
      </c>
      <c r="L168" s="1">
        <v>1.6339999999999999</v>
      </c>
      <c r="M168" s="1">
        <v>0.27505272221885019</v>
      </c>
      <c r="N168" s="1">
        <v>6.8</v>
      </c>
      <c r="O168" s="1">
        <v>0.33689839572192498</v>
      </c>
      <c r="P168" s="1">
        <v>-7.5109090909090934</v>
      </c>
      <c r="Q168" s="1">
        <v>4.0264389364017221</v>
      </c>
      <c r="R168" s="1">
        <v>-0.15164153662161856</v>
      </c>
      <c r="S168" s="1">
        <v>-0.13181794862659407</v>
      </c>
      <c r="T168" s="1">
        <v>4.0020069855480651</v>
      </c>
      <c r="U168" s="1">
        <v>0.1522198731501056</v>
      </c>
      <c r="V168" s="1">
        <v>0.86543727304761242</v>
      </c>
      <c r="W168" s="1">
        <v>8.3425059488674458E-2</v>
      </c>
      <c r="X168" s="1">
        <v>0.12443470375351763</v>
      </c>
      <c r="Y168" s="1">
        <v>0.33689839572192509</v>
      </c>
      <c r="Z168" s="1">
        <v>0</v>
      </c>
      <c r="AA168" s="1">
        <v>1</v>
      </c>
      <c r="AB168" s="1">
        <v>0</v>
      </c>
    </row>
    <row r="169" spans="1:28" ht="15" x14ac:dyDescent="0.2">
      <c r="A169" s="2" t="s">
        <v>469</v>
      </c>
      <c r="B169" s="1">
        <f t="shared" si="6"/>
        <v>3</v>
      </c>
      <c r="C169" s="1" t="s">
        <v>132</v>
      </c>
      <c r="D169" s="1" t="s">
        <v>357</v>
      </c>
      <c r="E169" s="1">
        <v>1.31355</v>
      </c>
      <c r="F169" s="1">
        <v>4.8434721610466749</v>
      </c>
      <c r="G169" s="1">
        <v>1813.9</v>
      </c>
      <c r="H169" s="1">
        <v>2.0296311130576495E-2</v>
      </c>
      <c r="I169" s="1">
        <v>-17.7</v>
      </c>
      <c r="J169" s="1">
        <v>7.3111216649704307</v>
      </c>
      <c r="K169" s="1">
        <v>5.8218841781824509</v>
      </c>
      <c r="L169" s="1">
        <v>1.7825</v>
      </c>
      <c r="M169" s="1">
        <v>0.15908724021743537</v>
      </c>
      <c r="N169" s="1">
        <v>7.65</v>
      </c>
      <c r="O169" s="1">
        <v>0.20448179271708672</v>
      </c>
      <c r="P169" s="1">
        <v>-14.16</v>
      </c>
      <c r="Q169" s="1">
        <v>2.4453873613271941</v>
      </c>
      <c r="R169" s="1">
        <v>-0.1884643362066844</v>
      </c>
      <c r="S169" s="1">
        <v>-0.46789390926335145</v>
      </c>
      <c r="T169" s="1">
        <v>2.4328174918285015</v>
      </c>
      <c r="U169" s="1">
        <v>5.8304948908034449E-2</v>
      </c>
      <c r="V169" s="1">
        <v>0.98684089567946975</v>
      </c>
      <c r="W169" s="1">
        <v>5.5659371958448715E-2</v>
      </c>
      <c r="X169" s="1">
        <v>7.3996799024570473E-2</v>
      </c>
      <c r="Y169" s="1">
        <v>0.20448179271708677</v>
      </c>
      <c r="Z169" s="1">
        <v>0</v>
      </c>
      <c r="AA169" s="1">
        <v>1</v>
      </c>
      <c r="AB169" s="1">
        <v>0</v>
      </c>
    </row>
    <row r="170" spans="1:28" ht="15" x14ac:dyDescent="0.2">
      <c r="A170" s="2" t="s">
        <v>490</v>
      </c>
      <c r="B170" s="1">
        <f t="shared" si="6"/>
        <v>3</v>
      </c>
      <c r="C170" s="1" t="s">
        <v>396</v>
      </c>
      <c r="D170" s="1" t="s">
        <v>357</v>
      </c>
      <c r="E170" s="1">
        <v>1.35585</v>
      </c>
      <c r="F170" s="1">
        <v>7.8121789704929503</v>
      </c>
      <c r="G170" s="1">
        <v>1870</v>
      </c>
      <c r="H170" s="1">
        <v>3.4388979196978142E-2</v>
      </c>
      <c r="I170" s="1">
        <v>-25.628571428571426</v>
      </c>
      <c r="J170" s="1">
        <v>10.539778876974136</v>
      </c>
      <c r="K170" s="1">
        <v>5.8218841781824509</v>
      </c>
      <c r="L170" s="1">
        <v>1.7195</v>
      </c>
      <c r="M170" s="1">
        <v>0.25519551328344303</v>
      </c>
      <c r="N170" s="1">
        <v>7.65</v>
      </c>
      <c r="O170" s="1">
        <v>0.20448179271708672</v>
      </c>
      <c r="P170" s="1">
        <v>-20.502857142857145</v>
      </c>
      <c r="Q170" s="1">
        <v>3.4850910899199712</v>
      </c>
      <c r="R170" s="1">
        <v>-0.13845053928785317</v>
      </c>
      <c r="S170" s="1">
        <v>-0.35402888615049727</v>
      </c>
      <c r="T170" s="1">
        <v>3.9522893011692468</v>
      </c>
      <c r="U170" s="1">
        <v>9.7079715864246185E-2</v>
      </c>
      <c r="V170" s="1">
        <v>0.98684089567946975</v>
      </c>
      <c r="W170" s="1">
        <v>8.4877600051197336E-2</v>
      </c>
      <c r="X170" s="1">
        <v>0.11933972028435724</v>
      </c>
      <c r="Y170" s="1">
        <v>0.20448179271708677</v>
      </c>
      <c r="Z170" s="1">
        <v>0</v>
      </c>
      <c r="AA170" s="1">
        <v>1</v>
      </c>
      <c r="AB170" s="1">
        <v>0</v>
      </c>
    </row>
    <row r="171" spans="1:28" ht="15" x14ac:dyDescent="0.2">
      <c r="A171" s="2" t="s">
        <v>506</v>
      </c>
      <c r="B171" s="1">
        <f t="shared" si="6"/>
        <v>3</v>
      </c>
      <c r="C171" s="1" t="s">
        <v>396</v>
      </c>
      <c r="D171" s="1" t="s">
        <v>456</v>
      </c>
      <c r="E171" s="1">
        <v>1.3201499999999999</v>
      </c>
      <c r="F171" s="1">
        <v>5.3563988940650678</v>
      </c>
      <c r="G171" s="1">
        <v>1830</v>
      </c>
      <c r="H171" s="1">
        <v>5.3535336413667665E-2</v>
      </c>
      <c r="I171" s="1">
        <v>-17.399999999999999</v>
      </c>
      <c r="J171" s="1">
        <v>10.719608201795438</v>
      </c>
      <c r="K171" s="1">
        <v>6.9290647285718556</v>
      </c>
      <c r="L171" s="1">
        <v>1.7775000000000001</v>
      </c>
      <c r="M171" s="1">
        <v>0.22409540379043916</v>
      </c>
      <c r="N171" s="1">
        <v>8.25</v>
      </c>
      <c r="O171" s="1">
        <v>0.12878787878787873</v>
      </c>
      <c r="P171" s="1">
        <v>-20.880000000000003</v>
      </c>
      <c r="Q171" s="1">
        <v>5.8929238074151291</v>
      </c>
      <c r="R171" s="1">
        <v>-0.16732099390378358</v>
      </c>
      <c r="S171" s="1">
        <v>-0.54739655791089525</v>
      </c>
      <c r="T171" s="1">
        <v>6.33109222909974</v>
      </c>
      <c r="U171" s="1">
        <v>6.2939521800281228E-2</v>
      </c>
      <c r="V171" s="1">
        <v>1.5531546097133631</v>
      </c>
      <c r="W171" s="1">
        <v>0.1447917566494705</v>
      </c>
      <c r="X171" s="1">
        <v>0.10713948455859564</v>
      </c>
      <c r="Y171" s="1">
        <v>0.12878787878787887</v>
      </c>
      <c r="Z171" s="1">
        <v>0</v>
      </c>
      <c r="AA171" s="1">
        <v>1</v>
      </c>
      <c r="AB171" s="1">
        <v>0</v>
      </c>
    </row>
    <row r="172" spans="1:28" ht="15" x14ac:dyDescent="0.2">
      <c r="A172" s="2" t="s">
        <v>325</v>
      </c>
      <c r="B172" s="1">
        <f t="shared" si="6"/>
        <v>3</v>
      </c>
      <c r="C172" s="1" t="s">
        <v>132</v>
      </c>
      <c r="D172" s="1" t="s">
        <v>323</v>
      </c>
      <c r="E172" s="1">
        <v>1.3351500000000001</v>
      </c>
      <c r="F172" s="1">
        <v>6.3338701019860499</v>
      </c>
      <c r="G172" s="1">
        <v>1835.2000000000003</v>
      </c>
      <c r="H172" s="1">
        <v>1.1011754944720521E-2</v>
      </c>
      <c r="I172" s="1">
        <v>-22.866666666666664</v>
      </c>
      <c r="J172" s="1">
        <v>5.7817721235698052</v>
      </c>
      <c r="K172" s="1">
        <v>3.5112208574677846</v>
      </c>
      <c r="L172" s="1">
        <v>1.7455000000000001</v>
      </c>
      <c r="M172" s="1">
        <v>0.16791292386233997</v>
      </c>
      <c r="N172" s="1">
        <v>7.0500000000000007</v>
      </c>
      <c r="O172" s="1">
        <v>0.28841607565011818</v>
      </c>
      <c r="P172" s="1">
        <v>-9.1466666666666683</v>
      </c>
      <c r="Q172" s="1">
        <v>2.1542327212453043</v>
      </c>
      <c r="R172" s="1">
        <v>-0.18477341404528147</v>
      </c>
      <c r="S172" s="1">
        <v>-0.24826417500825873</v>
      </c>
      <c r="T172" s="1">
        <v>1.1401268542930012</v>
      </c>
      <c r="U172" s="1">
        <v>7.8487539386995042E-2</v>
      </c>
      <c r="V172" s="1">
        <v>0.5222499869915721</v>
      </c>
      <c r="W172" s="1">
        <v>2.701300036901947E-2</v>
      </c>
      <c r="X172" s="1">
        <v>7.7577892139515353E-2</v>
      </c>
      <c r="Y172" s="1">
        <v>0.28841607565011829</v>
      </c>
      <c r="Z172" s="1">
        <v>0</v>
      </c>
      <c r="AA172" s="1">
        <v>1</v>
      </c>
      <c r="AB172" s="1">
        <v>0</v>
      </c>
    </row>
    <row r="173" spans="1:28" ht="15" x14ac:dyDescent="0.2">
      <c r="A173" s="2" t="s">
        <v>476</v>
      </c>
      <c r="B173" s="1">
        <f t="shared" si="6"/>
        <v>3</v>
      </c>
      <c r="C173" s="1" t="s">
        <v>396</v>
      </c>
      <c r="D173" s="1" t="s">
        <v>323</v>
      </c>
      <c r="E173" s="1">
        <v>1.3915500000000001</v>
      </c>
      <c r="F173" s="1">
        <v>10.130190554896817</v>
      </c>
      <c r="G173" s="1">
        <v>1910.0000000000002</v>
      </c>
      <c r="H173" s="1">
        <v>1.7145603223979105E-2</v>
      </c>
      <c r="I173" s="1">
        <v>-33.333333333333329</v>
      </c>
      <c r="J173" s="1">
        <v>8.3917949344715428</v>
      </c>
      <c r="K173" s="1">
        <v>3.5112208574677846</v>
      </c>
      <c r="L173" s="1">
        <v>1.6615</v>
      </c>
      <c r="M173" s="1">
        <v>0.27074480604436341</v>
      </c>
      <c r="N173" s="1">
        <v>7.0500000000000007</v>
      </c>
      <c r="O173" s="1">
        <v>0.28841607565011818</v>
      </c>
      <c r="P173" s="1">
        <v>-13.333333333333336</v>
      </c>
      <c r="Q173" s="1">
        <v>3.1206995100616086</v>
      </c>
      <c r="R173" s="1">
        <v>-0.13395825569596026</v>
      </c>
      <c r="S173" s="1">
        <v>-0.18331519225211756</v>
      </c>
      <c r="T173" s="1">
        <v>1.8556138518964447</v>
      </c>
      <c r="U173" s="1">
        <v>0.13301233824857045</v>
      </c>
      <c r="V173" s="1">
        <v>0.5222499869915721</v>
      </c>
      <c r="W173" s="1">
        <v>4.0177788364102955E-2</v>
      </c>
      <c r="X173" s="1">
        <v>0.12407137394296582</v>
      </c>
      <c r="Y173" s="1">
        <v>0.28841607565011829</v>
      </c>
      <c r="Z173" s="1">
        <v>0</v>
      </c>
      <c r="AA173" s="1">
        <v>1</v>
      </c>
      <c r="AB173" s="1">
        <v>0</v>
      </c>
    </row>
    <row r="174" spans="1:28" ht="15" x14ac:dyDescent="0.2">
      <c r="A174" s="2" t="s">
        <v>345</v>
      </c>
      <c r="B174" s="1">
        <f t="shared" si="6"/>
        <v>3</v>
      </c>
      <c r="C174" s="1" t="s">
        <v>132</v>
      </c>
      <c r="D174" s="1" t="s">
        <v>342</v>
      </c>
      <c r="E174" s="1">
        <v>1.3866499999999999</v>
      </c>
      <c r="F174" s="1">
        <v>5.4339595427829677</v>
      </c>
      <c r="G174" s="1">
        <v>1868.45</v>
      </c>
      <c r="H174" s="1">
        <v>2.277939980810437E-2</v>
      </c>
      <c r="I174" s="1">
        <v>-23.8</v>
      </c>
      <c r="J174" s="1">
        <v>7.8574805122252771</v>
      </c>
      <c r="K174" s="1">
        <v>3.732968081226105</v>
      </c>
      <c r="L174" s="1">
        <v>1.6680000000000001</v>
      </c>
      <c r="M174" s="1">
        <v>0.17454512310574585</v>
      </c>
      <c r="N174" s="1">
        <v>6.0500000000000007</v>
      </c>
      <c r="O174" s="1">
        <v>0.33884297520661161</v>
      </c>
      <c r="P174" s="1">
        <v>-14.280000000000001</v>
      </c>
      <c r="Q174" s="1">
        <v>3.7554983690583597</v>
      </c>
      <c r="R174" s="1">
        <v>-0.19422683231343008</v>
      </c>
      <c r="S174" s="1">
        <v>-0.25701267908008557</v>
      </c>
      <c r="T174" s="1">
        <v>3.692750676890491</v>
      </c>
      <c r="U174" s="1">
        <v>7.6738609112709799E-2</v>
      </c>
      <c r="V174" s="1">
        <v>1.1874342087037917</v>
      </c>
      <c r="W174" s="1">
        <v>7.9007910996304637E-2</v>
      </c>
      <c r="X174" s="1">
        <v>7.4056148362161525E-2</v>
      </c>
      <c r="Y174" s="1">
        <v>0.33884297520661161</v>
      </c>
      <c r="Z174" s="1">
        <v>0</v>
      </c>
      <c r="AA174" s="1">
        <v>1</v>
      </c>
      <c r="AB174" s="1">
        <v>0</v>
      </c>
    </row>
    <row r="175" spans="1:28" ht="15" x14ac:dyDescent="0.2">
      <c r="A175" s="2" t="s">
        <v>438</v>
      </c>
      <c r="B175" s="1">
        <f t="shared" si="6"/>
        <v>3</v>
      </c>
      <c r="C175" s="1" t="s">
        <v>396</v>
      </c>
      <c r="D175" s="1" t="s">
        <v>342</v>
      </c>
      <c r="E175" s="1">
        <v>1.4782999999999999</v>
      </c>
      <c r="F175" s="1">
        <v>8.4353649462220126</v>
      </c>
      <c r="G175" s="1">
        <v>1990</v>
      </c>
      <c r="H175" s="1">
        <v>4.8883241027024966E-2</v>
      </c>
      <c r="I175" s="1">
        <v>-33.5</v>
      </c>
      <c r="J175" s="1">
        <v>11.027805765427681</v>
      </c>
      <c r="K175" s="1">
        <v>3.732968081226105</v>
      </c>
      <c r="L175" s="1">
        <v>1.5314999999999999</v>
      </c>
      <c r="M175" s="1">
        <v>0.27466843648297118</v>
      </c>
      <c r="N175" s="1">
        <v>6.0500000000000007</v>
      </c>
      <c r="O175" s="1">
        <v>0.33884297520661161</v>
      </c>
      <c r="P175" s="1">
        <v>-20.100000000000001</v>
      </c>
      <c r="Q175" s="1">
        <v>5.2659472082427872</v>
      </c>
      <c r="R175" s="1">
        <v>-0.14780766498940784</v>
      </c>
      <c r="S175" s="1">
        <v>-0.20028380471304852</v>
      </c>
      <c r="T175" s="1">
        <v>6.0312199922019349</v>
      </c>
      <c r="U175" s="1">
        <v>0.13157035586026761</v>
      </c>
      <c r="V175" s="1">
        <v>1.35</v>
      </c>
      <c r="W175" s="1">
        <v>0.13198579469018623</v>
      </c>
      <c r="X175" s="1">
        <v>0.11495677959282295</v>
      </c>
      <c r="Y175" s="1">
        <v>0.33884297520661161</v>
      </c>
      <c r="Z175" s="1">
        <v>0</v>
      </c>
      <c r="AA175" s="1">
        <v>1</v>
      </c>
      <c r="AB175" s="1">
        <v>0</v>
      </c>
    </row>
    <row r="176" spans="1:28" ht="15" x14ac:dyDescent="0.2">
      <c r="A176" s="2" t="s">
        <v>316</v>
      </c>
      <c r="B176" s="1">
        <f t="shared" si="6"/>
        <v>3</v>
      </c>
      <c r="C176" s="1" t="s">
        <v>132</v>
      </c>
      <c r="D176" s="1" t="s">
        <v>320</v>
      </c>
      <c r="E176" s="1">
        <v>1.37585</v>
      </c>
      <c r="F176" s="1">
        <v>6.2615837482283716</v>
      </c>
      <c r="G176" s="1">
        <v>1857.7999999999997</v>
      </c>
      <c r="H176" s="1">
        <v>2.0064619830156505E-2</v>
      </c>
      <c r="I176" s="1">
        <v>-27.3</v>
      </c>
      <c r="J176" s="1">
        <v>6.9030790231606076</v>
      </c>
      <c r="K176" s="1">
        <v>3.3333451908316585</v>
      </c>
      <c r="L176" s="1">
        <v>1.6864999999999999</v>
      </c>
      <c r="M176" s="1">
        <v>0.17953481556511533</v>
      </c>
      <c r="N176" s="1">
        <v>6.35</v>
      </c>
      <c r="O176" s="1">
        <v>0.37007874015748032</v>
      </c>
      <c r="P176" s="1">
        <v>-10.919999999999998</v>
      </c>
      <c r="Q176" s="1">
        <v>3.8207946817383425</v>
      </c>
      <c r="R176" s="1">
        <v>-0.21881289944928822</v>
      </c>
      <c r="S176" s="1">
        <v>-0.20444046492585449</v>
      </c>
      <c r="T176" s="1">
        <v>3.2746545936644953</v>
      </c>
      <c r="U176" s="1">
        <v>8.6866291135487661E-2</v>
      </c>
      <c r="V176" s="1">
        <v>1.0356157588603991</v>
      </c>
      <c r="W176" s="1">
        <v>6.8893033029472556E-2</v>
      </c>
      <c r="X176" s="1">
        <v>7.6692192909182957E-2</v>
      </c>
      <c r="Y176" s="1">
        <v>0.37007874015748032</v>
      </c>
      <c r="Z176" s="1">
        <v>0</v>
      </c>
      <c r="AA176" s="1">
        <v>1</v>
      </c>
      <c r="AB176" s="1">
        <v>0</v>
      </c>
    </row>
    <row r="177" spans="1:28" ht="15" x14ac:dyDescent="0.2">
      <c r="A177" s="2" t="s">
        <v>442</v>
      </c>
      <c r="B177" s="1">
        <f t="shared" si="6"/>
        <v>3</v>
      </c>
      <c r="C177" s="1" t="s">
        <v>396</v>
      </c>
      <c r="D177" s="1" t="s">
        <v>320</v>
      </c>
      <c r="E177" s="1">
        <v>1.46045</v>
      </c>
      <c r="F177" s="1">
        <v>9.7606901982265786</v>
      </c>
      <c r="G177" s="1">
        <v>1970</v>
      </c>
      <c r="H177" s="1">
        <v>3.9890704626580745E-2</v>
      </c>
      <c r="I177" s="1">
        <v>-38.4</v>
      </c>
      <c r="J177" s="1">
        <v>9.6726418314749978</v>
      </c>
      <c r="K177" s="1">
        <v>3.3333451908316585</v>
      </c>
      <c r="L177" s="1">
        <v>1.5605</v>
      </c>
      <c r="M177" s="1">
        <v>0.28237342297036377</v>
      </c>
      <c r="N177" s="1">
        <v>6.35</v>
      </c>
      <c r="O177" s="1">
        <v>0.37007874015748032</v>
      </c>
      <c r="P177" s="1">
        <v>-15.36</v>
      </c>
      <c r="Q177" s="1">
        <v>5.3608775401047906</v>
      </c>
      <c r="R177" s="1">
        <v>-0.16767827771931879</v>
      </c>
      <c r="S177" s="1">
        <v>-0.15786453443151086</v>
      </c>
      <c r="T177" s="1">
        <v>5.3394562089973796</v>
      </c>
      <c r="U177" s="1">
        <v>0.14770906760653629</v>
      </c>
      <c r="V177" s="1">
        <v>1.0356157588603991</v>
      </c>
      <c r="W177" s="1">
        <v>0.11083884698065022</v>
      </c>
      <c r="X177" s="1">
        <v>0.11954569740448098</v>
      </c>
      <c r="Y177" s="1">
        <v>0.37007874015748032</v>
      </c>
      <c r="Z177" s="1">
        <v>0</v>
      </c>
      <c r="AA177" s="1">
        <v>1</v>
      </c>
      <c r="AB177" s="1">
        <v>0</v>
      </c>
    </row>
    <row r="178" spans="1:28" ht="15" x14ac:dyDescent="0.2">
      <c r="A178" s="2" t="s">
        <v>306</v>
      </c>
      <c r="B178" s="1">
        <f t="shared" si="6"/>
        <v>3</v>
      </c>
      <c r="C178" s="1" t="s">
        <v>132</v>
      </c>
      <c r="D178" s="1" t="s">
        <v>311</v>
      </c>
      <c r="E178" s="1">
        <v>1.3650500000000001</v>
      </c>
      <c r="F178" s="1">
        <v>7.1023039449104317</v>
      </c>
      <c r="G178" s="1">
        <v>1847.15</v>
      </c>
      <c r="H178" s="1">
        <v>1.5312642014908581E-2</v>
      </c>
      <c r="I178" s="1">
        <v>-30.8</v>
      </c>
      <c r="J178" s="1">
        <v>5.2383203414835187</v>
      </c>
      <c r="K178" s="1">
        <v>2.6566032544351721</v>
      </c>
      <c r="L178" s="1">
        <v>1.7050000000000001</v>
      </c>
      <c r="M178" s="1">
        <v>0.18252397102846515</v>
      </c>
      <c r="N178" s="1">
        <v>6.65</v>
      </c>
      <c r="O178" s="1">
        <v>0.39849624060150379</v>
      </c>
      <c r="P178" s="1">
        <v>-6.1600000000000028</v>
      </c>
      <c r="Q178" s="1">
        <v>3.7333566665937505</v>
      </c>
      <c r="R178" s="1">
        <v>-0.2849854182415269</v>
      </c>
      <c r="S178" s="1">
        <v>-0.14783611047510389</v>
      </c>
      <c r="T178" s="1">
        <v>2.496231961918784</v>
      </c>
      <c r="U178" s="1">
        <v>9.6774193548387066E-2</v>
      </c>
      <c r="V178" s="1">
        <v>0.78102496759066553</v>
      </c>
      <c r="W178" s="1">
        <v>5.1693810074321264E-2</v>
      </c>
      <c r="X178" s="1">
        <v>7.8522721484255389E-2</v>
      </c>
      <c r="Y178" s="1">
        <v>0.39849624060150379</v>
      </c>
      <c r="Z178" s="1">
        <v>0</v>
      </c>
      <c r="AA178" s="1">
        <v>1</v>
      </c>
      <c r="AB178" s="1">
        <v>0</v>
      </c>
    </row>
    <row r="179" spans="1:28" ht="15" x14ac:dyDescent="0.2">
      <c r="A179" s="2" t="s">
        <v>447</v>
      </c>
      <c r="B179" s="1">
        <f t="shared" si="6"/>
        <v>3</v>
      </c>
      <c r="C179" s="1" t="s">
        <v>396</v>
      </c>
      <c r="D179" s="1" t="s">
        <v>311</v>
      </c>
      <c r="E179" s="1">
        <v>1.4426000000000001</v>
      </c>
      <c r="F179" s="1">
        <v>11.118813253847209</v>
      </c>
      <c r="G179" s="1">
        <v>1950</v>
      </c>
      <c r="H179" s="1">
        <v>3.3652486491818435E-2</v>
      </c>
      <c r="I179" s="1">
        <v>-43.300000000000004</v>
      </c>
      <c r="J179" s="1">
        <v>7.3145403136492462</v>
      </c>
      <c r="K179" s="1">
        <v>2.6566032544351721</v>
      </c>
      <c r="L179" s="1">
        <v>1.5895000000000001</v>
      </c>
      <c r="M179" s="1">
        <v>0.28695774950330227</v>
      </c>
      <c r="N179" s="1">
        <v>6.65</v>
      </c>
      <c r="O179" s="1">
        <v>0.39849624060150379</v>
      </c>
      <c r="P179" s="1">
        <v>-8.6600000000000037</v>
      </c>
      <c r="Q179" s="1">
        <v>5.2415600731080056</v>
      </c>
      <c r="R179" s="1">
        <v>-0.21705586879774708</v>
      </c>
      <c r="S179" s="1">
        <v>-0.11300646963808963</v>
      </c>
      <c r="T179" s="1">
        <v>4.1703214599318974</v>
      </c>
      <c r="U179" s="1">
        <v>0.16325888644227737</v>
      </c>
      <c r="V179" s="1">
        <v>0.895823643358446</v>
      </c>
      <c r="W179" s="1">
        <v>8.6615529785368156E-2</v>
      </c>
      <c r="X179" s="1">
        <v>0.1229252772823765</v>
      </c>
      <c r="Y179" s="1">
        <v>0.39849624060150379</v>
      </c>
      <c r="Z179" s="1">
        <v>0</v>
      </c>
      <c r="AA179" s="1">
        <v>1</v>
      </c>
      <c r="AB179" s="1">
        <v>0</v>
      </c>
    </row>
    <row r="180" spans="1:28" ht="15" x14ac:dyDescent="0.2">
      <c r="A180" s="2" t="s">
        <v>475</v>
      </c>
      <c r="B180" s="1">
        <f t="shared" si="6"/>
        <v>3</v>
      </c>
      <c r="C180" s="1" t="s">
        <v>396</v>
      </c>
      <c r="D180" s="1" t="s">
        <v>434</v>
      </c>
      <c r="E180" s="1">
        <v>1.4069</v>
      </c>
      <c r="F180" s="1">
        <v>11.404183278516927</v>
      </c>
      <c r="G180" s="1">
        <v>1910</v>
      </c>
      <c r="H180" s="1">
        <v>1.3549313282636925E-2</v>
      </c>
      <c r="I180" s="1">
        <v>-43.445454545454545</v>
      </c>
      <c r="J180" s="1">
        <v>7.3226256976195376</v>
      </c>
      <c r="K180" s="1">
        <v>2.744532108983333</v>
      </c>
      <c r="L180" s="1">
        <v>1.6475</v>
      </c>
      <c r="M180" s="1">
        <v>0.28726077003308326</v>
      </c>
      <c r="N180" s="1">
        <v>7.25</v>
      </c>
      <c r="O180" s="1">
        <v>0.36677115987460801</v>
      </c>
      <c r="P180" s="1">
        <v>-8.689090909090913</v>
      </c>
      <c r="Q180" s="1">
        <v>4.6537131767290445</v>
      </c>
      <c r="R180" s="1">
        <v>-0.13144752625876166</v>
      </c>
      <c r="S180" s="1">
        <v>-0.11391631417999262</v>
      </c>
      <c r="T180" s="1">
        <v>1.3928040219293261</v>
      </c>
      <c r="U180" s="1">
        <v>0.15767692095461444</v>
      </c>
      <c r="V180" s="1">
        <v>0.42486073175431238</v>
      </c>
      <c r="W180" s="1">
        <v>3.0895334756908577E-2</v>
      </c>
      <c r="X180" s="1">
        <v>0.12608026667983491</v>
      </c>
      <c r="Y180" s="1">
        <v>0.36677115987460801</v>
      </c>
      <c r="Z180" s="1">
        <v>0</v>
      </c>
      <c r="AA180" s="1">
        <v>1</v>
      </c>
      <c r="AB180" s="1">
        <v>0</v>
      </c>
    </row>
    <row r="181" spans="1:28" ht="15" x14ac:dyDescent="0.2">
      <c r="A181" s="2" t="s">
        <v>326</v>
      </c>
      <c r="B181" s="1">
        <f t="shared" si="6"/>
        <v>3</v>
      </c>
      <c r="C181" s="1" t="s">
        <v>132</v>
      </c>
      <c r="D181" s="1" t="s">
        <v>324</v>
      </c>
      <c r="E181" s="1">
        <v>1.3326500000000001</v>
      </c>
      <c r="F181" s="1">
        <v>6.4708162933503397</v>
      </c>
      <c r="G181" s="1">
        <v>1815.2000000000003</v>
      </c>
      <c r="H181" s="1">
        <v>2.193884378220097E-2</v>
      </c>
      <c r="I181" s="1">
        <v>-27.533333333333331</v>
      </c>
      <c r="J181" s="1">
        <v>6.9374987487486361</v>
      </c>
      <c r="K181" s="1">
        <v>3.5112208574677855</v>
      </c>
      <c r="L181" s="1">
        <v>1.7605000000000002</v>
      </c>
      <c r="M181" s="1">
        <v>0.18015201913939233</v>
      </c>
      <c r="N181" s="1">
        <v>7.5500000000000007</v>
      </c>
      <c r="O181" s="1">
        <v>0.31346578366445921</v>
      </c>
      <c r="P181" s="1">
        <v>-11.013333333333332</v>
      </c>
      <c r="Q181" s="1">
        <v>2.5808574706772602</v>
      </c>
      <c r="R181" s="1">
        <v>-0.16059840398998632</v>
      </c>
      <c r="S181" s="1">
        <v>-0.20822118392580991</v>
      </c>
      <c r="T181" s="1">
        <v>3.2225509525330831</v>
      </c>
      <c r="U181" s="1">
        <v>8.3499005964214779E-2</v>
      </c>
      <c r="V181" s="1">
        <v>1.1115888162947312</v>
      </c>
      <c r="W181" s="1">
        <v>7.0071823304737046E-2</v>
      </c>
      <c r="X181" s="1">
        <v>7.9255061149089867E-2</v>
      </c>
      <c r="Y181" s="1">
        <v>0.31346578366445921</v>
      </c>
      <c r="Z181" s="1">
        <v>0</v>
      </c>
      <c r="AA181" s="1">
        <v>1</v>
      </c>
      <c r="AB181" s="1">
        <v>0</v>
      </c>
    </row>
    <row r="182" spans="1:28" ht="15" x14ac:dyDescent="0.2">
      <c r="A182" s="2" t="s">
        <v>481</v>
      </c>
      <c r="B182" s="1">
        <f t="shared" si="6"/>
        <v>3</v>
      </c>
      <c r="C182" s="1" t="s">
        <v>396</v>
      </c>
      <c r="D182" s="1" t="s">
        <v>324</v>
      </c>
      <c r="E182" s="1">
        <v>1.3890500000000001</v>
      </c>
      <c r="F182" s="1">
        <v>10.268408864571704</v>
      </c>
      <c r="G182" s="1">
        <v>1890.0000000000002</v>
      </c>
      <c r="H182" s="1">
        <v>4.1294827479293812E-2</v>
      </c>
      <c r="I182" s="1">
        <v>-38.666666666666664</v>
      </c>
      <c r="J182" s="1">
        <v>9.7171097669122908</v>
      </c>
      <c r="K182" s="1">
        <v>3.5112208574677855</v>
      </c>
      <c r="L182" s="1">
        <v>1.6765000000000001</v>
      </c>
      <c r="M182" s="1">
        <v>0.28298895738173241</v>
      </c>
      <c r="N182" s="1">
        <v>7.5500000000000007</v>
      </c>
      <c r="O182" s="1">
        <v>0.31346578366445921</v>
      </c>
      <c r="P182" s="1">
        <v>-15.466666666666669</v>
      </c>
      <c r="Q182" s="1">
        <v>3.6106645877777273</v>
      </c>
      <c r="R182" s="1">
        <v>-0.12141625126029459</v>
      </c>
      <c r="S182" s="1">
        <v>-0.15839257367348156</v>
      </c>
      <c r="T182" s="1">
        <v>5.2340329128795933</v>
      </c>
      <c r="U182" s="1">
        <v>0.13778705636743216</v>
      </c>
      <c r="V182" s="1">
        <v>1.1115888162947312</v>
      </c>
      <c r="W182" s="1">
        <v>0.11068985116028603</v>
      </c>
      <c r="X182" s="1">
        <v>0.12576417197961509</v>
      </c>
      <c r="Y182" s="1">
        <v>0.31346578366445921</v>
      </c>
      <c r="Z182" s="1">
        <v>0</v>
      </c>
      <c r="AA182" s="1">
        <v>1</v>
      </c>
      <c r="AB182" s="1">
        <v>0</v>
      </c>
    </row>
    <row r="183" spans="1:28" ht="15" x14ac:dyDescent="0.2">
      <c r="A183" s="2" t="s">
        <v>468</v>
      </c>
      <c r="B183" s="1">
        <f t="shared" si="6"/>
        <v>3</v>
      </c>
      <c r="C183" s="1" t="s">
        <v>132</v>
      </c>
      <c r="D183" s="1" t="s">
        <v>355</v>
      </c>
      <c r="E183" s="1">
        <v>1.32185</v>
      </c>
      <c r="F183" s="1">
        <v>5.7090732394284363</v>
      </c>
      <c r="G183" s="1">
        <v>1804.55</v>
      </c>
      <c r="H183" s="1">
        <v>2.4625340340945927E-2</v>
      </c>
      <c r="I183" s="1">
        <v>-24.123076923076923</v>
      </c>
      <c r="J183" s="1">
        <v>7.9345920802073966</v>
      </c>
      <c r="K183" s="1">
        <v>4.0051202400877788</v>
      </c>
      <c r="L183" s="1">
        <v>1.7789999999999999</v>
      </c>
      <c r="M183" s="1">
        <v>0.1754964387103054</v>
      </c>
      <c r="N183" s="1">
        <v>7.85</v>
      </c>
      <c r="O183" s="1">
        <v>0.26408623223909844</v>
      </c>
      <c r="P183" s="1">
        <v>-14.473846153846154</v>
      </c>
      <c r="Q183" s="1">
        <v>1.7656615775437663</v>
      </c>
      <c r="R183" s="1">
        <v>-0.15405820738931938</v>
      </c>
      <c r="S183" s="1">
        <v>-0.26206181606645024</v>
      </c>
      <c r="T183" s="1">
        <v>3.6619086622830501</v>
      </c>
      <c r="U183" s="1">
        <v>7.2339689540364072E-2</v>
      </c>
      <c r="V183" s="1">
        <v>1.2615483377861312</v>
      </c>
      <c r="W183" s="1">
        <v>8.03154813330164E-2</v>
      </c>
      <c r="X183" s="1">
        <v>7.7805797597862936E-2</v>
      </c>
      <c r="Y183" s="1">
        <v>0.26408623223909844</v>
      </c>
      <c r="Z183" s="1">
        <v>0</v>
      </c>
      <c r="AA183" s="1">
        <v>1</v>
      </c>
      <c r="AB183" s="1">
        <v>0</v>
      </c>
    </row>
    <row r="184" spans="1:28" ht="15" x14ac:dyDescent="0.2">
      <c r="A184" s="2" t="s">
        <v>488</v>
      </c>
      <c r="B184" s="1">
        <f t="shared" si="6"/>
        <v>3</v>
      </c>
      <c r="C184" s="1" t="s">
        <v>396</v>
      </c>
      <c r="D184" s="1" t="s">
        <v>355</v>
      </c>
      <c r="E184" s="1">
        <v>1.3712</v>
      </c>
      <c r="F184" s="1">
        <v>9.1026389013553537</v>
      </c>
      <c r="G184" s="1">
        <v>1870</v>
      </c>
      <c r="H184" s="1">
        <v>1.9599191365695209E-2</v>
      </c>
      <c r="I184" s="1">
        <v>-33.869230769230761</v>
      </c>
      <c r="J184" s="1">
        <v>11.122117338116885</v>
      </c>
      <c r="K184" s="1">
        <v>4.0051202400877788</v>
      </c>
      <c r="L184" s="1">
        <v>1.7055</v>
      </c>
      <c r="M184" s="1">
        <v>0.275617035032307</v>
      </c>
      <c r="N184" s="1">
        <v>7.85</v>
      </c>
      <c r="O184" s="1">
        <v>0.26408623223909844</v>
      </c>
      <c r="P184" s="1">
        <v>-20.321538461538459</v>
      </c>
      <c r="Q184" s="1">
        <v>2.4543930225913115</v>
      </c>
      <c r="R184" s="1">
        <v>-0.11156116763813353</v>
      </c>
      <c r="S184" s="1">
        <v>-0.19977839677981568</v>
      </c>
      <c r="T184" s="1">
        <v>2.1646594663593084</v>
      </c>
      <c r="U184" s="1">
        <v>0.11855309744491799</v>
      </c>
      <c r="V184" s="1">
        <v>0.58813891998110246</v>
      </c>
      <c r="W184" s="1">
        <v>4.6455181911693892E-2</v>
      </c>
      <c r="X184" s="1">
        <v>0.1240505319052434</v>
      </c>
      <c r="Y184" s="1">
        <v>0.26408623223909844</v>
      </c>
      <c r="Z184" s="1">
        <v>0</v>
      </c>
      <c r="AA184" s="1">
        <v>1</v>
      </c>
      <c r="AB184" s="1">
        <v>0</v>
      </c>
    </row>
    <row r="185" spans="1:28" ht="15" x14ac:dyDescent="0.2">
      <c r="A185" s="2" t="s">
        <v>472</v>
      </c>
      <c r="B185" s="1">
        <f t="shared" si="6"/>
        <v>3</v>
      </c>
      <c r="C185" s="1" t="s">
        <v>132</v>
      </c>
      <c r="D185" s="1" t="s">
        <v>365</v>
      </c>
      <c r="E185" s="1">
        <v>1.31105</v>
      </c>
      <c r="F185" s="1">
        <v>4.9344309631865482</v>
      </c>
      <c r="G185" s="1">
        <v>1793.9</v>
      </c>
      <c r="H185" s="1">
        <v>2.611142311533355E-2</v>
      </c>
      <c r="I185" s="1">
        <v>-20.7</v>
      </c>
      <c r="J185" s="1">
        <v>8.4795341853193804</v>
      </c>
      <c r="K185" s="1">
        <v>4.295491525893719</v>
      </c>
      <c r="L185" s="1">
        <v>1.7975000000000001</v>
      </c>
      <c r="M185" s="1">
        <v>0.16869721396632484</v>
      </c>
      <c r="N185" s="1">
        <v>8.15</v>
      </c>
      <c r="O185" s="1">
        <v>0.21822962313759861</v>
      </c>
      <c r="P185" s="1">
        <v>-16.560000000000006</v>
      </c>
      <c r="Q185" s="1">
        <v>1.794295996330868</v>
      </c>
      <c r="R185" s="1">
        <v>-0.1525227512644329</v>
      </c>
      <c r="S185" s="1">
        <v>-0.31645550404818934</v>
      </c>
      <c r="T185" s="1">
        <v>3.8909360067638379</v>
      </c>
      <c r="U185" s="1">
        <v>6.1394794357242211E-2</v>
      </c>
      <c r="V185" s="1">
        <v>1.3505115028794459</v>
      </c>
      <c r="W185" s="1">
        <v>8.6371469942275098E-2</v>
      </c>
      <c r="X185" s="1">
        <v>7.5379157386724543E-2</v>
      </c>
      <c r="Y185" s="1">
        <v>0.21822962313759861</v>
      </c>
      <c r="Z185" s="1">
        <v>0</v>
      </c>
      <c r="AA185" s="1">
        <v>1</v>
      </c>
      <c r="AB185" s="1">
        <v>0</v>
      </c>
    </row>
    <row r="186" spans="1:28" ht="15" x14ac:dyDescent="0.2">
      <c r="A186" s="2" t="s">
        <v>495</v>
      </c>
      <c r="B186" s="1">
        <f t="shared" si="6"/>
        <v>3</v>
      </c>
      <c r="C186" s="1" t="s">
        <v>396</v>
      </c>
      <c r="D186" s="1" t="s">
        <v>365</v>
      </c>
      <c r="E186" s="1">
        <v>1.3533500000000001</v>
      </c>
      <c r="F186" s="1">
        <v>7.9057787817532201</v>
      </c>
      <c r="G186" s="1">
        <v>1850</v>
      </c>
      <c r="H186" s="1">
        <v>4.9001619357175452E-2</v>
      </c>
      <c r="I186" s="1">
        <v>-29.05714285714285</v>
      </c>
      <c r="J186" s="1">
        <v>11.889336673280484</v>
      </c>
      <c r="K186" s="1">
        <v>4.295491525893719</v>
      </c>
      <c r="L186" s="1">
        <v>1.7345000000000002</v>
      </c>
      <c r="M186" s="1">
        <v>0.26488629636128774</v>
      </c>
      <c r="N186" s="1">
        <v>8.15</v>
      </c>
      <c r="O186" s="1">
        <v>0.21822962313759861</v>
      </c>
      <c r="P186" s="1">
        <v>-23.245714285714293</v>
      </c>
      <c r="Q186" s="1">
        <v>2.4928522184953081</v>
      </c>
      <c r="R186" s="1">
        <v>-0.11703710150918153</v>
      </c>
      <c r="S186" s="1">
        <v>-0.24175633442833566</v>
      </c>
      <c r="T186" s="1">
        <v>6.2109497115832211</v>
      </c>
      <c r="U186" s="1">
        <v>9.9946464604867544E-2</v>
      </c>
      <c r="V186" s="1">
        <v>1.3505115028794459</v>
      </c>
      <c r="W186" s="1">
        <v>0.13709191023478512</v>
      </c>
      <c r="X186" s="1">
        <v>0.12076538948963933</v>
      </c>
      <c r="Y186" s="1">
        <v>0.21822962313759861</v>
      </c>
      <c r="Z186" s="1">
        <v>0</v>
      </c>
      <c r="AA186" s="1">
        <v>1</v>
      </c>
      <c r="AB186" s="1">
        <v>0</v>
      </c>
    </row>
    <row r="187" spans="1:28" ht="15" x14ac:dyDescent="0.2">
      <c r="A187" s="2" t="s">
        <v>503</v>
      </c>
      <c r="B187" s="1">
        <f t="shared" si="6"/>
        <v>3</v>
      </c>
      <c r="C187" s="1" t="s">
        <v>396</v>
      </c>
      <c r="D187" s="1" t="s">
        <v>454</v>
      </c>
      <c r="E187" s="1">
        <v>1.3354999999999999</v>
      </c>
      <c r="F187" s="1">
        <v>6.6766504430300744</v>
      </c>
      <c r="G187" s="1">
        <v>1830</v>
      </c>
      <c r="H187" s="1">
        <v>4.9656829778858498E-2</v>
      </c>
      <c r="I187" s="1">
        <v>-24.233333333333331</v>
      </c>
      <c r="J187" s="1">
        <v>12.137190321029363</v>
      </c>
      <c r="K187" s="1">
        <v>4.4089193247074396</v>
      </c>
      <c r="L187" s="1">
        <v>1.7635000000000001</v>
      </c>
      <c r="M187" s="1">
        <v>0.25036523320940546</v>
      </c>
      <c r="N187" s="1">
        <v>8.4499999999999993</v>
      </c>
      <c r="O187" s="1">
        <v>0.1755424063116372</v>
      </c>
      <c r="P187" s="1">
        <v>-24.233333333333331</v>
      </c>
      <c r="Q187" s="1">
        <v>3.0633246685082787</v>
      </c>
      <c r="R187" s="1">
        <v>-0.11978215893292084</v>
      </c>
      <c r="S187" s="1">
        <v>-0.28738939302950323</v>
      </c>
      <c r="T187" s="1">
        <v>6.2604297896658725</v>
      </c>
      <c r="U187" s="1">
        <v>8.193932520555719E-2</v>
      </c>
      <c r="V187" s="1">
        <v>1.3906208030096812</v>
      </c>
      <c r="W187" s="1">
        <v>0.14142900450173415</v>
      </c>
      <c r="X187" s="1">
        <v>0.1156458060800266</v>
      </c>
      <c r="Y187" s="1">
        <v>0.17554240631163698</v>
      </c>
      <c r="Z187" s="1">
        <v>0</v>
      </c>
      <c r="AA187" s="1">
        <v>1</v>
      </c>
      <c r="AB187" s="1">
        <v>0</v>
      </c>
    </row>
    <row r="188" spans="1:28" ht="15" x14ac:dyDescent="0.2">
      <c r="A188" s="2" t="s">
        <v>509</v>
      </c>
      <c r="B188" s="1">
        <f t="shared" si="6"/>
        <v>3</v>
      </c>
      <c r="C188" s="1" t="s">
        <v>396</v>
      </c>
      <c r="D188" s="1" t="s">
        <v>460</v>
      </c>
      <c r="E188" s="1">
        <v>1.31765</v>
      </c>
      <c r="F188" s="1">
        <v>5.4139946116191551</v>
      </c>
      <c r="G188" s="1">
        <v>1810</v>
      </c>
      <c r="H188" s="1">
        <v>2.4163146903868993E-2</v>
      </c>
      <c r="I188" s="1">
        <v>-19.399999999999999</v>
      </c>
      <c r="J188" s="1">
        <v>11.895797577295941</v>
      </c>
      <c r="K188" s="1">
        <v>4.3529467788654461</v>
      </c>
      <c r="L188" s="1">
        <v>1.7925</v>
      </c>
      <c r="M188" s="1">
        <v>0.23134119823325885</v>
      </c>
      <c r="N188" s="1">
        <v>8.75</v>
      </c>
      <c r="O188" s="1">
        <v>0.13571428571428568</v>
      </c>
      <c r="P188" s="1">
        <v>-23.28</v>
      </c>
      <c r="Q188" s="1">
        <v>3.4471366378488688</v>
      </c>
      <c r="R188" s="1">
        <v>-0.11375284575661901</v>
      </c>
      <c r="S188" s="1">
        <v>-0.34083801195044672</v>
      </c>
      <c r="T188" s="1">
        <v>2.7229277414576369</v>
      </c>
      <c r="U188" s="1">
        <v>6.4504881450488105E-2</v>
      </c>
      <c r="V188" s="1">
        <v>0.70399192038703273</v>
      </c>
      <c r="W188" s="1">
        <v>5.8027469341848228E-2</v>
      </c>
      <c r="X188" s="1">
        <v>0.10828300894741728</v>
      </c>
      <c r="Y188" s="1">
        <v>0.13571428571428568</v>
      </c>
      <c r="Z188" s="1">
        <v>0</v>
      </c>
      <c r="AA188" s="1">
        <v>1</v>
      </c>
      <c r="AB188" s="1">
        <v>0</v>
      </c>
    </row>
    <row r="189" spans="1:28" ht="15" x14ac:dyDescent="0.2">
      <c r="A189" s="2" t="s">
        <v>497</v>
      </c>
      <c r="B189" s="1">
        <f t="shared" si="6"/>
        <v>3</v>
      </c>
      <c r="C189" s="1" t="s">
        <v>396</v>
      </c>
      <c r="D189" s="1" t="s">
        <v>452</v>
      </c>
      <c r="E189" s="1">
        <v>1.3382499999999999</v>
      </c>
      <c r="F189" s="1">
        <v>6.5944330282084795</v>
      </c>
      <c r="G189" s="1">
        <v>1852</v>
      </c>
      <c r="H189" s="1">
        <v>5.1778106251630235E-2</v>
      </c>
      <c r="I189" s="1">
        <v>-21.299999999999997</v>
      </c>
      <c r="J189" s="1">
        <v>10.709925303194229</v>
      </c>
      <c r="K189" s="1">
        <v>6.0020060942281503</v>
      </c>
      <c r="L189" s="1">
        <v>1.7469999999999999</v>
      </c>
      <c r="M189" s="1">
        <v>0.24097925221894098</v>
      </c>
      <c r="N189" s="1">
        <v>7.8999999999999995</v>
      </c>
      <c r="O189" s="1">
        <v>0.1645569620253165</v>
      </c>
      <c r="P189" s="1">
        <v>-21.299999999999997</v>
      </c>
      <c r="Q189" s="1">
        <v>4.3344665185002862</v>
      </c>
      <c r="R189" s="1">
        <v>-0.15053262423465261</v>
      </c>
      <c r="S189" s="1">
        <v>-0.41993627219628438</v>
      </c>
      <c r="T189" s="1">
        <v>6.2923089147251883</v>
      </c>
      <c r="U189" s="1">
        <v>7.956496851745859E-2</v>
      </c>
      <c r="V189" s="1">
        <v>1.4737739202856996</v>
      </c>
      <c r="W189" s="1">
        <v>0.14201562410252724</v>
      </c>
      <c r="X189" s="1">
        <v>0.11422626323331599</v>
      </c>
      <c r="Y189" s="1">
        <v>0.1645569620253165</v>
      </c>
      <c r="Z189" s="1">
        <v>0</v>
      </c>
      <c r="AA189" s="1">
        <v>1</v>
      </c>
      <c r="AB189" s="1">
        <v>0</v>
      </c>
    </row>
    <row r="190" spans="1:28" ht="15" x14ac:dyDescent="0.2">
      <c r="A190" s="2" t="s">
        <v>346</v>
      </c>
      <c r="B190" s="1">
        <f t="shared" si="6"/>
        <v>3</v>
      </c>
      <c r="C190" s="1" t="s">
        <v>132</v>
      </c>
      <c r="D190" s="1" t="s">
        <v>347</v>
      </c>
      <c r="E190" s="1">
        <v>1.3245999999999998</v>
      </c>
      <c r="F190" s="1">
        <v>5.5854307250955362</v>
      </c>
      <c r="G190" s="1">
        <v>1826.55</v>
      </c>
      <c r="H190" s="1">
        <v>2.4625340340945927E-2</v>
      </c>
      <c r="I190" s="1">
        <v>-19.976923076923072</v>
      </c>
      <c r="J190" s="1">
        <v>6.5853758097934714</v>
      </c>
      <c r="K190" s="1">
        <v>4.0051202400877788</v>
      </c>
      <c r="L190" s="1">
        <v>1.7624999999999997</v>
      </c>
      <c r="M190" s="1">
        <v>0.16339752140102975</v>
      </c>
      <c r="N190" s="1">
        <v>7.2999999999999989</v>
      </c>
      <c r="O190" s="1">
        <v>0.24341412012644886</v>
      </c>
      <c r="P190" s="1">
        <v>-11.986153846153845</v>
      </c>
      <c r="Q190" s="1">
        <v>1.4816846695680268</v>
      </c>
      <c r="R190" s="1">
        <v>-0.18084533520470086</v>
      </c>
      <c r="S190" s="1">
        <v>-0.31203327850352469</v>
      </c>
      <c r="T190" s="1">
        <v>3.6619086622830501</v>
      </c>
      <c r="U190" s="1">
        <v>6.7975995635570108E-2</v>
      </c>
      <c r="V190" s="1">
        <v>1.2615483377861312</v>
      </c>
      <c r="W190" s="1">
        <v>8.03154813330164E-2</v>
      </c>
      <c r="X190" s="1">
        <v>7.612091009538989E-2</v>
      </c>
      <c r="Y190" s="1">
        <v>0.24341412012644886</v>
      </c>
      <c r="Z190" s="1">
        <v>0</v>
      </c>
      <c r="AA190" s="1">
        <v>1</v>
      </c>
      <c r="AB190" s="1">
        <v>0</v>
      </c>
    </row>
    <row r="191" spans="1:28" ht="15" x14ac:dyDescent="0.2">
      <c r="A191" s="2" t="s">
        <v>482</v>
      </c>
      <c r="B191" s="1">
        <f t="shared" si="6"/>
        <v>3</v>
      </c>
      <c r="C191" s="1" t="s">
        <v>396</v>
      </c>
      <c r="D191" s="1" t="s">
        <v>347</v>
      </c>
      <c r="E191" s="1">
        <v>1.3739499999999998</v>
      </c>
      <c r="F191" s="1">
        <v>8.9766451024138831</v>
      </c>
      <c r="G191" s="1">
        <v>1892</v>
      </c>
      <c r="H191" s="1">
        <v>1.9599191365695209E-2</v>
      </c>
      <c r="I191" s="1">
        <v>-29.130769230769229</v>
      </c>
      <c r="J191" s="1">
        <v>9.5768929563937828</v>
      </c>
      <c r="K191" s="1">
        <v>4.0051202400877788</v>
      </c>
      <c r="L191" s="1">
        <v>1.6889999999999998</v>
      </c>
      <c r="M191" s="1">
        <v>0.26351280803786359</v>
      </c>
      <c r="N191" s="1">
        <v>7.2999999999999989</v>
      </c>
      <c r="O191" s="1">
        <v>0.24341412012644886</v>
      </c>
      <c r="P191" s="1">
        <v>-17.478461538461538</v>
      </c>
      <c r="Q191" s="1">
        <v>2.1256667748501323</v>
      </c>
      <c r="R191" s="1">
        <v>-0.12756701803262893</v>
      </c>
      <c r="S191" s="1">
        <v>-0.23121217954428039</v>
      </c>
      <c r="T191" s="1">
        <v>2.1646594663593084</v>
      </c>
      <c r="U191" s="1">
        <v>0.11445097235505752</v>
      </c>
      <c r="V191" s="1">
        <v>0.58813891998110246</v>
      </c>
      <c r="W191" s="1">
        <v>4.6455181911693892E-2</v>
      </c>
      <c r="X191" s="1">
        <v>0.12233355053574597</v>
      </c>
      <c r="Y191" s="1">
        <v>0.24341412012644886</v>
      </c>
      <c r="Z191" s="1">
        <v>0</v>
      </c>
      <c r="AA191" s="1">
        <v>1</v>
      </c>
      <c r="AB191" s="1">
        <v>0</v>
      </c>
    </row>
    <row r="192" spans="1:28" ht="15" x14ac:dyDescent="0.2">
      <c r="A192" s="2" t="s">
        <v>505</v>
      </c>
      <c r="B192" s="1">
        <f t="shared" ref="B192:B255" si="7">LEN(TRIM(C192))-LEN(SUBSTITUTE(TRIM(C192)," ",""))+1</f>
        <v>3</v>
      </c>
      <c r="C192" s="1" t="s">
        <v>396</v>
      </c>
      <c r="D192" s="1" t="s">
        <v>136</v>
      </c>
      <c r="E192" s="1">
        <v>1.3206499999999999</v>
      </c>
      <c r="F192" s="1">
        <v>5.3449059175406042</v>
      </c>
      <c r="G192" s="1">
        <v>1834</v>
      </c>
      <c r="H192" s="1">
        <v>5.2129052334879848E-2</v>
      </c>
      <c r="I192" s="1">
        <v>-17</v>
      </c>
      <c r="J192" s="1">
        <v>10.457055034760026</v>
      </c>
      <c r="K192" s="1">
        <v>6.0077636742836695</v>
      </c>
      <c r="L192" s="1">
        <v>1.7745</v>
      </c>
      <c r="M192" s="1">
        <v>0.22249662918794966</v>
      </c>
      <c r="N192" s="1">
        <v>8.15</v>
      </c>
      <c r="O192" s="1">
        <v>0.1273006134969325</v>
      </c>
      <c r="P192" s="1">
        <v>-20.400000000000002</v>
      </c>
      <c r="Q192" s="1">
        <v>4.8561481649554317</v>
      </c>
      <c r="R192" s="1">
        <v>-0.16116708942084057</v>
      </c>
      <c r="S192" s="1">
        <v>-0.49964233187298068</v>
      </c>
      <c r="T192" s="1">
        <v>6.2841319950227268</v>
      </c>
      <c r="U192" s="1">
        <v>6.2623274161735631E-2</v>
      </c>
      <c r="V192" s="1">
        <v>1.5080132817294454</v>
      </c>
      <c r="W192" s="1">
        <v>0.14502853149620545</v>
      </c>
      <c r="X192" s="1">
        <v>0.10690628911190576</v>
      </c>
      <c r="Y192" s="1">
        <v>0.1273006134969325</v>
      </c>
      <c r="Z192" s="1">
        <v>0</v>
      </c>
      <c r="AA192" s="1">
        <v>1</v>
      </c>
      <c r="AB192" s="1">
        <v>0</v>
      </c>
    </row>
    <row r="193" spans="1:28" ht="15" x14ac:dyDescent="0.2">
      <c r="A193" s="2" t="s">
        <v>327</v>
      </c>
      <c r="B193" s="1">
        <f t="shared" si="7"/>
        <v>3</v>
      </c>
      <c r="C193" s="1" t="s">
        <v>132</v>
      </c>
      <c r="D193" s="1" t="s">
        <v>356</v>
      </c>
      <c r="E193" s="1">
        <v>1.3140499999999999</v>
      </c>
      <c r="F193" s="1">
        <v>4.8253219327379471</v>
      </c>
      <c r="G193" s="1">
        <v>1817.9</v>
      </c>
      <c r="H193" s="1">
        <v>1.3371872310849946E-2</v>
      </c>
      <c r="I193" s="1">
        <v>-17.099999999999998</v>
      </c>
      <c r="J193" s="1">
        <v>7.0158748563525561</v>
      </c>
      <c r="K193" s="1">
        <v>4.295491525893719</v>
      </c>
      <c r="L193" s="1">
        <v>1.7794999999999999</v>
      </c>
      <c r="M193" s="1">
        <v>0.1569227516964955</v>
      </c>
      <c r="N193" s="1">
        <v>7.5500000000000007</v>
      </c>
      <c r="O193" s="1">
        <v>0.20151371807000945</v>
      </c>
      <c r="P193" s="1">
        <v>-13.680000000000005</v>
      </c>
      <c r="Q193" s="1">
        <v>1.5029893477971954</v>
      </c>
      <c r="R193" s="1">
        <v>-0.17340872149434719</v>
      </c>
      <c r="S193" s="1">
        <v>-0.37614164917588366</v>
      </c>
      <c r="T193" s="1">
        <v>1.4676847921292808</v>
      </c>
      <c r="U193" s="1">
        <v>5.7680728936699732E-2</v>
      </c>
      <c r="V193" s="1">
        <v>0.63706817054249099</v>
      </c>
      <c r="W193" s="1">
        <v>3.4008994357497623E-2</v>
      </c>
      <c r="X193" s="1">
        <v>7.3712569806220707E-2</v>
      </c>
      <c r="Y193" s="1">
        <v>0.20151371807000945</v>
      </c>
      <c r="Z193" s="1">
        <v>0</v>
      </c>
      <c r="AA193" s="1">
        <v>1</v>
      </c>
      <c r="AB193" s="1">
        <v>0</v>
      </c>
    </row>
    <row r="194" spans="1:28" ht="15" x14ac:dyDescent="0.2">
      <c r="A194" s="2" t="s">
        <v>489</v>
      </c>
      <c r="B194" s="1">
        <f t="shared" si="7"/>
        <v>3</v>
      </c>
      <c r="C194" s="1" t="s">
        <v>396</v>
      </c>
      <c r="D194" s="1" t="s">
        <v>356</v>
      </c>
      <c r="E194" s="1">
        <v>1.3563499999999999</v>
      </c>
      <c r="F194" s="1">
        <v>7.793500413399407</v>
      </c>
      <c r="G194" s="1">
        <v>1874</v>
      </c>
      <c r="H194" s="1">
        <v>4.9001619357175452E-2</v>
      </c>
      <c r="I194" s="1">
        <v>-24.942857142857143</v>
      </c>
      <c r="J194" s="1">
        <v>10.214095902332268</v>
      </c>
      <c r="K194" s="1">
        <v>4.295491525893719</v>
      </c>
      <c r="L194" s="1">
        <v>1.7164999999999999</v>
      </c>
      <c r="M194" s="1">
        <v>0.25310620300577374</v>
      </c>
      <c r="N194" s="1">
        <v>7.5500000000000007</v>
      </c>
      <c r="O194" s="1">
        <v>0.20151371807000962</v>
      </c>
      <c r="P194" s="1">
        <v>-19.954285714285721</v>
      </c>
      <c r="Q194" s="1">
        <v>2.1554847248357896</v>
      </c>
      <c r="R194" s="1">
        <v>-0.13395958842986444</v>
      </c>
      <c r="S194" s="1">
        <v>-0.2796960499772948</v>
      </c>
      <c r="T194" s="1">
        <v>6.2109497115832211</v>
      </c>
      <c r="U194" s="1">
        <v>9.6500353709791376E-2</v>
      </c>
      <c r="V194" s="1">
        <v>1.3505115028794459</v>
      </c>
      <c r="W194" s="1">
        <v>0.13709191023478512</v>
      </c>
      <c r="X194" s="1">
        <v>0.11905033512231981</v>
      </c>
      <c r="Y194" s="1">
        <v>0.20151371807000945</v>
      </c>
      <c r="Z194" s="1">
        <v>0</v>
      </c>
      <c r="AA194" s="1">
        <v>1</v>
      </c>
      <c r="AB194" s="1">
        <v>0</v>
      </c>
    </row>
    <row r="195" spans="1:28" ht="15" x14ac:dyDescent="0.2">
      <c r="A195" s="2" t="s">
        <v>496</v>
      </c>
      <c r="B195" s="1">
        <f t="shared" si="7"/>
        <v>3</v>
      </c>
      <c r="C195" s="1" t="s">
        <v>396</v>
      </c>
      <c r="D195" s="1" t="s">
        <v>451</v>
      </c>
      <c r="E195" s="1">
        <v>1.3387499999999999</v>
      </c>
      <c r="F195" s="1">
        <v>6.5795206971677676</v>
      </c>
      <c r="G195" s="1">
        <v>1856</v>
      </c>
      <c r="H195" s="1">
        <v>2.2943636520030852E-2</v>
      </c>
      <c r="I195" s="1">
        <v>-20.766666666666666</v>
      </c>
      <c r="J195" s="1">
        <v>10.4072757669281</v>
      </c>
      <c r="K195" s="1">
        <v>4.4089193247074387</v>
      </c>
      <c r="L195" s="1">
        <v>1.7439999999999998</v>
      </c>
      <c r="M195" s="1">
        <v>0.23911085295318563</v>
      </c>
      <c r="N195" s="1">
        <v>7.8</v>
      </c>
      <c r="O195" s="1">
        <v>0.16239316239316237</v>
      </c>
      <c r="P195" s="1">
        <v>-20.766666666666669</v>
      </c>
      <c r="Q195" s="1">
        <v>2.6376677876534593</v>
      </c>
      <c r="R195" s="1">
        <v>-0.12638326782845474</v>
      </c>
      <c r="S195" s="1">
        <v>-0.33220797296769372</v>
      </c>
      <c r="T195" s="1">
        <v>2.5755140191361261</v>
      </c>
      <c r="U195" s="1">
        <v>7.9128440366972419E-2</v>
      </c>
      <c r="V195" s="1">
        <v>0.67472191289246464</v>
      </c>
      <c r="W195" s="1">
        <v>5.4938716764133567E-2</v>
      </c>
      <c r="X195" s="1">
        <v>0.113963497364829</v>
      </c>
      <c r="Y195" s="1">
        <v>0.16239316239316237</v>
      </c>
      <c r="Z195" s="1">
        <v>0</v>
      </c>
      <c r="AA195" s="1">
        <v>1</v>
      </c>
      <c r="AB195" s="1">
        <v>0</v>
      </c>
    </row>
    <row r="196" spans="1:28" ht="15" x14ac:dyDescent="0.2">
      <c r="A196" s="2" t="s">
        <v>504</v>
      </c>
      <c r="B196" s="1">
        <f t="shared" si="7"/>
        <v>3</v>
      </c>
      <c r="C196" s="1" t="s">
        <v>396</v>
      </c>
      <c r="D196" s="1" t="s">
        <v>455</v>
      </c>
      <c r="E196" s="1">
        <v>1.3211499999999998</v>
      </c>
      <c r="F196" s="1">
        <v>5.3334216402376846</v>
      </c>
      <c r="G196" s="1">
        <v>1838</v>
      </c>
      <c r="H196" s="1">
        <v>4.8618089091429492E-2</v>
      </c>
      <c r="I196" s="1">
        <v>-16.600000000000001</v>
      </c>
      <c r="J196" s="1">
        <v>10.183810681665287</v>
      </c>
      <c r="K196" s="1">
        <v>4.3529467788654461</v>
      </c>
      <c r="L196" s="1">
        <v>1.7714999999999999</v>
      </c>
      <c r="M196" s="1">
        <v>0.2208455342541478</v>
      </c>
      <c r="N196" s="1">
        <v>8.0500000000000007</v>
      </c>
      <c r="O196" s="1">
        <v>0.12577639751552799</v>
      </c>
      <c r="P196" s="1">
        <v>-19.919999999999998</v>
      </c>
      <c r="Q196" s="1">
        <v>2.9598092843965471</v>
      </c>
      <c r="R196" s="1">
        <v>-0.14416528925100741</v>
      </c>
      <c r="S196" s="1">
        <v>-0.39337286014207268</v>
      </c>
      <c r="T196" s="1">
        <v>6.0822777293171306</v>
      </c>
      <c r="U196" s="1">
        <v>6.2305955405023927E-2</v>
      </c>
      <c r="V196" s="1">
        <v>1.3858800288928184</v>
      </c>
      <c r="W196" s="1">
        <v>0.14071842815587568</v>
      </c>
      <c r="X196" s="1">
        <v>0.10667157986251917</v>
      </c>
      <c r="Y196" s="1">
        <v>0.12577639751552799</v>
      </c>
      <c r="Z196" s="1">
        <v>0</v>
      </c>
      <c r="AA196" s="1">
        <v>1</v>
      </c>
      <c r="AB196" s="1">
        <v>0</v>
      </c>
    </row>
    <row r="197" spans="1:28" ht="15" x14ac:dyDescent="0.2">
      <c r="A197" s="2" t="s">
        <v>866</v>
      </c>
      <c r="B197" s="1">
        <f t="shared" si="7"/>
        <v>3</v>
      </c>
      <c r="C197" s="1" t="s">
        <v>773</v>
      </c>
      <c r="D197" s="1" t="s">
        <v>341</v>
      </c>
      <c r="E197" s="1">
        <v>1.3896000000000002</v>
      </c>
      <c r="F197" s="1">
        <v>5.2101324122049428</v>
      </c>
      <c r="G197" s="1">
        <v>1829.4270000000001</v>
      </c>
      <c r="H197" s="1">
        <v>5.8879100584361771E-2</v>
      </c>
      <c r="I197" s="1">
        <v>-19.3</v>
      </c>
      <c r="J197" s="1">
        <v>8.0032805773632614</v>
      </c>
      <c r="K197" s="1">
        <v>4.2805057475543542</v>
      </c>
      <c r="L197" s="1">
        <v>1.6685000000000001</v>
      </c>
      <c r="M197" s="1">
        <v>0.17513637543354602</v>
      </c>
      <c r="N197" s="1">
        <v>6.2</v>
      </c>
      <c r="O197" s="1">
        <v>0.35483870967741943</v>
      </c>
      <c r="P197" s="1">
        <v>-10.780000000000001</v>
      </c>
      <c r="Q197" s="1">
        <v>5.0470688523141831</v>
      </c>
      <c r="R197" s="1">
        <v>-0.26002828736727446</v>
      </c>
      <c r="S197" s="1">
        <v>-0.34056720083712416</v>
      </c>
      <c r="T197" s="1">
        <v>3.6274800970532817</v>
      </c>
      <c r="U197" s="1">
        <v>7.7015283188492711E-2</v>
      </c>
      <c r="V197" s="1">
        <v>1.452583904633395</v>
      </c>
      <c r="W197" s="1">
        <v>8.4144221429638275E-2</v>
      </c>
      <c r="X197" s="1">
        <v>7.1268378979154723E-2</v>
      </c>
      <c r="Y197" s="1">
        <v>0.35483870967741943</v>
      </c>
      <c r="Z197" s="1">
        <v>0</v>
      </c>
      <c r="AA197" s="1">
        <v>1</v>
      </c>
      <c r="AB197" s="1">
        <v>0</v>
      </c>
    </row>
    <row r="198" spans="1:28" ht="15" x14ac:dyDescent="0.2">
      <c r="A198" s="2" t="s">
        <v>871</v>
      </c>
      <c r="B198" s="1">
        <f t="shared" si="7"/>
        <v>3</v>
      </c>
      <c r="C198" s="1" t="s">
        <v>773</v>
      </c>
      <c r="D198" s="1" t="s">
        <v>321</v>
      </c>
      <c r="E198" s="1">
        <v>1.3788</v>
      </c>
      <c r="F198" s="1">
        <v>6.0342326660864529</v>
      </c>
      <c r="G198" s="1">
        <v>1818.777</v>
      </c>
      <c r="H198" s="1">
        <v>7.8486915296441459E-2</v>
      </c>
      <c r="I198" s="1">
        <v>-22.8</v>
      </c>
      <c r="J198" s="1">
        <v>7.6052613367326174</v>
      </c>
      <c r="K198" s="1">
        <v>3.9504944377935249</v>
      </c>
      <c r="L198" s="1">
        <v>1.6869999999999998</v>
      </c>
      <c r="M198" s="1">
        <v>0.18005832388423473</v>
      </c>
      <c r="N198" s="1">
        <v>6.5</v>
      </c>
      <c r="O198" s="1">
        <v>0.38461538461538458</v>
      </c>
      <c r="P198" s="1">
        <v>-8.1599999999999984</v>
      </c>
      <c r="Q198" s="1">
        <v>4.8364416671763957</v>
      </c>
      <c r="R198" s="1">
        <v>-0.27970951307577308</v>
      </c>
      <c r="S198" s="1">
        <v>-0.27393900253463954</v>
      </c>
      <c r="T198" s="1">
        <v>2.9728513069136557</v>
      </c>
      <c r="U198" s="1">
        <v>8.7136929460580825E-2</v>
      </c>
      <c r="V198" s="1">
        <v>1.3638181696985856</v>
      </c>
      <c r="W198" s="1">
        <v>7.2525857457874945E-2</v>
      </c>
      <c r="X198" s="1">
        <v>7.4176765022323815E-2</v>
      </c>
      <c r="Y198" s="1">
        <v>0.38461538461538458</v>
      </c>
      <c r="Z198" s="1">
        <v>0</v>
      </c>
      <c r="AA198" s="1">
        <v>1</v>
      </c>
      <c r="AB198" s="1">
        <v>0</v>
      </c>
    </row>
    <row r="199" spans="1:28" ht="15" x14ac:dyDescent="0.2">
      <c r="A199" s="2" t="s">
        <v>892</v>
      </c>
      <c r="B199" s="1">
        <f t="shared" si="7"/>
        <v>3</v>
      </c>
      <c r="C199" s="1" t="s">
        <v>773</v>
      </c>
      <c r="D199" s="1" t="s">
        <v>830</v>
      </c>
      <c r="E199" s="1">
        <v>1.3355999999999999</v>
      </c>
      <c r="F199" s="1">
        <v>6.3092742338025314</v>
      </c>
      <c r="G199" s="1">
        <v>1776.1770000000001</v>
      </c>
      <c r="H199" s="1">
        <v>0.11703330334613479</v>
      </c>
      <c r="I199" s="1">
        <v>-24.311111111111114</v>
      </c>
      <c r="J199" s="1">
        <v>7.7026851178463316</v>
      </c>
      <c r="K199" s="1">
        <v>4.3279932192560686</v>
      </c>
      <c r="L199" s="1">
        <v>1.7610000000000001</v>
      </c>
      <c r="M199" s="1">
        <v>0.18046883387443932</v>
      </c>
      <c r="N199" s="1">
        <v>7.6999999999999993</v>
      </c>
      <c r="O199" s="1">
        <v>0.32034632034632038</v>
      </c>
      <c r="P199" s="1">
        <v>-8.6577777777777776</v>
      </c>
      <c r="Q199" s="1">
        <v>3.4100879657828393</v>
      </c>
      <c r="R199" s="1">
        <v>-0.4533314306877736</v>
      </c>
      <c r="S199" s="1">
        <v>-0.27475219343073776</v>
      </c>
      <c r="T199" s="1">
        <v>3.1259020404538678</v>
      </c>
      <c r="U199" s="1">
        <v>8.3664584516373264E-2</v>
      </c>
      <c r="V199" s="1">
        <v>1.4863389981249824</v>
      </c>
      <c r="W199" s="1">
        <v>6.9025920871289628E-2</v>
      </c>
      <c r="X199" s="1">
        <v>7.7581430889210809E-2</v>
      </c>
      <c r="Y199" s="1">
        <v>0.32034632034632043</v>
      </c>
      <c r="Z199" s="1">
        <v>0</v>
      </c>
      <c r="AA199" s="1">
        <v>1</v>
      </c>
      <c r="AB199" s="1">
        <v>0</v>
      </c>
    </row>
    <row r="200" spans="1:28" ht="15" x14ac:dyDescent="0.2">
      <c r="A200" s="2" t="s">
        <v>876</v>
      </c>
      <c r="B200" s="1">
        <f t="shared" si="7"/>
        <v>3</v>
      </c>
      <c r="C200" s="1" t="s">
        <v>773</v>
      </c>
      <c r="D200" s="1" t="s">
        <v>825</v>
      </c>
      <c r="E200" s="1">
        <v>1.3696000000000002</v>
      </c>
      <c r="F200" s="1">
        <v>6.7464953271027976</v>
      </c>
      <c r="G200" s="1">
        <v>1789.6155000000001</v>
      </c>
      <c r="H200" s="1">
        <v>5.9181492562844239E-2</v>
      </c>
      <c r="I200" s="1">
        <v>-23.7</v>
      </c>
      <c r="J200" s="1">
        <v>7.0286912010700826</v>
      </c>
      <c r="K200" s="1">
        <v>3.7329680812261055</v>
      </c>
      <c r="L200" s="1">
        <v>1.7050000000000001</v>
      </c>
      <c r="M200" s="1">
        <v>0.18244177153272761</v>
      </c>
      <c r="N200" s="1">
        <v>6.8500000000000005</v>
      </c>
      <c r="O200" s="1">
        <v>0.41605839416058399</v>
      </c>
      <c r="P200" s="1">
        <v>-3.3000000000000043</v>
      </c>
      <c r="Q200" s="1">
        <v>4.1470230286315042</v>
      </c>
      <c r="R200" s="1">
        <v>-0.52421548947581331</v>
      </c>
      <c r="S200" s="1">
        <v>-0.24832845935168654</v>
      </c>
      <c r="T200" s="1">
        <v>2.4757474693356309</v>
      </c>
      <c r="U200" s="1">
        <v>9.6774193548387066E-2</v>
      </c>
      <c r="V200" s="1">
        <v>0.97596106479715705</v>
      </c>
      <c r="W200" s="1">
        <v>5.5045435778091546E-2</v>
      </c>
      <c r="X200" s="1">
        <v>7.4950374992120691E-2</v>
      </c>
      <c r="Y200" s="1">
        <v>0.41605839416058399</v>
      </c>
      <c r="Z200" s="1">
        <v>0</v>
      </c>
      <c r="AA200" s="1">
        <v>1</v>
      </c>
      <c r="AB200" s="1">
        <v>0</v>
      </c>
    </row>
    <row r="201" spans="1:28" ht="15" x14ac:dyDescent="0.2">
      <c r="A201" s="2" t="s">
        <v>885</v>
      </c>
      <c r="B201" s="1">
        <f t="shared" si="7"/>
        <v>3</v>
      </c>
      <c r="C201" s="1" t="s">
        <v>773</v>
      </c>
      <c r="D201" s="1" t="s">
        <v>827</v>
      </c>
      <c r="E201" s="1">
        <v>1.3480000000000001</v>
      </c>
      <c r="F201" s="1">
        <v>6.9193417858106399</v>
      </c>
      <c r="G201" s="1">
        <v>1768.3155000000002</v>
      </c>
      <c r="H201" s="1">
        <v>0.10752916334164109</v>
      </c>
      <c r="I201" s="1">
        <v>-24.959504132231405</v>
      </c>
      <c r="J201" s="1">
        <v>7.0597072215660104</v>
      </c>
      <c r="K201" s="1">
        <v>4.0309797425222884</v>
      </c>
      <c r="L201" s="1">
        <v>1.742</v>
      </c>
      <c r="M201" s="1">
        <v>0.18274572498419758</v>
      </c>
      <c r="N201" s="1">
        <v>7.45</v>
      </c>
      <c r="O201" s="1">
        <v>0.3788895668090298</v>
      </c>
      <c r="P201" s="1">
        <v>-3.4209917355371919</v>
      </c>
      <c r="Q201" s="1">
        <v>3.3962446928000851</v>
      </c>
      <c r="R201" s="1">
        <v>-0.38747977673302481</v>
      </c>
      <c r="S201" s="1">
        <v>-0.25121336813873352</v>
      </c>
      <c r="T201" s="1">
        <v>2.4395964560017038</v>
      </c>
      <c r="U201" s="1">
        <v>9.4875273979751595E-2</v>
      </c>
      <c r="V201" s="1">
        <v>1.1314194537918965</v>
      </c>
      <c r="W201" s="1">
        <v>4.9015965791258234E-2</v>
      </c>
      <c r="X201" s="1">
        <v>7.6896978565749077E-2</v>
      </c>
      <c r="Y201" s="1">
        <v>0.3788895668090298</v>
      </c>
      <c r="Z201" s="1">
        <v>0</v>
      </c>
      <c r="AA201" s="1">
        <v>1</v>
      </c>
      <c r="AB201" s="1">
        <v>0</v>
      </c>
    </row>
    <row r="202" spans="1:28" ht="15" x14ac:dyDescent="0.2">
      <c r="A202" s="2" t="s">
        <v>899</v>
      </c>
      <c r="B202" s="1">
        <f t="shared" si="7"/>
        <v>3</v>
      </c>
      <c r="C202" s="1" t="s">
        <v>773</v>
      </c>
      <c r="D202" s="1" t="s">
        <v>353</v>
      </c>
      <c r="E202" s="1">
        <v>1.3264</v>
      </c>
      <c r="F202" s="1">
        <v>5.5047786953697724</v>
      </c>
      <c r="G202" s="1">
        <v>1747.0155</v>
      </c>
      <c r="H202" s="1">
        <v>0.12089748130812478</v>
      </c>
      <c r="I202" s="1">
        <v>-19.87396449704142</v>
      </c>
      <c r="J202" s="1">
        <v>8.3580750951126817</v>
      </c>
      <c r="K202" s="1">
        <v>5.4589838483412549</v>
      </c>
      <c r="L202" s="1">
        <v>1.7789999999999999</v>
      </c>
      <c r="M202" s="1">
        <v>0.17541094606665794</v>
      </c>
      <c r="N202" s="1">
        <v>8.0500000000000007</v>
      </c>
      <c r="O202" s="1">
        <v>0.27090301003344491</v>
      </c>
      <c r="P202" s="1">
        <v>-10.632071005917163</v>
      </c>
      <c r="Q202" s="1">
        <v>3.5173942626170907</v>
      </c>
      <c r="R202" s="1">
        <v>-0.29095475067209792</v>
      </c>
      <c r="S202" s="1">
        <v>-0.39195458793001964</v>
      </c>
      <c r="T202" s="1">
        <v>2.4985373480594366</v>
      </c>
      <c r="U202" s="1">
        <v>7.2339689540364183E-2</v>
      </c>
      <c r="V202" s="1">
        <v>1.0926066494786135</v>
      </c>
      <c r="W202" s="1">
        <v>4.8160748256149744E-2</v>
      </c>
      <c r="X202" s="1">
        <v>7.5463777689904032E-2</v>
      </c>
      <c r="Y202" s="1">
        <v>0.27090301003344486</v>
      </c>
      <c r="Z202" s="1">
        <v>0</v>
      </c>
      <c r="AA202" s="1">
        <v>1</v>
      </c>
      <c r="AB202" s="1">
        <v>0</v>
      </c>
    </row>
    <row r="203" spans="1:28" ht="15" x14ac:dyDescent="0.2">
      <c r="A203" s="2" t="s">
        <v>906</v>
      </c>
      <c r="B203" s="1">
        <f t="shared" si="7"/>
        <v>3</v>
      </c>
      <c r="C203" s="1" t="s">
        <v>773</v>
      </c>
      <c r="D203" s="1" t="s">
        <v>363</v>
      </c>
      <c r="E203" s="1">
        <v>1.3155999999999999</v>
      </c>
      <c r="F203" s="1">
        <v>4.769143899578693</v>
      </c>
      <c r="G203" s="1">
        <v>1736.3655000000001</v>
      </c>
      <c r="H203" s="1">
        <v>0.13162029241629486</v>
      </c>
      <c r="I203" s="1">
        <v>-17.118367346938776</v>
      </c>
      <c r="J203" s="1">
        <v>8.6172920214293889</v>
      </c>
      <c r="K203" s="1">
        <v>5.8218841781824509</v>
      </c>
      <c r="L203" s="1">
        <v>1.7974999999999999</v>
      </c>
      <c r="M203" s="1">
        <v>0.16860827381833898</v>
      </c>
      <c r="N203" s="1">
        <v>8.35</v>
      </c>
      <c r="O203" s="1">
        <v>0.22326775021385795</v>
      </c>
      <c r="P203" s="1">
        <v>-12.56326530612245</v>
      </c>
      <c r="Q203" s="1">
        <v>3.9832454415157188</v>
      </c>
      <c r="R203" s="1">
        <v>-0.42175447481182604</v>
      </c>
      <c r="S203" s="1">
        <v>-0.46406763789074806</v>
      </c>
      <c r="T203" s="1">
        <v>3.8139153946034683</v>
      </c>
      <c r="U203" s="1">
        <v>6.1394794357242155E-2</v>
      </c>
      <c r="V203" s="1">
        <v>1.8068202565962395</v>
      </c>
      <c r="W203" s="1">
        <v>8.5914491331829088E-2</v>
      </c>
      <c r="X203" s="1">
        <v>7.3326888931049022E-2</v>
      </c>
      <c r="Y203" s="1">
        <v>0.22326775021385795</v>
      </c>
      <c r="Z203" s="1">
        <v>0</v>
      </c>
      <c r="AA203" s="1">
        <v>1</v>
      </c>
      <c r="AB203" s="1">
        <v>0</v>
      </c>
    </row>
    <row r="204" spans="1:28" ht="15" x14ac:dyDescent="0.2">
      <c r="A204" s="2" t="s">
        <v>865</v>
      </c>
      <c r="B204" s="1">
        <f t="shared" si="7"/>
        <v>3</v>
      </c>
      <c r="C204" s="1" t="s">
        <v>773</v>
      </c>
      <c r="D204" s="1" t="s">
        <v>339</v>
      </c>
      <c r="E204" s="1">
        <v>1.3928</v>
      </c>
      <c r="F204" s="1">
        <v>4.9684089603676043</v>
      </c>
      <c r="G204" s="1">
        <v>1792.404</v>
      </c>
      <c r="H204" s="1">
        <v>6.8163829933636372E-2</v>
      </c>
      <c r="I204" s="1">
        <v>-14.1</v>
      </c>
      <c r="J204" s="1">
        <v>7.0903102894020087</v>
      </c>
      <c r="K204" s="1">
        <v>4.5268090699579231</v>
      </c>
      <c r="L204" s="1">
        <v>1.6675</v>
      </c>
      <c r="M204" s="1">
        <v>0.17377787546175139</v>
      </c>
      <c r="N204" s="1">
        <v>6.3000000000000007</v>
      </c>
      <c r="O204" s="1">
        <v>0.36507936507936511</v>
      </c>
      <c r="P204" s="1">
        <v>-7.5000000000000018</v>
      </c>
      <c r="Q204" s="1">
        <v>4.5727453460694711</v>
      </c>
      <c r="R204" s="1">
        <v>-0.35018720111056989</v>
      </c>
      <c r="S204" s="1">
        <v>-0.45454210198025563</v>
      </c>
      <c r="T204" s="1">
        <v>3.5459336812340307</v>
      </c>
      <c r="U204" s="1">
        <v>7.646176911544228E-2</v>
      </c>
      <c r="V204" s="1">
        <v>1.4874474780643518</v>
      </c>
      <c r="W204" s="1">
        <v>8.3821238358783495E-2</v>
      </c>
      <c r="X204" s="1">
        <v>6.8041303176306606E-2</v>
      </c>
      <c r="Y204" s="1">
        <v>0.36507936507936511</v>
      </c>
      <c r="Z204" s="1">
        <v>0</v>
      </c>
      <c r="AA204" s="1">
        <v>1</v>
      </c>
      <c r="AB204" s="1">
        <v>0</v>
      </c>
    </row>
    <row r="205" spans="1:28" ht="15" x14ac:dyDescent="0.2">
      <c r="A205" s="2" t="s">
        <v>870</v>
      </c>
      <c r="B205" s="1">
        <f t="shared" si="7"/>
        <v>3</v>
      </c>
      <c r="C205" s="1" t="s">
        <v>773</v>
      </c>
      <c r="D205" s="1" t="s">
        <v>822</v>
      </c>
      <c r="E205" s="1">
        <v>1.3820000000000001</v>
      </c>
      <c r="F205" s="1">
        <v>5.7887120115774131</v>
      </c>
      <c r="G205" s="1">
        <v>1781.7539999999999</v>
      </c>
      <c r="H205" s="1">
        <v>7.0793020801873524E-2</v>
      </c>
      <c r="I205" s="1">
        <v>-17.600000000000001</v>
      </c>
      <c r="J205" s="1">
        <v>7.2910904534232737</v>
      </c>
      <c r="K205" s="1">
        <v>4.3855471509283657</v>
      </c>
      <c r="L205" s="1">
        <v>1.6859999999999999</v>
      </c>
      <c r="M205" s="1">
        <v>0.17884071124886522</v>
      </c>
      <c r="N205" s="1">
        <v>6.6</v>
      </c>
      <c r="O205" s="1">
        <v>0.39393939393939387</v>
      </c>
      <c r="P205" s="1">
        <v>-5.759999999999998</v>
      </c>
      <c r="Q205" s="1">
        <v>4.5593894328078619</v>
      </c>
      <c r="R205" s="1">
        <v>-0.40219771692889461</v>
      </c>
      <c r="S205" s="1">
        <v>-0.36739997041005973</v>
      </c>
      <c r="T205" s="1">
        <v>3.1209646941198885</v>
      </c>
      <c r="U205" s="1">
        <v>8.6595492289442466E-2</v>
      </c>
      <c r="V205" s="1">
        <v>1.3190905958272918</v>
      </c>
      <c r="W205" s="1">
        <v>7.3034238546040825E-2</v>
      </c>
      <c r="X205" s="1">
        <v>7.1274067596509977E-2</v>
      </c>
      <c r="Y205" s="1">
        <v>0.39393939393939387</v>
      </c>
      <c r="Z205" s="1">
        <v>0</v>
      </c>
      <c r="AA205" s="1">
        <v>1</v>
      </c>
      <c r="AB205" s="1">
        <v>0</v>
      </c>
    </row>
    <row r="206" spans="1:28" ht="15" x14ac:dyDescent="0.2">
      <c r="A206" s="2" t="s">
        <v>891</v>
      </c>
      <c r="B206" s="1">
        <f t="shared" si="7"/>
        <v>3</v>
      </c>
      <c r="C206" s="1" t="s">
        <v>773</v>
      </c>
      <c r="D206" s="1" t="s">
        <v>737</v>
      </c>
      <c r="E206" s="1">
        <v>1.3388</v>
      </c>
      <c r="F206" s="1">
        <v>6.1348471267801958</v>
      </c>
      <c r="G206" s="1">
        <v>1739.1540000000002</v>
      </c>
      <c r="H206" s="1">
        <v>0.12620727082209116</v>
      </c>
      <c r="I206" s="1">
        <v>-20.711111111111112</v>
      </c>
      <c r="J206" s="1">
        <v>7.8645634350986935</v>
      </c>
      <c r="K206" s="1">
        <v>5.2556525771980471</v>
      </c>
      <c r="L206" s="1">
        <v>1.7600000000000002</v>
      </c>
      <c r="M206" s="1">
        <v>0.17966635745180559</v>
      </c>
      <c r="N206" s="1">
        <v>7.8000000000000007</v>
      </c>
      <c r="O206" s="1">
        <v>0.32478632478632469</v>
      </c>
      <c r="P206" s="1">
        <v>-6.5777777777777802</v>
      </c>
      <c r="Q206" s="1">
        <v>3.370579244464174</v>
      </c>
      <c r="R206" s="1">
        <v>-0.35191955687321741</v>
      </c>
      <c r="S206" s="1">
        <v>-0.36556477541421012</v>
      </c>
      <c r="T206" s="1">
        <v>3.05635973675327</v>
      </c>
      <c r="U206" s="1">
        <v>8.3333333333333148E-2</v>
      </c>
      <c r="V206" s="1">
        <v>1.4189182170154391</v>
      </c>
      <c r="W206" s="1">
        <v>6.3688544316330378E-2</v>
      </c>
      <c r="X206" s="1">
        <v>7.564143363464193E-2</v>
      </c>
      <c r="Y206" s="1">
        <v>0.32478632478632469</v>
      </c>
      <c r="Z206" s="1">
        <v>0</v>
      </c>
      <c r="AA206" s="1">
        <v>1</v>
      </c>
      <c r="AB206" s="1">
        <v>0</v>
      </c>
    </row>
    <row r="207" spans="1:28" ht="15" x14ac:dyDescent="0.2">
      <c r="A207" s="2" t="s">
        <v>875</v>
      </c>
      <c r="B207" s="1">
        <f t="shared" si="7"/>
        <v>3</v>
      </c>
      <c r="C207" s="1" t="s">
        <v>773</v>
      </c>
      <c r="D207" s="1" t="s">
        <v>824</v>
      </c>
      <c r="E207" s="1">
        <v>1.3728</v>
      </c>
      <c r="F207" s="1">
        <v>6.4976689976689928</v>
      </c>
      <c r="G207" s="1">
        <v>1752.5925000000002</v>
      </c>
      <c r="H207" s="1">
        <v>6.8734562406604152E-2</v>
      </c>
      <c r="I207" s="1">
        <v>-18.5</v>
      </c>
      <c r="J207" s="1">
        <v>6.860211367006122</v>
      </c>
      <c r="K207" s="1">
        <v>3.9217174719573769</v>
      </c>
      <c r="L207" s="1">
        <v>1.7040000000000002</v>
      </c>
      <c r="M207" s="1">
        <v>0.18133946068079054</v>
      </c>
      <c r="N207" s="1">
        <v>6.95</v>
      </c>
      <c r="O207" s="1">
        <v>0.42446043165467628</v>
      </c>
      <c r="P207" s="1">
        <v>-2.1000000000000014</v>
      </c>
      <c r="Q207" s="1">
        <v>3.6244171945293497</v>
      </c>
      <c r="R207" s="1">
        <v>-0.68318499872796989</v>
      </c>
      <c r="S207" s="1">
        <v>-0.31592168804297466</v>
      </c>
      <c r="T207" s="1">
        <v>2.3897687217248782</v>
      </c>
      <c r="U207" s="1">
        <v>9.6244131455399062E-2</v>
      </c>
      <c r="V207" s="1">
        <v>1.0111874208078344</v>
      </c>
      <c r="W207" s="1">
        <v>5.4717456081217801E-2</v>
      </c>
      <c r="X207" s="1">
        <v>7.2253435005087421E-2</v>
      </c>
      <c r="Y207" s="1">
        <v>0.42446043165467628</v>
      </c>
      <c r="Z207" s="1">
        <v>0</v>
      </c>
      <c r="AA207" s="1">
        <v>1</v>
      </c>
      <c r="AB207" s="1">
        <v>0</v>
      </c>
    </row>
    <row r="208" spans="1:28" ht="15" x14ac:dyDescent="0.2">
      <c r="A208" s="2" t="s">
        <v>884</v>
      </c>
      <c r="B208" s="1">
        <f t="shared" si="7"/>
        <v>3</v>
      </c>
      <c r="C208" s="1" t="s">
        <v>773</v>
      </c>
      <c r="D208" s="1" t="s">
        <v>826</v>
      </c>
      <c r="E208" s="1">
        <v>1.3512</v>
      </c>
      <c r="F208" s="1">
        <v>6.7091877926691526</v>
      </c>
      <c r="G208" s="1">
        <v>1731.2925</v>
      </c>
      <c r="H208" s="1">
        <v>0.11232748821412107</v>
      </c>
      <c r="I208" s="1">
        <v>-20.665289256198346</v>
      </c>
      <c r="J208" s="1">
        <v>7.2152478888012785</v>
      </c>
      <c r="K208" s="1">
        <v>4.502252971312676</v>
      </c>
      <c r="L208" s="1">
        <v>1.7410000000000001</v>
      </c>
      <c r="M208" s="1">
        <v>0.18184883832458204</v>
      </c>
      <c r="N208" s="1">
        <v>7.55</v>
      </c>
      <c r="O208" s="1">
        <v>0.38470800722456333</v>
      </c>
      <c r="P208" s="1">
        <v>-2.1694214876033069</v>
      </c>
      <c r="Q208" s="1">
        <v>2.9821343243206702</v>
      </c>
      <c r="R208" s="1">
        <v>-0.33317206897578988</v>
      </c>
      <c r="S208" s="1">
        <v>-0.32004436027840855</v>
      </c>
      <c r="T208" s="1">
        <v>2.2897686419546361</v>
      </c>
      <c r="U208" s="1">
        <v>9.4459819330583117E-2</v>
      </c>
      <c r="V208" s="1">
        <v>1.0451462848838939</v>
      </c>
      <c r="W208" s="1">
        <v>4.3433799631098453E-2</v>
      </c>
      <c r="X208" s="1">
        <v>7.4686648334269218E-2</v>
      </c>
      <c r="Y208" s="1">
        <v>0.38470800722456344</v>
      </c>
      <c r="Z208" s="1">
        <v>0</v>
      </c>
      <c r="AA208" s="1">
        <v>1</v>
      </c>
      <c r="AB208" s="1">
        <v>0</v>
      </c>
    </row>
    <row r="209" spans="1:28" ht="15" x14ac:dyDescent="0.2">
      <c r="A209" s="2" t="s">
        <v>898</v>
      </c>
      <c r="B209" s="1">
        <f t="shared" si="7"/>
        <v>3</v>
      </c>
      <c r="C209" s="1" t="s">
        <v>773</v>
      </c>
      <c r="D209" s="1" t="s">
        <v>831</v>
      </c>
      <c r="E209" s="1">
        <v>1.3296000000000001</v>
      </c>
      <c r="F209" s="1">
        <v>5.3619364991206115</v>
      </c>
      <c r="G209" s="1">
        <v>1709.9924999999998</v>
      </c>
      <c r="H209" s="1">
        <v>0.13196045406673665</v>
      </c>
      <c r="I209" s="1">
        <v>-16.931952662721891</v>
      </c>
      <c r="J209" s="1">
        <v>8.1406567360449706</v>
      </c>
      <c r="K209" s="1">
        <v>6.1403398838796646</v>
      </c>
      <c r="L209" s="1">
        <v>1.7779999999999998</v>
      </c>
      <c r="M209" s="1">
        <v>0.17468829382646101</v>
      </c>
      <c r="N209" s="1">
        <v>8.15</v>
      </c>
      <c r="O209" s="1">
        <v>0.27418593676262387</v>
      </c>
      <c r="P209" s="1">
        <v>-8.436094674556216</v>
      </c>
      <c r="Q209" s="1">
        <v>3.605338430510054</v>
      </c>
      <c r="R209" s="1">
        <v>-0.28734277771748523</v>
      </c>
      <c r="S209" s="1">
        <v>-0.4825035985355558</v>
      </c>
      <c r="T209" s="1">
        <v>3.017135420036209</v>
      </c>
      <c r="U209" s="1">
        <v>7.2077528770442156E-2</v>
      </c>
      <c r="V209" s="1">
        <v>1.3448177161121102</v>
      </c>
      <c r="W209" s="1">
        <v>6.030485577801873E-2</v>
      </c>
      <c r="X209" s="1">
        <v>7.3678130101197767E-2</v>
      </c>
      <c r="Y209" s="1">
        <v>0.27418593676262387</v>
      </c>
      <c r="Z209" s="1">
        <v>0</v>
      </c>
      <c r="AA209" s="1">
        <v>1</v>
      </c>
      <c r="AB209" s="1">
        <v>0</v>
      </c>
    </row>
    <row r="210" spans="1:28" ht="15" x14ac:dyDescent="0.2">
      <c r="A210" s="2" t="s">
        <v>905</v>
      </c>
      <c r="B210" s="1">
        <f t="shared" si="7"/>
        <v>3</v>
      </c>
      <c r="C210" s="1" t="s">
        <v>773</v>
      </c>
      <c r="D210" s="1" t="s">
        <v>361</v>
      </c>
      <c r="E210" s="1">
        <v>1.3188</v>
      </c>
      <c r="F210" s="1">
        <v>4.6535811776940053</v>
      </c>
      <c r="G210" s="1">
        <v>1699.3425</v>
      </c>
      <c r="H210" s="1">
        <v>0.13782729188381043</v>
      </c>
      <c r="I210" s="1">
        <v>-14.693877551020408</v>
      </c>
      <c r="J210" s="1">
        <v>8.3199441236550005</v>
      </c>
      <c r="K210" s="1">
        <v>6.5911690682690205</v>
      </c>
      <c r="L210" s="1">
        <v>1.7964999999999998</v>
      </c>
      <c r="M210" s="1">
        <v>0.16796651452000777</v>
      </c>
      <c r="N210" s="1">
        <v>8.4499999999999993</v>
      </c>
      <c r="O210" s="1">
        <v>0.22569737954353342</v>
      </c>
      <c r="P210" s="1">
        <v>-10.212244897959184</v>
      </c>
      <c r="Q210" s="1">
        <v>4.1671737449911221</v>
      </c>
      <c r="R210" s="1">
        <v>-0.35520317519437389</v>
      </c>
      <c r="S210" s="1">
        <v>-0.5666008847666133</v>
      </c>
      <c r="T210" s="1">
        <v>3.7827700992744742</v>
      </c>
      <c r="U210" s="1">
        <v>6.1190409924058775E-2</v>
      </c>
      <c r="V210" s="1">
        <v>1.7369233002468494</v>
      </c>
      <c r="W210" s="1">
        <v>8.1504856750235014E-2</v>
      </c>
      <c r="X210" s="1">
        <v>7.1747105273708894E-2</v>
      </c>
      <c r="Y210" s="1">
        <v>0.22569737954353342</v>
      </c>
      <c r="Z210" s="1">
        <v>0</v>
      </c>
      <c r="AA210" s="1">
        <v>1</v>
      </c>
      <c r="AB210" s="1">
        <v>0</v>
      </c>
    </row>
    <row r="211" spans="1:28" ht="15" x14ac:dyDescent="0.2">
      <c r="A211" s="2" t="s">
        <v>869</v>
      </c>
      <c r="B211" s="1">
        <f t="shared" si="7"/>
        <v>3</v>
      </c>
      <c r="C211" s="1" t="s">
        <v>773</v>
      </c>
      <c r="D211" s="1" t="s">
        <v>821</v>
      </c>
      <c r="E211" s="1">
        <v>1.3852</v>
      </c>
      <c r="F211" s="1">
        <v>5.5443257291365899</v>
      </c>
      <c r="G211" s="1">
        <v>1744.7309999999998</v>
      </c>
      <c r="H211" s="1">
        <v>7.8486915296441459E-2</v>
      </c>
      <c r="I211" s="1">
        <v>-12.399999999999999</v>
      </c>
      <c r="J211" s="1">
        <v>5.9126981996377932</v>
      </c>
      <c r="K211" s="1">
        <v>3.9504944377935249</v>
      </c>
      <c r="L211" s="1">
        <v>1.6849999999999998</v>
      </c>
      <c r="M211" s="1">
        <v>0.17760912138738813</v>
      </c>
      <c r="N211" s="1">
        <v>6.6999999999999993</v>
      </c>
      <c r="O211" s="1">
        <v>0.40298507462686556</v>
      </c>
      <c r="P211" s="1">
        <v>-3.9999999999999987</v>
      </c>
      <c r="Q211" s="1">
        <v>3.4117444218463961</v>
      </c>
      <c r="R211" s="1">
        <v>-0.46397082370582049</v>
      </c>
      <c r="S211" s="1">
        <v>-0.44202254416669029</v>
      </c>
      <c r="T211" s="1">
        <v>2.9728513069136557</v>
      </c>
      <c r="U211" s="1">
        <v>8.605341246290793E-2</v>
      </c>
      <c r="V211" s="1">
        <v>1.3638181696985856</v>
      </c>
      <c r="W211" s="1">
        <v>7.2525857457874945E-2</v>
      </c>
      <c r="X211" s="1">
        <v>6.8197929744732377E-2</v>
      </c>
      <c r="Y211" s="1">
        <v>0.40298507462686556</v>
      </c>
      <c r="Z211" s="1">
        <v>0</v>
      </c>
      <c r="AA211" s="1">
        <v>1</v>
      </c>
      <c r="AB211" s="1">
        <v>0</v>
      </c>
    </row>
    <row r="212" spans="1:28" ht="15" x14ac:dyDescent="0.2">
      <c r="A212" s="2" t="s">
        <v>880</v>
      </c>
      <c r="B212" s="1">
        <f t="shared" si="7"/>
        <v>3</v>
      </c>
      <c r="C212" s="1" t="s">
        <v>773</v>
      </c>
      <c r="D212" s="1" t="s">
        <v>291</v>
      </c>
      <c r="E212" s="1">
        <v>1.3635999999999999</v>
      </c>
      <c r="F212" s="1">
        <v>7.2161924317981798</v>
      </c>
      <c r="G212" s="1">
        <v>1723.431</v>
      </c>
      <c r="H212" s="1">
        <v>6.0222954525090369E-2</v>
      </c>
      <c r="I212" s="1">
        <v>-19.399999999999999</v>
      </c>
      <c r="J212" s="1">
        <v>6.3686733312362636</v>
      </c>
      <c r="K212" s="1">
        <v>2.7978651734647295</v>
      </c>
      <c r="L212" s="1">
        <v>1.722</v>
      </c>
      <c r="M212" s="1">
        <v>0.18203296404772401</v>
      </c>
      <c r="N212" s="1">
        <v>7.3</v>
      </c>
      <c r="O212" s="1">
        <v>0.45205479452054798</v>
      </c>
      <c r="P212" s="1">
        <v>1.92</v>
      </c>
      <c r="Q212" s="1">
        <v>3.919183588453088E-2</v>
      </c>
      <c r="R212" s="1">
        <v>-8.8811266358645308E-2</v>
      </c>
      <c r="S212" s="1">
        <v>-0.22198525492393731</v>
      </c>
      <c r="T212" s="1">
        <v>0.61953581859833573</v>
      </c>
      <c r="U212" s="1">
        <v>0.10569105691056913</v>
      </c>
      <c r="V212" s="1">
        <v>0.24494897427831783</v>
      </c>
      <c r="W212" s="1">
        <v>2.44948974278318E-3</v>
      </c>
      <c r="X212" s="1">
        <v>7.2618379072579772E-2</v>
      </c>
      <c r="Y212" s="1">
        <v>0.45205479452054798</v>
      </c>
      <c r="Z212" s="1">
        <v>0</v>
      </c>
      <c r="AA212" s="1">
        <v>1</v>
      </c>
      <c r="AB212" s="1">
        <v>0</v>
      </c>
    </row>
    <row r="213" spans="1:28" ht="15" x14ac:dyDescent="0.2">
      <c r="A213" s="2" t="s">
        <v>890</v>
      </c>
      <c r="B213" s="1">
        <f t="shared" si="7"/>
        <v>3</v>
      </c>
      <c r="C213" s="1" t="s">
        <v>773</v>
      </c>
      <c r="D213" s="1" t="s">
        <v>829</v>
      </c>
      <c r="E213" s="1">
        <v>1.3420000000000001</v>
      </c>
      <c r="F213" s="1">
        <v>5.961251862891209</v>
      </c>
      <c r="G213" s="1">
        <v>1702.1310000000001</v>
      </c>
      <c r="H213" s="1">
        <v>0.12762040353540699</v>
      </c>
      <c r="I213" s="1">
        <v>-17.200000000000003</v>
      </c>
      <c r="J213" s="1">
        <v>7.5524830353996819</v>
      </c>
      <c r="K213" s="1">
        <v>5.5381764152571611</v>
      </c>
      <c r="L213" s="1">
        <v>1.7589999999999999</v>
      </c>
      <c r="M213" s="1">
        <v>0.1788546896226095</v>
      </c>
      <c r="N213" s="1">
        <v>7.9</v>
      </c>
      <c r="O213" s="1">
        <v>0.32911392405063294</v>
      </c>
      <c r="P213" s="1">
        <v>-4.9599999999999982</v>
      </c>
      <c r="Q213" s="1">
        <v>3.1897134667552822</v>
      </c>
      <c r="R213" s="1">
        <v>-0.32126504441749332</v>
      </c>
      <c r="S213" s="1">
        <v>-0.43700515403161555</v>
      </c>
      <c r="T213" s="1">
        <v>2.8404478984490766</v>
      </c>
      <c r="U213" s="1">
        <v>8.3001705514496871E-2</v>
      </c>
      <c r="V213" s="1">
        <v>1.2940306508910548</v>
      </c>
      <c r="W213" s="1">
        <v>5.6687175604565307E-2</v>
      </c>
      <c r="X213" s="1">
        <v>7.359188965489577E-2</v>
      </c>
      <c r="Y213" s="1">
        <v>0.32911392405063294</v>
      </c>
      <c r="Z213" s="1">
        <v>0</v>
      </c>
      <c r="AA213" s="1">
        <v>1</v>
      </c>
      <c r="AB213" s="1">
        <v>0</v>
      </c>
    </row>
    <row r="214" spans="1:28" ht="15" x14ac:dyDescent="0.2">
      <c r="A214" s="2" t="s">
        <v>864</v>
      </c>
      <c r="B214" s="1">
        <f t="shared" si="7"/>
        <v>3</v>
      </c>
      <c r="C214" s="1" t="s">
        <v>773</v>
      </c>
      <c r="D214" s="1" t="s">
        <v>337</v>
      </c>
      <c r="E214" s="1">
        <v>1.3960000000000001</v>
      </c>
      <c r="F214" s="1">
        <v>4.727793696275068</v>
      </c>
      <c r="G214" s="1">
        <v>1755.3810000000001</v>
      </c>
      <c r="H214" s="1">
        <v>8.4760691240147928E-2</v>
      </c>
      <c r="I214" s="1">
        <v>-8.8999999999999986</v>
      </c>
      <c r="J214" s="1">
        <v>4.7929635926011374</v>
      </c>
      <c r="K214" s="1">
        <v>3.732968081226105</v>
      </c>
      <c r="L214" s="1">
        <v>1.6665000000000001</v>
      </c>
      <c r="M214" s="1">
        <v>0.17240287120578932</v>
      </c>
      <c r="N214" s="1">
        <v>6.4</v>
      </c>
      <c r="O214" s="1">
        <v>0.375</v>
      </c>
      <c r="P214" s="1">
        <v>-4.8600000000000012</v>
      </c>
      <c r="Q214" s="1">
        <v>2.7640535450674615</v>
      </c>
      <c r="R214" s="1">
        <v>-0.39553036261283103</v>
      </c>
      <c r="S214" s="1">
        <v>-0.55173772615821615</v>
      </c>
      <c r="T214" s="1">
        <v>3.2676937395489789</v>
      </c>
      <c r="U214" s="1">
        <v>7.5907590759075882E-2</v>
      </c>
      <c r="V214" s="1">
        <v>1.57797338380595</v>
      </c>
      <c r="W214" s="1">
        <v>8.2826626153671104E-2</v>
      </c>
      <c r="X214" s="1">
        <v>6.460349103644808E-2</v>
      </c>
      <c r="Y214" s="1">
        <v>0.375</v>
      </c>
      <c r="Z214" s="1">
        <v>0</v>
      </c>
      <c r="AA214" s="1">
        <v>1</v>
      </c>
      <c r="AB214" s="1">
        <v>0</v>
      </c>
    </row>
    <row r="215" spans="1:28" x14ac:dyDescent="0.2">
      <c r="A215" s="1" t="s">
        <v>688</v>
      </c>
      <c r="B215" s="1">
        <f t="shared" si="7"/>
        <v>3</v>
      </c>
      <c r="C215" s="1" t="s">
        <v>138</v>
      </c>
      <c r="D215" s="1" t="s">
        <v>651</v>
      </c>
      <c r="E215" s="1">
        <v>1.4436450000000001</v>
      </c>
      <c r="F215" s="1">
        <v>6.3983194408312904</v>
      </c>
      <c r="G215" s="1">
        <v>1795.2226599999999</v>
      </c>
      <c r="H215" s="1">
        <v>0.21189945317555564</v>
      </c>
      <c r="I215" s="1">
        <v>-11.705819314641744</v>
      </c>
      <c r="J215" s="1">
        <v>4.7262038741863455</v>
      </c>
      <c r="K215" s="1">
        <v>6.1738913253293228</v>
      </c>
      <c r="L215" s="1">
        <v>1.5981099999999999</v>
      </c>
      <c r="M215" s="1">
        <v>0.24058621718627185</v>
      </c>
      <c r="N215" s="1">
        <v>6.5059999999999993</v>
      </c>
      <c r="O215" s="1">
        <v>0.38518290808484473</v>
      </c>
      <c r="P215" s="1">
        <v>-6.6489053707165109</v>
      </c>
      <c r="Q215" s="1">
        <v>1.9614311995119578</v>
      </c>
      <c r="R215" s="1">
        <v>-0.28530623168899033</v>
      </c>
      <c r="S215" s="1">
        <v>-0.66620630120201851</v>
      </c>
      <c r="T215" s="1">
        <v>10.188724826570294</v>
      </c>
      <c r="U215" s="1">
        <v>0.10533920997917101</v>
      </c>
      <c r="V215" s="1">
        <v>3.3261035654801345</v>
      </c>
      <c r="W215" s="1">
        <v>0.25196625094572211</v>
      </c>
      <c r="X215" s="1">
        <v>9.4173991471498547E-2</v>
      </c>
      <c r="Y215" s="1">
        <v>0.38518290808484473</v>
      </c>
      <c r="Z215" s="1">
        <v>0</v>
      </c>
      <c r="AA215" s="1">
        <v>1</v>
      </c>
      <c r="AB215" s="1">
        <v>0</v>
      </c>
    </row>
    <row r="216" spans="1:28" ht="15" x14ac:dyDescent="0.2">
      <c r="A216" s="2" t="s">
        <v>874</v>
      </c>
      <c r="B216" s="1">
        <f t="shared" si="7"/>
        <v>3</v>
      </c>
      <c r="C216" s="1" t="s">
        <v>773</v>
      </c>
      <c r="D216" s="1" t="s">
        <v>823</v>
      </c>
      <c r="E216" s="1">
        <v>1.3759999999999999</v>
      </c>
      <c r="F216" s="1">
        <v>6.2499999999999947</v>
      </c>
      <c r="G216" s="1">
        <v>1715.5695000000001</v>
      </c>
      <c r="H216" s="1">
        <v>5.0973997935701419E-2</v>
      </c>
      <c r="I216" s="1">
        <v>-13.3</v>
      </c>
      <c r="J216" s="1">
        <v>5.5859197989230029</v>
      </c>
      <c r="K216" s="1">
        <v>3.3333451908316594</v>
      </c>
      <c r="L216" s="1">
        <v>1.7029999999999998</v>
      </c>
      <c r="M216" s="1">
        <v>0.18022485955050702</v>
      </c>
      <c r="N216" s="1">
        <v>7.05</v>
      </c>
      <c r="O216" s="1">
        <v>0.43262411347517732</v>
      </c>
      <c r="P216" s="1">
        <v>-1.5400000000000025</v>
      </c>
      <c r="Q216" s="1">
        <v>2.7316969085167564</v>
      </c>
      <c r="R216" s="1">
        <v>-0.76585750183936807</v>
      </c>
      <c r="S216" s="1">
        <v>-0.35765264175024114</v>
      </c>
      <c r="T216" s="1">
        <v>2.5088287285366371</v>
      </c>
      <c r="U216" s="1">
        <v>9.5713446858484985E-2</v>
      </c>
      <c r="V216" s="1">
        <v>0.95393920141694599</v>
      </c>
      <c r="W216" s="1">
        <v>5.5201902141140027E-2</v>
      </c>
      <c r="X216" s="1">
        <v>6.940007446189364E-2</v>
      </c>
      <c r="Y216" s="1">
        <v>0.43262411347517732</v>
      </c>
      <c r="Z216" s="1">
        <v>0</v>
      </c>
      <c r="AA216" s="1">
        <v>1</v>
      </c>
      <c r="AB216" s="1">
        <v>0</v>
      </c>
    </row>
    <row r="217" spans="1:28" ht="15" x14ac:dyDescent="0.2">
      <c r="A217" s="2" t="s">
        <v>883</v>
      </c>
      <c r="B217" s="1">
        <f t="shared" si="7"/>
        <v>3</v>
      </c>
      <c r="C217" s="1" t="s">
        <v>773</v>
      </c>
      <c r="D217" s="1" t="s">
        <v>301</v>
      </c>
      <c r="E217" s="1">
        <v>1.3544</v>
      </c>
      <c r="F217" s="1">
        <v>6.5000268485206441</v>
      </c>
      <c r="G217" s="1">
        <v>1694.2695000000001</v>
      </c>
      <c r="H217" s="1">
        <v>0.11097061260656105</v>
      </c>
      <c r="I217" s="1">
        <v>-16.423966942148759</v>
      </c>
      <c r="J217" s="1">
        <v>6.6763351801526056</v>
      </c>
      <c r="K217" s="1">
        <v>4.348933403321797</v>
      </c>
      <c r="L217" s="1">
        <v>1.74</v>
      </c>
      <c r="M217" s="1">
        <v>0.18094197965093667</v>
      </c>
      <c r="N217" s="1">
        <v>7.6499999999999995</v>
      </c>
      <c r="O217" s="1">
        <v>0.3903743315508022</v>
      </c>
      <c r="P217" s="1">
        <v>-1.4520661157024799</v>
      </c>
      <c r="Q217" s="1">
        <v>2.6683194147902398</v>
      </c>
      <c r="R217" s="1">
        <v>-0.41141202355694406</v>
      </c>
      <c r="S217" s="1">
        <v>-0.37061748084163915</v>
      </c>
      <c r="T217" s="1">
        <v>2.3819227534861995</v>
      </c>
      <c r="U217" s="1">
        <v>9.4043887147335414E-2</v>
      </c>
      <c r="V217" s="1">
        <v>1.0952737888721349</v>
      </c>
      <c r="W217" s="1">
        <v>4.640128388508457E-2</v>
      </c>
      <c r="X217" s="1">
        <v>7.2353146720623304E-2</v>
      </c>
      <c r="Y217" s="1">
        <v>0.3903743315508022</v>
      </c>
      <c r="Z217" s="1">
        <v>0</v>
      </c>
      <c r="AA217" s="1">
        <v>1</v>
      </c>
      <c r="AB217" s="1">
        <v>0</v>
      </c>
    </row>
    <row r="218" spans="1:28" ht="15" x14ac:dyDescent="0.2">
      <c r="A218" s="2" t="s">
        <v>897</v>
      </c>
      <c r="B218" s="1">
        <f t="shared" si="7"/>
        <v>3</v>
      </c>
      <c r="C218" s="1" t="s">
        <v>773</v>
      </c>
      <c r="D218" s="1" t="s">
        <v>350</v>
      </c>
      <c r="E218" s="1">
        <v>1.3327999999999998</v>
      </c>
      <c r="F218" s="1">
        <v>5.219780219780235</v>
      </c>
      <c r="G218" s="1">
        <v>1672.9694999999999</v>
      </c>
      <c r="H218" s="1">
        <v>0.13566782730520108</v>
      </c>
      <c r="I218" s="1">
        <v>-14.103550295857989</v>
      </c>
      <c r="J218" s="1">
        <v>7.579176536220344</v>
      </c>
      <c r="K218" s="1">
        <v>6.2695441539479013</v>
      </c>
      <c r="L218" s="1">
        <v>1.7769999999999999</v>
      </c>
      <c r="M218" s="1">
        <v>0.17395689121158719</v>
      </c>
      <c r="N218" s="1">
        <v>8.25</v>
      </c>
      <c r="O218" s="1">
        <v>0.27738927738927732</v>
      </c>
      <c r="P218" s="1">
        <v>-6.6528994082840232</v>
      </c>
      <c r="Q218" s="1">
        <v>3.4812895162026671</v>
      </c>
      <c r="R218" s="1">
        <v>-0.34279729789946262</v>
      </c>
      <c r="S218" s="1">
        <v>-0.55600708813521815</v>
      </c>
      <c r="T218" s="1">
        <v>3.3375812772202349</v>
      </c>
      <c r="U218" s="1">
        <v>7.1815072940565272E-2</v>
      </c>
      <c r="V218" s="1">
        <v>1.5184026112641453</v>
      </c>
      <c r="W218" s="1">
        <v>6.9063016202536381E-2</v>
      </c>
      <c r="X218" s="1">
        <v>7.1785177194418071E-2</v>
      </c>
      <c r="Y218" s="1">
        <v>0.27738927738927732</v>
      </c>
      <c r="Z218" s="1">
        <v>0</v>
      </c>
      <c r="AA218" s="1">
        <v>1</v>
      </c>
      <c r="AB218" s="1">
        <v>0</v>
      </c>
    </row>
    <row r="219" spans="1:28" ht="15" x14ac:dyDescent="0.2">
      <c r="A219" s="2" t="s">
        <v>868</v>
      </c>
      <c r="B219" s="1">
        <f t="shared" si="7"/>
        <v>3</v>
      </c>
      <c r="C219" s="1" t="s">
        <v>773</v>
      </c>
      <c r="D219" s="1" t="s">
        <v>317</v>
      </c>
      <c r="E219" s="1">
        <v>1.3868</v>
      </c>
      <c r="F219" s="1">
        <v>5.4225555235073557</v>
      </c>
      <c r="G219" s="1">
        <v>1726.2194999999999</v>
      </c>
      <c r="H219" s="1">
        <v>7.975506741194259E-2</v>
      </c>
      <c r="I219" s="1">
        <v>-9.8000000000000007</v>
      </c>
      <c r="J219" s="1">
        <v>4.5596052460711993</v>
      </c>
      <c r="K219" s="1">
        <v>3.3333451908316585</v>
      </c>
      <c r="L219" s="1">
        <v>1.6844999999999999</v>
      </c>
      <c r="M219" s="1">
        <v>0.17698799394309203</v>
      </c>
      <c r="N219" s="1">
        <v>6.75</v>
      </c>
      <c r="O219" s="1">
        <v>0.40740740740740744</v>
      </c>
      <c r="P219" s="1">
        <v>-3.36</v>
      </c>
      <c r="Q219" s="1">
        <v>2.4883343826744833</v>
      </c>
      <c r="R219" s="1">
        <v>-0.45803511103691197</v>
      </c>
      <c r="S219" s="1">
        <v>-0.46194094954350629</v>
      </c>
      <c r="T219" s="1">
        <v>2.889349016731201</v>
      </c>
      <c r="U219" s="1">
        <v>8.5782131196200595E-2</v>
      </c>
      <c r="V219" s="1">
        <v>1.3829316685939332</v>
      </c>
      <c r="W219" s="1">
        <v>7.2265136822675408E-2</v>
      </c>
      <c r="X219" s="1">
        <v>6.6587615946965384E-2</v>
      </c>
      <c r="Y219" s="1">
        <v>0.40740740740740744</v>
      </c>
      <c r="Z219" s="1">
        <v>0</v>
      </c>
      <c r="AA219" s="1">
        <v>1</v>
      </c>
      <c r="AB219" s="1">
        <v>0</v>
      </c>
    </row>
    <row r="220" spans="1:28" x14ac:dyDescent="0.2">
      <c r="A220" s="1" t="s">
        <v>775</v>
      </c>
      <c r="B220" s="1">
        <f t="shared" si="7"/>
        <v>3</v>
      </c>
      <c r="C220" s="1" t="s">
        <v>773</v>
      </c>
      <c r="D220" s="1" t="s">
        <v>774</v>
      </c>
      <c r="E220" s="1">
        <v>1.37632</v>
      </c>
      <c r="F220" s="1">
        <v>6.2252964426877444</v>
      </c>
      <c r="G220" s="1">
        <v>1711.8672000000001</v>
      </c>
      <c r="H220" s="1">
        <v>4.8965312022620298E-2</v>
      </c>
      <c r="I220" s="1">
        <v>-12.78</v>
      </c>
      <c r="J220" s="1">
        <v>5.373350909814099</v>
      </c>
      <c r="K220" s="1">
        <v>3.2237048750743478</v>
      </c>
      <c r="L220" s="1">
        <v>1.7029000000000001</v>
      </c>
      <c r="M220" s="1">
        <v>0.1801127147094285</v>
      </c>
      <c r="N220" s="1">
        <v>7.06</v>
      </c>
      <c r="O220" s="1">
        <v>0.43342776203966005</v>
      </c>
      <c r="P220" s="1">
        <v>-1.5192000000000023</v>
      </c>
      <c r="Q220" s="1">
        <v>2.6156730669837169</v>
      </c>
      <c r="R220" s="1">
        <v>-0.75981786639910165</v>
      </c>
      <c r="S220" s="1">
        <v>-0.35894062625527767</v>
      </c>
      <c r="T220" s="1">
        <v>2.5146771674387285</v>
      </c>
      <c r="U220" s="1">
        <v>9.5660344118855989E-2</v>
      </c>
      <c r="V220" s="1">
        <v>0.94915752117338281</v>
      </c>
      <c r="W220" s="1">
        <v>5.5232599069752281E-2</v>
      </c>
      <c r="X220" s="1">
        <v>6.9105430032309734E-2</v>
      </c>
      <c r="Y220" s="1">
        <v>0.43342776203966005</v>
      </c>
      <c r="Z220" s="1">
        <v>0</v>
      </c>
      <c r="AA220" s="1">
        <v>1</v>
      </c>
      <c r="AB220" s="1">
        <v>0</v>
      </c>
    </row>
    <row r="221" spans="1:28" ht="15" x14ac:dyDescent="0.2">
      <c r="A221" s="2" t="s">
        <v>879</v>
      </c>
      <c r="B221" s="1">
        <f t="shared" si="7"/>
        <v>3</v>
      </c>
      <c r="C221" s="1" t="s">
        <v>773</v>
      </c>
      <c r="D221" s="1" t="s">
        <v>280</v>
      </c>
      <c r="E221" s="1">
        <v>1.3668</v>
      </c>
      <c r="F221" s="1">
        <v>6.9651741293532297</v>
      </c>
      <c r="G221" s="1">
        <v>1686.4080000000001</v>
      </c>
      <c r="H221" s="1">
        <v>4.4769080639485724E-2</v>
      </c>
      <c r="I221" s="1">
        <v>-14.2</v>
      </c>
      <c r="J221" s="1">
        <v>5.2</v>
      </c>
      <c r="K221" s="1">
        <v>2.0802886222707739</v>
      </c>
      <c r="L221" s="1">
        <v>1.7210000000000001</v>
      </c>
      <c r="M221" s="1">
        <v>0.18102209809854702</v>
      </c>
      <c r="N221" s="1">
        <v>7.4</v>
      </c>
      <c r="O221" s="1">
        <v>0.45945945945945948</v>
      </c>
      <c r="P221" s="1">
        <v>1.2800000000000002</v>
      </c>
      <c r="Q221" s="1">
        <v>0.28799999999999992</v>
      </c>
      <c r="R221" s="1">
        <v>-0.26178647327354787</v>
      </c>
      <c r="S221" s="1">
        <v>-0.22078671276531467</v>
      </c>
      <c r="T221" s="1">
        <v>0.51101884381986606</v>
      </c>
      <c r="U221" s="1">
        <v>0.10517141196978508</v>
      </c>
      <c r="V221" s="1">
        <v>0.2</v>
      </c>
      <c r="W221" s="1">
        <v>2.0000000000000018E-3</v>
      </c>
      <c r="X221" s="1">
        <v>6.9965821054839103E-2</v>
      </c>
      <c r="Y221" s="1">
        <v>0.45945945945945948</v>
      </c>
      <c r="Z221" s="1">
        <v>0</v>
      </c>
      <c r="AA221" s="1">
        <v>1</v>
      </c>
      <c r="AB221" s="1">
        <v>0</v>
      </c>
    </row>
    <row r="222" spans="1:28" ht="15" x14ac:dyDescent="0.2">
      <c r="A222" s="2" t="s">
        <v>889</v>
      </c>
      <c r="B222" s="1">
        <f t="shared" si="7"/>
        <v>3</v>
      </c>
      <c r="C222" s="1" t="s">
        <v>773</v>
      </c>
      <c r="D222" s="1" t="s">
        <v>322</v>
      </c>
      <c r="E222" s="1">
        <v>1.3452</v>
      </c>
      <c r="F222" s="1">
        <v>5.7884825056992826</v>
      </c>
      <c r="G222" s="1">
        <v>1665.1080000000002</v>
      </c>
      <c r="H222" s="1">
        <v>0.12188647170894532</v>
      </c>
      <c r="I222" s="1">
        <v>-13.777777777777779</v>
      </c>
      <c r="J222" s="1">
        <v>6.7353865589708679</v>
      </c>
      <c r="K222" s="1">
        <v>5.2556525771980471</v>
      </c>
      <c r="L222" s="1">
        <v>1.758</v>
      </c>
      <c r="M222" s="1">
        <v>0.17803370467414306</v>
      </c>
      <c r="N222" s="1">
        <v>8</v>
      </c>
      <c r="O222" s="1">
        <v>0.33333333333333326</v>
      </c>
      <c r="P222" s="1">
        <v>-3.804444444444445</v>
      </c>
      <c r="Q222" s="1">
        <v>2.9702526251210393</v>
      </c>
      <c r="R222" s="1">
        <v>-0.35129616790445561</v>
      </c>
      <c r="S222" s="1">
        <v>-0.49174668749819761</v>
      </c>
      <c r="T222" s="1">
        <v>2.4717364768667949</v>
      </c>
      <c r="U222" s="1">
        <v>8.2669700417140557E-2</v>
      </c>
      <c r="V222" s="1">
        <v>1.1074820491036508</v>
      </c>
      <c r="W222" s="1">
        <v>4.7466765330874891E-2</v>
      </c>
      <c r="X222" s="1">
        <v>7.1424298761831387E-2</v>
      </c>
      <c r="Y222" s="1">
        <v>0.33333333333333326</v>
      </c>
      <c r="Z222" s="1">
        <v>0</v>
      </c>
      <c r="AA222" s="1">
        <v>1</v>
      </c>
      <c r="AB222" s="1">
        <v>0</v>
      </c>
    </row>
    <row r="223" spans="1:28" ht="15" x14ac:dyDescent="0.2">
      <c r="A223" s="2" t="s">
        <v>904</v>
      </c>
      <c r="B223" s="1">
        <f t="shared" si="7"/>
        <v>3</v>
      </c>
      <c r="C223" s="1" t="s">
        <v>773</v>
      </c>
      <c r="D223" s="1" t="s">
        <v>154</v>
      </c>
      <c r="E223" s="1">
        <v>1.3235999999999999</v>
      </c>
      <c r="F223" s="1">
        <v>4.4812848076673903</v>
      </c>
      <c r="G223" s="1">
        <v>1643.808</v>
      </c>
      <c r="H223" s="1">
        <v>0.13880035576528443</v>
      </c>
      <c r="I223" s="1">
        <v>-11.302040816326532</v>
      </c>
      <c r="J223" s="1">
        <v>7.3852893618846904</v>
      </c>
      <c r="K223" s="1">
        <v>6.772474909180894</v>
      </c>
      <c r="L223" s="1">
        <v>1.7949999999999999</v>
      </c>
      <c r="M223" s="1">
        <v>0.16698802352264661</v>
      </c>
      <c r="N223" s="1">
        <v>8.6</v>
      </c>
      <c r="O223" s="1">
        <v>0.22923588039867121</v>
      </c>
      <c r="P223" s="1">
        <v>-7.3959183673469386</v>
      </c>
      <c r="Q223" s="1">
        <v>3.9071628020014968</v>
      </c>
      <c r="R223" s="1">
        <v>-0.37259790594513553</v>
      </c>
      <c r="S223" s="1">
        <v>-0.68562507566220854</v>
      </c>
      <c r="T223" s="1">
        <v>3.7130605772688394</v>
      </c>
      <c r="U223" s="1">
        <v>6.0883406287305986E-2</v>
      </c>
      <c r="V223" s="1">
        <v>1.6821369647114155</v>
      </c>
      <c r="W223" s="1">
        <v>7.8547094703795714E-2</v>
      </c>
      <c r="X223" s="1">
        <v>6.9180779606838119E-2</v>
      </c>
      <c r="Y223" s="1">
        <v>0.22923588039867121</v>
      </c>
      <c r="Z223" s="1">
        <v>0</v>
      </c>
      <c r="AA223" s="1">
        <v>1</v>
      </c>
      <c r="AB223" s="1">
        <v>0</v>
      </c>
    </row>
    <row r="224" spans="1:28" ht="15" x14ac:dyDescent="0.2">
      <c r="A224" s="2" t="s">
        <v>873</v>
      </c>
      <c r="B224" s="1">
        <f t="shared" si="7"/>
        <v>3</v>
      </c>
      <c r="C224" s="1" t="s">
        <v>773</v>
      </c>
      <c r="D224" s="1" t="s">
        <v>307</v>
      </c>
      <c r="E224" s="1">
        <v>1.3776000000000002</v>
      </c>
      <c r="F224" s="1">
        <v>6.1265969802555107</v>
      </c>
      <c r="G224" s="1">
        <v>1697.0580000000002</v>
      </c>
      <c r="H224" s="1">
        <v>6.7630514463959665E-2</v>
      </c>
      <c r="I224" s="1">
        <v>-10.7</v>
      </c>
      <c r="J224" s="1">
        <v>4.2664387959983676</v>
      </c>
      <c r="K224" s="1">
        <v>2.6566032544351721</v>
      </c>
      <c r="L224" s="1">
        <v>1.7025000000000001</v>
      </c>
      <c r="M224" s="1">
        <v>0.17966287874794831</v>
      </c>
      <c r="N224" s="1">
        <v>7.1000000000000005</v>
      </c>
      <c r="O224" s="1">
        <v>0.43661971830985924</v>
      </c>
      <c r="P224" s="1">
        <v>-1.5000000000000009</v>
      </c>
      <c r="Q224" s="1">
        <v>2.0639767440550298</v>
      </c>
      <c r="R224" s="1">
        <v>-0.63678233302724074</v>
      </c>
      <c r="S224" s="1">
        <v>-0.35160481007833333</v>
      </c>
      <c r="T224" s="1">
        <v>2.2065334768959857</v>
      </c>
      <c r="U224" s="1">
        <v>9.544787077826733E-2</v>
      </c>
      <c r="V224" s="1">
        <v>1.0440306508910551</v>
      </c>
      <c r="W224" s="1">
        <v>5.4187175604565326E-2</v>
      </c>
      <c r="X224" s="1">
        <v>6.7908877298238995E-2</v>
      </c>
      <c r="Y224" s="1">
        <v>0.43661971830985924</v>
      </c>
      <c r="Z224" s="1">
        <v>0</v>
      </c>
      <c r="AA224" s="1">
        <v>1</v>
      </c>
      <c r="AB224" s="1">
        <v>0</v>
      </c>
    </row>
    <row r="225" spans="1:28" x14ac:dyDescent="0.2">
      <c r="A225" s="1" t="s">
        <v>691</v>
      </c>
      <c r="B225" s="1">
        <f t="shared" si="7"/>
        <v>3</v>
      </c>
      <c r="C225" s="1" t="s">
        <v>138</v>
      </c>
      <c r="D225" s="1" t="s">
        <v>322</v>
      </c>
      <c r="E225" s="1">
        <v>1.4165999999999999</v>
      </c>
      <c r="F225" s="1">
        <v>6.5226598898771639</v>
      </c>
      <c r="G225" s="1">
        <v>1745.1080000000002</v>
      </c>
      <c r="H225" s="1">
        <v>0.18485826895248536</v>
      </c>
      <c r="I225" s="1">
        <v>-10.933333333333334</v>
      </c>
      <c r="J225" s="1">
        <v>4.0227132910788237</v>
      </c>
      <c r="K225" s="1">
        <v>5.2556525771980471</v>
      </c>
      <c r="L225" s="1">
        <v>1.6420000000000001</v>
      </c>
      <c r="M225" s="1">
        <v>0.2241785003072328</v>
      </c>
      <c r="N225" s="1">
        <v>6.8000000000000007</v>
      </c>
      <c r="O225" s="1">
        <v>0.41176470588235303</v>
      </c>
      <c r="P225" s="1">
        <v>-4.3733333333333348</v>
      </c>
      <c r="Q225" s="1">
        <v>1.6971999016535557</v>
      </c>
      <c r="R225" s="1">
        <v>-0.31754849964764659</v>
      </c>
      <c r="S225" s="1">
        <v>-0.60915304434184214</v>
      </c>
      <c r="T225" s="1">
        <v>8.7900985010704566</v>
      </c>
      <c r="U225" s="1">
        <v>0.1047503045066992</v>
      </c>
      <c r="V225" s="1">
        <v>3.049915822768611</v>
      </c>
      <c r="W225" s="1">
        <v>0.22315344152261729</v>
      </c>
      <c r="X225" s="1">
        <v>8.7765038411366986E-2</v>
      </c>
      <c r="Y225" s="1">
        <v>0.41176470588235303</v>
      </c>
      <c r="Z225" s="1">
        <v>0</v>
      </c>
      <c r="AA225" s="1">
        <v>1</v>
      </c>
      <c r="AB225" s="1">
        <v>0</v>
      </c>
    </row>
    <row r="226" spans="1:28" x14ac:dyDescent="0.2">
      <c r="A226" s="1" t="s">
        <v>690</v>
      </c>
      <c r="B226" s="1">
        <f t="shared" si="7"/>
        <v>3</v>
      </c>
      <c r="C226" s="1" t="s">
        <v>138</v>
      </c>
      <c r="D226" s="1" t="s">
        <v>154</v>
      </c>
      <c r="E226" s="1">
        <v>1.4306999999999999</v>
      </c>
      <c r="F226" s="1">
        <v>7.1153980568952333</v>
      </c>
      <c r="G226" s="1">
        <v>1763.808</v>
      </c>
      <c r="H226" s="1">
        <v>0.20220383865343536</v>
      </c>
      <c r="I226" s="1">
        <v>-12.8</v>
      </c>
      <c r="J226" s="1">
        <v>4.4766058571198784</v>
      </c>
      <c r="K226" s="1">
        <v>5.5381764152571611</v>
      </c>
      <c r="L226" s="1">
        <v>1.621</v>
      </c>
      <c r="M226" s="1">
        <v>0.24188633694361483</v>
      </c>
      <c r="N226" s="1">
        <v>6.8000000000000007</v>
      </c>
      <c r="O226" s="1">
        <v>0.41176470588235303</v>
      </c>
      <c r="P226" s="1">
        <v>-5.1199999999999992</v>
      </c>
      <c r="Q226" s="1">
        <v>1.8839447974927503</v>
      </c>
      <c r="R226" s="1">
        <v>-0.28682410668707858</v>
      </c>
      <c r="S226" s="1">
        <v>-0.56710020373595438</v>
      </c>
      <c r="T226" s="1">
        <v>9.6501319982162244</v>
      </c>
      <c r="U226" s="1">
        <v>0.11474398519432444</v>
      </c>
      <c r="V226" s="1">
        <v>3.15</v>
      </c>
      <c r="W226" s="1">
        <v>0.23841793367248892</v>
      </c>
      <c r="X226" s="1">
        <v>9.5138016081206325E-2</v>
      </c>
      <c r="Y226" s="1">
        <v>0.41176470588235303</v>
      </c>
      <c r="Z226" s="1">
        <v>0</v>
      </c>
      <c r="AA226" s="1">
        <v>1</v>
      </c>
      <c r="AB226" s="1">
        <v>0</v>
      </c>
    </row>
    <row r="227" spans="1:28" x14ac:dyDescent="0.2">
      <c r="A227" s="1" t="s">
        <v>689</v>
      </c>
      <c r="B227" s="1">
        <f t="shared" si="7"/>
        <v>3</v>
      </c>
      <c r="C227" s="1" t="s">
        <v>138</v>
      </c>
      <c r="D227" s="1" t="s">
        <v>159</v>
      </c>
      <c r="E227" s="1">
        <v>1.4448000000000001</v>
      </c>
      <c r="F227" s="1">
        <v>7.6965669988925791</v>
      </c>
      <c r="G227" s="1">
        <v>1782.508</v>
      </c>
      <c r="H227" s="1">
        <v>0.18485826895248536</v>
      </c>
      <c r="I227" s="1">
        <v>-14.666666666666666</v>
      </c>
      <c r="J227" s="1">
        <v>4.7069688288276943</v>
      </c>
      <c r="K227" s="1">
        <v>5.2556525771980471</v>
      </c>
      <c r="L227" s="1">
        <v>1.6</v>
      </c>
      <c r="M227" s="1">
        <v>0.2566709956344892</v>
      </c>
      <c r="N227" s="1">
        <v>6.8</v>
      </c>
      <c r="O227" s="1">
        <v>0.41176470588235303</v>
      </c>
      <c r="P227" s="1">
        <v>-5.866666666666668</v>
      </c>
      <c r="Q227" s="1">
        <v>1.9469355471333296</v>
      </c>
      <c r="R227" s="1">
        <v>-0.25382162521706425</v>
      </c>
      <c r="S227" s="1">
        <v>-0.49392998786494913</v>
      </c>
      <c r="T227" s="1">
        <v>8.7900985010704566</v>
      </c>
      <c r="U227" s="1">
        <v>0.12500000000000006</v>
      </c>
      <c r="V227" s="1">
        <v>3.049915822768611</v>
      </c>
      <c r="W227" s="1">
        <v>0.22315344152261729</v>
      </c>
      <c r="X227" s="1">
        <v>0.10077424305588786</v>
      </c>
      <c r="Y227" s="1">
        <v>0.41176470588235303</v>
      </c>
      <c r="Z227" s="1">
        <v>0</v>
      </c>
      <c r="AA227" s="1">
        <v>1</v>
      </c>
      <c r="AB227" s="1">
        <v>0</v>
      </c>
    </row>
    <row r="228" spans="1:28" x14ac:dyDescent="0.2">
      <c r="A228" s="1" t="s">
        <v>705</v>
      </c>
      <c r="B228" s="1">
        <f t="shared" si="7"/>
        <v>3</v>
      </c>
      <c r="C228" s="1" t="s">
        <v>138</v>
      </c>
      <c r="D228" s="1" t="s">
        <v>672</v>
      </c>
      <c r="E228" s="1">
        <v>1.440979</v>
      </c>
      <c r="F228" s="1">
        <v>8.1902148374174146</v>
      </c>
      <c r="G228" s="1">
        <v>1770.6563999999998</v>
      </c>
      <c r="H228" s="1">
        <v>0.17592746179960631</v>
      </c>
      <c r="I228" s="1">
        <v>-15.650068965517242</v>
      </c>
      <c r="J228" s="1">
        <v>4.5276248815219287</v>
      </c>
      <c r="K228" s="1">
        <v>4.8212880802905751</v>
      </c>
      <c r="L228" s="1">
        <v>1.6074099999999998</v>
      </c>
      <c r="M228" s="1">
        <v>0.2597764267596272</v>
      </c>
      <c r="N228" s="1">
        <v>6.94</v>
      </c>
      <c r="O228" s="1">
        <v>0.42363112391930841</v>
      </c>
      <c r="P228" s="1">
        <v>-5.0080220689655173</v>
      </c>
      <c r="Q228" s="1">
        <v>2.011311445801359</v>
      </c>
      <c r="R228" s="1">
        <v>-0.2514250148128841</v>
      </c>
      <c r="S228" s="1">
        <v>-0.43533640124252249</v>
      </c>
      <c r="T228" s="1">
        <v>8.3454423196947332</v>
      </c>
      <c r="U228" s="1">
        <v>0.13181174513122318</v>
      </c>
      <c r="V228" s="1">
        <v>2.9048035299753163</v>
      </c>
      <c r="W228" s="1">
        <v>0.21244389584207302</v>
      </c>
      <c r="X228" s="1">
        <v>0.10225247432561461</v>
      </c>
      <c r="Y228" s="1">
        <v>0.42363112391930841</v>
      </c>
      <c r="Z228" s="1">
        <v>0</v>
      </c>
      <c r="AA228" s="1">
        <v>1</v>
      </c>
      <c r="AB228" s="1">
        <v>0</v>
      </c>
    </row>
    <row r="229" spans="1:28" x14ac:dyDescent="0.2">
      <c r="A229" s="1" t="s">
        <v>704</v>
      </c>
      <c r="B229" s="1">
        <f t="shared" si="7"/>
        <v>3</v>
      </c>
      <c r="C229" s="1" t="s">
        <v>138</v>
      </c>
      <c r="D229" s="1" t="s">
        <v>669</v>
      </c>
      <c r="E229" s="1">
        <v>1.407297</v>
      </c>
      <c r="F229" s="1">
        <v>7.1024808551428791</v>
      </c>
      <c r="G229" s="1">
        <v>1720.55872</v>
      </c>
      <c r="H229" s="1">
        <v>0.17098479708713332</v>
      </c>
      <c r="I229" s="1">
        <v>-11.765815602836881</v>
      </c>
      <c r="J229" s="1">
        <v>3.7936684914084275</v>
      </c>
      <c r="K229" s="1">
        <v>4.5332840444656792</v>
      </c>
      <c r="L229" s="1">
        <v>1.6589499999999999</v>
      </c>
      <c r="M229" s="1">
        <v>0.22436264729227984</v>
      </c>
      <c r="N229" s="1">
        <v>7.0520000000000005</v>
      </c>
      <c r="O229" s="1">
        <v>0.43278502552467385</v>
      </c>
      <c r="P229" s="1">
        <v>-3.0120487943262413</v>
      </c>
      <c r="Q229" s="1">
        <v>1.6675944739019093</v>
      </c>
      <c r="R229" s="1">
        <v>-0.32617971588214267</v>
      </c>
      <c r="S229" s="1">
        <v>-0.50857442436897504</v>
      </c>
      <c r="T229" s="1">
        <v>8.1262848423221801</v>
      </c>
      <c r="U229" s="1">
        <v>0.11232624070724034</v>
      </c>
      <c r="V229" s="1">
        <v>2.8032223876837263</v>
      </c>
      <c r="W229" s="1">
        <v>0.20656303507999768</v>
      </c>
      <c r="X229" s="1">
        <v>8.8087126014384787E-2</v>
      </c>
      <c r="Y229" s="1">
        <v>0.43278502552467385</v>
      </c>
      <c r="Z229" s="1">
        <v>0</v>
      </c>
      <c r="AA229" s="1">
        <v>1</v>
      </c>
      <c r="AB229" s="1">
        <v>0</v>
      </c>
    </row>
    <row r="230" spans="1:28" x14ac:dyDescent="0.2">
      <c r="A230" s="1" t="s">
        <v>808</v>
      </c>
      <c r="B230" s="1">
        <f t="shared" si="7"/>
        <v>3</v>
      </c>
      <c r="C230" s="1" t="s">
        <v>773</v>
      </c>
      <c r="D230" s="1" t="s">
        <v>807</v>
      </c>
      <c r="E230" s="1">
        <v>1.3677600000000001</v>
      </c>
      <c r="F230" s="1">
        <v>6.8900976779551986</v>
      </c>
      <c r="G230" s="1">
        <v>1675.3011000000001</v>
      </c>
      <c r="H230" s="1">
        <v>3.8321046573223959E-2</v>
      </c>
      <c r="I230" s="1">
        <v>-12.64</v>
      </c>
      <c r="J230" s="1">
        <v>4.5108314089533428</v>
      </c>
      <c r="K230" s="1">
        <v>1.6835268791405873</v>
      </c>
      <c r="L230" s="1">
        <v>1.7206999999999999</v>
      </c>
      <c r="M230" s="1">
        <v>0.18071665667558146</v>
      </c>
      <c r="N230" s="1">
        <v>7.43</v>
      </c>
      <c r="O230" s="1">
        <v>0.4616419919246299</v>
      </c>
      <c r="P230" s="1">
        <v>0.96320000000000006</v>
      </c>
      <c r="Q230" s="1">
        <v>0.35975615421560198</v>
      </c>
      <c r="R230" s="1">
        <v>-0.32867864501340616</v>
      </c>
      <c r="S230" s="1">
        <v>-0.20141646084089407</v>
      </c>
      <c r="T230" s="1">
        <v>0.44397291466694344</v>
      </c>
      <c r="U230" s="1">
        <v>0.10501540070901377</v>
      </c>
      <c r="V230" s="1">
        <v>0.17349351572897473</v>
      </c>
      <c r="W230" s="1">
        <v>1.7349351572897489E-3</v>
      </c>
      <c r="X230" s="1">
        <v>6.9139686230563518E-2</v>
      </c>
      <c r="Y230" s="1">
        <v>0.4616419919246299</v>
      </c>
      <c r="Z230" s="1">
        <v>0</v>
      </c>
      <c r="AA230" s="1">
        <v>1</v>
      </c>
      <c r="AB230" s="1">
        <v>0</v>
      </c>
    </row>
    <row r="231" spans="1:28" x14ac:dyDescent="0.2">
      <c r="A231" s="1" t="s">
        <v>687</v>
      </c>
      <c r="B231" s="1">
        <f t="shared" si="7"/>
        <v>3</v>
      </c>
      <c r="C231" s="1" t="s">
        <v>138</v>
      </c>
      <c r="D231" s="1" t="s">
        <v>650</v>
      </c>
      <c r="E231" s="1">
        <v>1.4386470000000002</v>
      </c>
      <c r="F231" s="1">
        <v>9.0626939001050015</v>
      </c>
      <c r="G231" s="1">
        <v>1758.0659600000001</v>
      </c>
      <c r="H231" s="1">
        <v>0.15278019670866255</v>
      </c>
      <c r="I231" s="1">
        <v>-17.585623188405798</v>
      </c>
      <c r="J231" s="1">
        <v>4.1235239511972601</v>
      </c>
      <c r="K231" s="1">
        <v>3.9218171091725305</v>
      </c>
      <c r="L231" s="1">
        <v>1.6132899999999999</v>
      </c>
      <c r="M231" s="1">
        <v>0.26677195486032629</v>
      </c>
      <c r="N231" s="1">
        <v>7.1360000000000001</v>
      </c>
      <c r="O231" s="1">
        <v>0.43946188340807174</v>
      </c>
      <c r="P231" s="1">
        <v>-3.6578096231884079</v>
      </c>
      <c r="Q231" s="1">
        <v>2.0958075607027125</v>
      </c>
      <c r="R231" s="1">
        <v>-0.24513231387622847</v>
      </c>
      <c r="S231" s="1">
        <v>-0.33079257828161118</v>
      </c>
      <c r="T231" s="1">
        <v>7.2227496975993422</v>
      </c>
      <c r="U231" s="1">
        <v>0.14423456037850818</v>
      </c>
      <c r="V231" s="1">
        <v>2.5652050956301853</v>
      </c>
      <c r="W231" s="1">
        <v>0.18620269604951462</v>
      </c>
      <c r="X231" s="1">
        <v>0.10530731131058695</v>
      </c>
      <c r="Y231" s="1">
        <v>0.43946188340807174</v>
      </c>
      <c r="Z231" s="1">
        <v>0</v>
      </c>
      <c r="AA231" s="1">
        <v>1</v>
      </c>
      <c r="AB231" s="1">
        <v>0</v>
      </c>
    </row>
    <row r="232" spans="1:28" ht="15" x14ac:dyDescent="0.2">
      <c r="A232" s="2" t="s">
        <v>882</v>
      </c>
      <c r="B232" s="1">
        <f t="shared" si="7"/>
        <v>3</v>
      </c>
      <c r="C232" s="1" t="s">
        <v>773</v>
      </c>
      <c r="D232" s="1" t="s">
        <v>299</v>
      </c>
      <c r="E232" s="1">
        <v>1.3576000000000001</v>
      </c>
      <c r="F232" s="1">
        <v>6.2918519312155201</v>
      </c>
      <c r="G232" s="1">
        <v>1657.2465</v>
      </c>
      <c r="H232" s="1">
        <v>0.10155460197114088</v>
      </c>
      <c r="I232" s="1">
        <v>-12.235537190082644</v>
      </c>
      <c r="J232" s="1">
        <v>5.2646857154049505</v>
      </c>
      <c r="K232" s="1">
        <v>3.5196625918495861</v>
      </c>
      <c r="L232" s="1">
        <v>1.7390000000000001</v>
      </c>
      <c r="M232" s="1">
        <v>0.1800249982641299</v>
      </c>
      <c r="N232" s="1">
        <v>7.75</v>
      </c>
      <c r="O232" s="1">
        <v>0.39589442815249265</v>
      </c>
      <c r="P232" s="1">
        <v>-1.2689256198347116</v>
      </c>
      <c r="Q232" s="1">
        <v>2.3219303735342636</v>
      </c>
      <c r="R232" s="1">
        <v>-0.59808117429129048</v>
      </c>
      <c r="S232" s="1">
        <v>-0.38982469735498743</v>
      </c>
      <c r="T232" s="1">
        <v>2.4576468780826892</v>
      </c>
      <c r="U232" s="1">
        <v>9.3627476606199966E-2</v>
      </c>
      <c r="V232" s="1">
        <v>1.1517658580553769</v>
      </c>
      <c r="W232" s="1">
        <v>5.1295876210799285E-2</v>
      </c>
      <c r="X232" s="1">
        <v>6.9885031649883203E-2</v>
      </c>
      <c r="Y232" s="1">
        <v>0.39589442815249265</v>
      </c>
      <c r="Z232" s="1">
        <v>0</v>
      </c>
      <c r="AA232" s="1">
        <v>1</v>
      </c>
      <c r="AB232" s="1">
        <v>0</v>
      </c>
    </row>
    <row r="233" spans="1:28" ht="15" x14ac:dyDescent="0.2">
      <c r="A233" s="2" t="s">
        <v>896</v>
      </c>
      <c r="B233" s="1">
        <f t="shared" si="7"/>
        <v>3</v>
      </c>
      <c r="C233" s="1" t="s">
        <v>773</v>
      </c>
      <c r="D233" s="1" t="s">
        <v>166</v>
      </c>
      <c r="E233" s="1">
        <v>1.3359999999999999</v>
      </c>
      <c r="F233" s="1">
        <v>5.0783049286043322</v>
      </c>
      <c r="G233" s="1">
        <v>1635.9465</v>
      </c>
      <c r="H233" s="1">
        <v>0.12752895163360095</v>
      </c>
      <c r="I233" s="1">
        <v>-11.388757396449703</v>
      </c>
      <c r="J233" s="1">
        <v>6.6227104605858571</v>
      </c>
      <c r="K233" s="1">
        <v>5.8753260556105289</v>
      </c>
      <c r="L233" s="1">
        <v>1.776</v>
      </c>
      <c r="M233" s="1">
        <v>0.17321662737739693</v>
      </c>
      <c r="N233" s="1">
        <v>8.35</v>
      </c>
      <c r="O233" s="1">
        <v>0.28051589129433441</v>
      </c>
      <c r="P233" s="1">
        <v>-5.2824852071005921</v>
      </c>
      <c r="Q233" s="1">
        <v>3.2332013301241038</v>
      </c>
      <c r="R233" s="1">
        <v>-0.36457878490584766</v>
      </c>
      <c r="S233" s="1">
        <v>-0.6119184521339317</v>
      </c>
      <c r="T233" s="1">
        <v>2.7883146714220213</v>
      </c>
      <c r="U233" s="1">
        <v>7.1552321552321663E-2</v>
      </c>
      <c r="V233" s="1">
        <v>1.2309837048110936</v>
      </c>
      <c r="W233" s="1">
        <v>5.4779789711142446E-2</v>
      </c>
      <c r="X233" s="1">
        <v>6.9777181830186663E-2</v>
      </c>
      <c r="Y233" s="1">
        <v>0.28051589129433441</v>
      </c>
      <c r="Z233" s="1">
        <v>0</v>
      </c>
      <c r="AA233" s="1">
        <v>1</v>
      </c>
      <c r="AB233" s="1">
        <v>0</v>
      </c>
    </row>
    <row r="234" spans="1:28" ht="15" x14ac:dyDescent="0.2">
      <c r="A234" s="2" t="s">
        <v>878</v>
      </c>
      <c r="B234" s="1">
        <f t="shared" si="7"/>
        <v>3</v>
      </c>
      <c r="C234" s="1" t="s">
        <v>773</v>
      </c>
      <c r="D234" s="1" t="s">
        <v>277</v>
      </c>
      <c r="E234" s="1">
        <v>1.3684000000000001</v>
      </c>
      <c r="F234" s="1">
        <v>6.8401052323881828</v>
      </c>
      <c r="G234" s="1">
        <v>1667.8964999999998</v>
      </c>
      <c r="H234" s="1">
        <v>3.981558553849928E-2</v>
      </c>
      <c r="I234" s="1">
        <v>-11.6</v>
      </c>
      <c r="J234" s="1">
        <v>3.9</v>
      </c>
      <c r="K234" s="1">
        <v>1.3514451150306503</v>
      </c>
      <c r="L234" s="1">
        <v>1.7204999999999999</v>
      </c>
      <c r="M234" s="1">
        <v>0.18051246494356002</v>
      </c>
      <c r="N234" s="1">
        <v>7.45</v>
      </c>
      <c r="O234" s="1">
        <v>0.4630872483221477</v>
      </c>
      <c r="P234" s="1">
        <v>0.72000000000000008</v>
      </c>
      <c r="Q234" s="1">
        <v>0.38399999999999995</v>
      </c>
      <c r="R234" s="1">
        <v>-0.24060664834551465</v>
      </c>
      <c r="S234" s="1">
        <v>-0.17757399583788119</v>
      </c>
      <c r="T234" s="1">
        <v>0.37652965171007247</v>
      </c>
      <c r="U234" s="1">
        <v>0.10491136297587905</v>
      </c>
      <c r="V234" s="1">
        <v>0.15000000000000002</v>
      </c>
      <c r="W234" s="1">
        <v>1.5000000000000013E-3</v>
      </c>
      <c r="X234" s="1">
        <v>6.8580700833734493E-2</v>
      </c>
      <c r="Y234" s="1">
        <v>0.4630872483221477</v>
      </c>
      <c r="Z234" s="1">
        <v>0</v>
      </c>
      <c r="AA234" s="1">
        <v>1</v>
      </c>
      <c r="AB234" s="1">
        <v>0</v>
      </c>
    </row>
    <row r="235" spans="1:28" x14ac:dyDescent="0.2">
      <c r="A235" s="1" t="s">
        <v>692</v>
      </c>
      <c r="B235" s="1">
        <f t="shared" si="7"/>
        <v>3</v>
      </c>
      <c r="C235" s="1" t="s">
        <v>138</v>
      </c>
      <c r="D235" s="1" t="s">
        <v>652</v>
      </c>
      <c r="E235" s="1">
        <v>1.3971</v>
      </c>
      <c r="F235" s="1">
        <v>7.2618678373455978</v>
      </c>
      <c r="G235" s="1">
        <v>1698.8942000000002</v>
      </c>
      <c r="H235" s="1">
        <v>0.14892101825755485</v>
      </c>
      <c r="I235" s="1">
        <v>-11.619259259259259</v>
      </c>
      <c r="J235" s="1">
        <v>3.4047434030486889</v>
      </c>
      <c r="K235" s="1">
        <v>3.7283402580584202</v>
      </c>
      <c r="L235" s="1">
        <v>1.6762000000000001</v>
      </c>
      <c r="M235" s="1">
        <v>0.21734663558472667</v>
      </c>
      <c r="N235" s="1">
        <v>7.2200000000000006</v>
      </c>
      <c r="O235" s="1">
        <v>0.44598337950138506</v>
      </c>
      <c r="P235" s="1">
        <v>-1.859081481481482</v>
      </c>
      <c r="Q235" s="1">
        <v>1.4690326808494127</v>
      </c>
      <c r="R235" s="1">
        <v>-0.35206464956549699</v>
      </c>
      <c r="S235" s="1">
        <v>-0.43511076959977474</v>
      </c>
      <c r="T235" s="1">
        <v>7.0944624008615484</v>
      </c>
      <c r="U235" s="1">
        <v>0.11373609619642316</v>
      </c>
      <c r="V235" s="1">
        <v>2.4833246599226233</v>
      </c>
      <c r="W235" s="1">
        <v>0.18259981770886963</v>
      </c>
      <c r="X235" s="1">
        <v>8.5128575244200061E-2</v>
      </c>
      <c r="Y235" s="1">
        <v>0.44598337950138506</v>
      </c>
      <c r="Z235" s="1">
        <v>0</v>
      </c>
      <c r="AA235" s="1">
        <v>1</v>
      </c>
      <c r="AB235" s="1">
        <v>0</v>
      </c>
    </row>
    <row r="236" spans="1:28" ht="15" x14ac:dyDescent="0.2">
      <c r="A236" s="2" t="s">
        <v>888</v>
      </c>
      <c r="B236" s="1">
        <f t="shared" si="7"/>
        <v>3</v>
      </c>
      <c r="C236" s="1" t="s">
        <v>773</v>
      </c>
      <c r="D236" s="1" t="s">
        <v>828</v>
      </c>
      <c r="E236" s="1">
        <v>1.3484</v>
      </c>
      <c r="F236" s="1">
        <v>5.6165331751211189</v>
      </c>
      <c r="G236" s="1">
        <v>1628.085</v>
      </c>
      <c r="H236" s="1">
        <v>0.11703330334613479</v>
      </c>
      <c r="I236" s="1">
        <v>-10.444444444444446</v>
      </c>
      <c r="J236" s="1">
        <v>5.2234041215747373</v>
      </c>
      <c r="K236" s="1">
        <v>4.3279932192560686</v>
      </c>
      <c r="L236" s="1">
        <v>1.7570000000000001</v>
      </c>
      <c r="M236" s="1">
        <v>0.17720327310746825</v>
      </c>
      <c r="N236" s="1">
        <v>8.1</v>
      </c>
      <c r="O236" s="1">
        <v>0.33744855967078191</v>
      </c>
      <c r="P236" s="1">
        <v>-3.1111111111111098</v>
      </c>
      <c r="Q236" s="1">
        <v>2.5508850853749658</v>
      </c>
      <c r="R236" s="1">
        <v>-0.60482749583349937</v>
      </c>
      <c r="S236" s="1">
        <v>-0.51560398216351921</v>
      </c>
      <c r="T236" s="1">
        <v>3.1259020404538678</v>
      </c>
      <c r="U236" s="1">
        <v>8.233731739707828E-2</v>
      </c>
      <c r="V236" s="1">
        <v>1.4863389981249824</v>
      </c>
      <c r="W236" s="1">
        <v>6.9025920871289628E-2</v>
      </c>
      <c r="X236" s="1">
        <v>6.9128503891448242E-2</v>
      </c>
      <c r="Y236" s="1">
        <v>0.33744855967078197</v>
      </c>
      <c r="Z236" s="1">
        <v>0</v>
      </c>
      <c r="AA236" s="1">
        <v>1</v>
      </c>
      <c r="AB236" s="1">
        <v>0</v>
      </c>
    </row>
    <row r="237" spans="1:28" ht="15" x14ac:dyDescent="0.2">
      <c r="A237" s="2" t="s">
        <v>903</v>
      </c>
      <c r="B237" s="1">
        <f t="shared" si="7"/>
        <v>3</v>
      </c>
      <c r="C237" s="1" t="s">
        <v>773</v>
      </c>
      <c r="D237" s="1" t="s">
        <v>833</v>
      </c>
      <c r="E237" s="1">
        <v>1.3268</v>
      </c>
      <c r="F237" s="1">
        <v>4.3671131401007814</v>
      </c>
      <c r="G237" s="1">
        <v>1606.7850000000001</v>
      </c>
      <c r="H237" s="1">
        <v>0.13549865669473185</v>
      </c>
      <c r="I237" s="1">
        <v>-9.204081632653061</v>
      </c>
      <c r="J237" s="1">
        <v>6.3759589849626437</v>
      </c>
      <c r="K237" s="1">
        <v>6.2798682643737571</v>
      </c>
      <c r="L237" s="1">
        <v>1.7939999999999998</v>
      </c>
      <c r="M237" s="1">
        <v>0.16632498309033428</v>
      </c>
      <c r="N237" s="1">
        <v>8.6999999999999993</v>
      </c>
      <c r="O237" s="1">
        <v>0.23152709359605927</v>
      </c>
      <c r="P237" s="1">
        <v>-5.9918367346938766</v>
      </c>
      <c r="Q237" s="1">
        <v>3.5402231740160994</v>
      </c>
      <c r="R237" s="1">
        <v>-0.48118027438677202</v>
      </c>
      <c r="S237" s="1">
        <v>-0.74017199090311758</v>
      </c>
      <c r="T237" s="1">
        <v>3.8168195581921971</v>
      </c>
      <c r="U237" s="1">
        <v>6.0678451982799864E-2</v>
      </c>
      <c r="V237" s="1">
        <v>1.7786230619114511</v>
      </c>
      <c r="W237" s="1">
        <v>8.3950574856723137E-2</v>
      </c>
      <c r="X237" s="1">
        <v>6.7328716671198302E-2</v>
      </c>
      <c r="Y237" s="1">
        <v>0.23152709359605927</v>
      </c>
      <c r="Z237" s="1">
        <v>0</v>
      </c>
      <c r="AA237" s="1">
        <v>1</v>
      </c>
      <c r="AB237" s="1">
        <v>0</v>
      </c>
    </row>
    <row r="238" spans="1:28" ht="15" x14ac:dyDescent="0.2">
      <c r="A238" s="2" t="s">
        <v>881</v>
      </c>
      <c r="B238" s="1">
        <f t="shared" si="7"/>
        <v>3</v>
      </c>
      <c r="C238" s="1" t="s">
        <v>773</v>
      </c>
      <c r="D238" s="1" t="s">
        <v>298</v>
      </c>
      <c r="E238" s="1">
        <v>1.3592</v>
      </c>
      <c r="F238" s="1">
        <v>6.188132056289791</v>
      </c>
      <c r="G238" s="1">
        <v>1638.7350000000001</v>
      </c>
      <c r="H238" s="1">
        <v>9.1608574558289357E-2</v>
      </c>
      <c r="I238" s="1">
        <v>-10.161157024793388</v>
      </c>
      <c r="J238" s="1">
        <v>3.9848259286764751</v>
      </c>
      <c r="K238" s="1">
        <v>2.744532108983333</v>
      </c>
      <c r="L238" s="1">
        <v>1.7384999999999999</v>
      </c>
      <c r="M238" s="1">
        <v>0.17956266315690458</v>
      </c>
      <c r="N238" s="1">
        <v>7.8</v>
      </c>
      <c r="O238" s="1">
        <v>0.39860139860139859</v>
      </c>
      <c r="P238" s="1">
        <v>-1.3776859504132242</v>
      </c>
      <c r="Q238" s="1">
        <v>1.9548967096047496</v>
      </c>
      <c r="R238" s="1">
        <v>-0.75730271347285694</v>
      </c>
      <c r="S238" s="1">
        <v>-0.36646291752977234</v>
      </c>
      <c r="T238" s="1">
        <v>2.4184220474542122</v>
      </c>
      <c r="U238" s="1">
        <v>9.3419091693465961E-2</v>
      </c>
      <c r="V238" s="1">
        <v>1.1496008176027463</v>
      </c>
      <c r="W238" s="1">
        <v>5.3200308054172134E-2</v>
      </c>
      <c r="X238" s="1">
        <v>6.8596265841777776E-2</v>
      </c>
      <c r="Y238" s="1">
        <v>0.39860139860139859</v>
      </c>
      <c r="Z238" s="1">
        <v>0</v>
      </c>
      <c r="AA238" s="1">
        <v>1</v>
      </c>
      <c r="AB238" s="1">
        <v>0</v>
      </c>
    </row>
    <row r="239" spans="1:28" x14ac:dyDescent="0.2">
      <c r="A239" s="1" t="s">
        <v>686</v>
      </c>
      <c r="B239" s="1">
        <f t="shared" si="7"/>
        <v>3</v>
      </c>
      <c r="C239" s="1" t="s">
        <v>138</v>
      </c>
      <c r="D239" s="1" t="s">
        <v>649</v>
      </c>
      <c r="E239" s="1">
        <v>1.4221680000000001</v>
      </c>
      <c r="F239" s="1">
        <v>10.137198980711137</v>
      </c>
      <c r="G239" s="1">
        <v>1710.7707099999998</v>
      </c>
      <c r="H239" s="1">
        <v>6.9248376101532394E-2</v>
      </c>
      <c r="I239" s="1">
        <v>-19.786000000000001</v>
      </c>
      <c r="J239" s="1">
        <v>3.3237104266166146</v>
      </c>
      <c r="K239" s="1">
        <v>2.5286679204939402</v>
      </c>
      <c r="L239" s="1">
        <v>1.64428</v>
      </c>
      <c r="M239" s="1">
        <v>0.27303201570511826</v>
      </c>
      <c r="N239" s="1">
        <v>7.6609999999999996</v>
      </c>
      <c r="O239" s="1">
        <v>0.43584388461036422</v>
      </c>
      <c r="P239" s="1">
        <v>-1.8203119999999995</v>
      </c>
      <c r="Q239" s="1">
        <v>1.9766441063453342</v>
      </c>
      <c r="R239" s="1">
        <v>-0.66477824027664978</v>
      </c>
      <c r="S239" s="1">
        <v>-0.19773382282983309</v>
      </c>
      <c r="T239" s="1">
        <v>3.823428641319647</v>
      </c>
      <c r="U239" s="1">
        <v>0.15552095750115552</v>
      </c>
      <c r="V239" s="1">
        <v>1.2633206243863828</v>
      </c>
      <c r="W239" s="1">
        <v>0.10316085304028846</v>
      </c>
      <c r="X239" s="1">
        <v>0.10909621748161981</v>
      </c>
      <c r="Y239" s="1">
        <v>0.43584388461036422</v>
      </c>
      <c r="Z239" s="1">
        <v>0</v>
      </c>
      <c r="AA239" s="1">
        <v>1</v>
      </c>
      <c r="AB239" s="1">
        <v>0</v>
      </c>
    </row>
    <row r="240" spans="1:28" x14ac:dyDescent="0.2">
      <c r="A240" s="1" t="s">
        <v>700</v>
      </c>
      <c r="B240" s="1">
        <f t="shared" si="7"/>
        <v>3</v>
      </c>
      <c r="C240" s="1" t="s">
        <v>138</v>
      </c>
      <c r="D240" s="1" t="s">
        <v>665</v>
      </c>
      <c r="E240" s="1">
        <v>1.385054</v>
      </c>
      <c r="F240" s="1">
        <v>7.729229329686782</v>
      </c>
      <c r="G240" s="1">
        <v>1660.1917900000001</v>
      </c>
      <c r="H240" s="1">
        <v>0.10959718899900271</v>
      </c>
      <c r="I240" s="1">
        <v>-12.489999999999998</v>
      </c>
      <c r="J240" s="1">
        <v>3.4589702224795174</v>
      </c>
      <c r="K240" s="1">
        <v>3.2766285258137229</v>
      </c>
      <c r="L240" s="1">
        <v>1.6999000000000002</v>
      </c>
      <c r="M240" s="1">
        <v>0.2213445052401346</v>
      </c>
      <c r="N240" s="1">
        <v>7.6890000000000001</v>
      </c>
      <c r="O240" s="1">
        <v>0.43061516452074389</v>
      </c>
      <c r="P240" s="1">
        <v>-1.3489200000000015</v>
      </c>
      <c r="Q240" s="1">
        <v>1.5090853764465781</v>
      </c>
      <c r="R240" s="1">
        <v>-0.79522713557077507</v>
      </c>
      <c r="S240" s="1">
        <v>-0.3615375812512559</v>
      </c>
      <c r="T240" s="1">
        <v>5.2960822754656434</v>
      </c>
      <c r="U240" s="1">
        <v>0.1177128066356844</v>
      </c>
      <c r="V240" s="1">
        <v>1.6555998912780829</v>
      </c>
      <c r="W240" s="1">
        <v>0.12883425165692541</v>
      </c>
      <c r="X240" s="1">
        <v>8.766953800058272E-2</v>
      </c>
      <c r="Y240" s="1">
        <v>0.43061516452074389</v>
      </c>
      <c r="Z240" s="1">
        <v>0</v>
      </c>
      <c r="AA240" s="1">
        <v>1</v>
      </c>
      <c r="AB240" s="1">
        <v>0</v>
      </c>
    </row>
    <row r="241" spans="1:28" x14ac:dyDescent="0.2">
      <c r="A241" s="1" t="s">
        <v>711</v>
      </c>
      <c r="B241" s="1">
        <f t="shared" si="7"/>
        <v>3</v>
      </c>
      <c r="C241" s="1" t="s">
        <v>138</v>
      </c>
      <c r="D241" s="1" t="s">
        <v>682</v>
      </c>
      <c r="E241" s="1">
        <v>1.4152400000000001</v>
      </c>
      <c r="F241" s="1">
        <v>9.6972951584183615</v>
      </c>
      <c r="G241" s="1">
        <v>1699.2081000000001</v>
      </c>
      <c r="H241" s="1">
        <v>0.10572974405999157</v>
      </c>
      <c r="I241" s="1">
        <v>-18.54</v>
      </c>
      <c r="J241" s="1">
        <v>3.7070338547145756</v>
      </c>
      <c r="K241" s="1">
        <v>3.0698478970570333</v>
      </c>
      <c r="L241" s="1">
        <v>1.6551999999999998</v>
      </c>
      <c r="M241" s="1">
        <v>0.26700741562735664</v>
      </c>
      <c r="N241" s="1">
        <v>7.71</v>
      </c>
      <c r="O241" s="1">
        <v>0.42671854734111547</v>
      </c>
      <c r="P241" s="1">
        <v>-2.2248000000000019</v>
      </c>
      <c r="Q241" s="1">
        <v>2.1374834658055257</v>
      </c>
      <c r="R241" s="1">
        <v>-0.57458802356074057</v>
      </c>
      <c r="S241" s="1">
        <v>-0.24791763662725602</v>
      </c>
      <c r="T241" s="1">
        <v>4.9926092763803647</v>
      </c>
      <c r="U241" s="1">
        <v>0.14789753504108255</v>
      </c>
      <c r="V241" s="1">
        <v>1.5714961024450556</v>
      </c>
      <c r="W241" s="1">
        <v>0.12004686584830106</v>
      </c>
      <c r="X241" s="1">
        <v>0.10696054429642533</v>
      </c>
      <c r="Y241" s="1">
        <v>0.42671854734111547</v>
      </c>
      <c r="Z241" s="1">
        <v>0</v>
      </c>
      <c r="AA241" s="1">
        <v>1</v>
      </c>
      <c r="AB241" s="1">
        <v>0</v>
      </c>
    </row>
    <row r="242" spans="1:28" x14ac:dyDescent="0.2">
      <c r="A242" s="1" t="s">
        <v>693</v>
      </c>
      <c r="B242" s="1">
        <f t="shared" si="7"/>
        <v>3</v>
      </c>
      <c r="C242" s="1" t="s">
        <v>138</v>
      </c>
      <c r="D242" s="1" t="s">
        <v>653</v>
      </c>
      <c r="E242" s="1">
        <v>1.3743500000000002</v>
      </c>
      <c r="F242" s="1">
        <v>7.0105868228617201</v>
      </c>
      <c r="G242" s="1">
        <v>1644.9781000000003</v>
      </c>
      <c r="H242" s="1">
        <v>6.6308666650393963E-2</v>
      </c>
      <c r="I242" s="1">
        <v>-10.42</v>
      </c>
      <c r="J242" s="1">
        <v>2.7515268488604652</v>
      </c>
      <c r="K242" s="1">
        <v>2.588189462690742</v>
      </c>
      <c r="L242" s="1">
        <v>1.7161</v>
      </c>
      <c r="M242" s="1">
        <v>0.20190044576473817</v>
      </c>
      <c r="N242" s="1">
        <v>7.7100000000000009</v>
      </c>
      <c r="O242" s="1">
        <v>0.42671854734111547</v>
      </c>
      <c r="P242" s="1">
        <v>-1.2504</v>
      </c>
      <c r="Q242" s="1">
        <v>1.250777097225561</v>
      </c>
      <c r="R242" s="1">
        <v>-0.82030347245392665</v>
      </c>
      <c r="S242" s="1">
        <v>-0.34258969356570551</v>
      </c>
      <c r="T242" s="1">
        <v>3.6899731605223791</v>
      </c>
      <c r="U242" s="1">
        <v>0.10716158732008618</v>
      </c>
      <c r="V242" s="1">
        <v>1.2144546101028231</v>
      </c>
      <c r="W242" s="1">
        <v>9.9491507175235791E-2</v>
      </c>
      <c r="X242" s="1">
        <v>7.8544958031642395E-2</v>
      </c>
      <c r="Y242" s="1">
        <v>0.42671854734111547</v>
      </c>
      <c r="Z242" s="1">
        <v>0</v>
      </c>
      <c r="AA242" s="1">
        <v>1</v>
      </c>
      <c r="AB242" s="1">
        <v>0</v>
      </c>
    </row>
    <row r="243" spans="1:28" ht="15" x14ac:dyDescent="0.2">
      <c r="A243" s="2" t="s">
        <v>895</v>
      </c>
      <c r="B243" s="1">
        <f t="shared" si="7"/>
        <v>3</v>
      </c>
      <c r="C243" s="1" t="s">
        <v>773</v>
      </c>
      <c r="D243" s="1" t="s">
        <v>755</v>
      </c>
      <c r="E243" s="1">
        <v>1.3391999999999999</v>
      </c>
      <c r="F243" s="1">
        <v>4.9375057439573533</v>
      </c>
      <c r="G243" s="1">
        <v>1598.9234999999999</v>
      </c>
      <c r="H243" s="1">
        <v>0.11125897008744698</v>
      </c>
      <c r="I243" s="1">
        <v>-8.7875739644970405</v>
      </c>
      <c r="J243" s="1">
        <v>5.0972602435157652</v>
      </c>
      <c r="K243" s="1">
        <v>4.8597378431203904</v>
      </c>
      <c r="L243" s="1">
        <v>1.7749999999999999</v>
      </c>
      <c r="M243" s="1">
        <v>0.17246738822165766</v>
      </c>
      <c r="N243" s="1">
        <v>8.4500000000000011</v>
      </c>
      <c r="O243" s="1">
        <v>0.28356850250341376</v>
      </c>
      <c r="P243" s="1">
        <v>-4.3248520710059184</v>
      </c>
      <c r="Q243" s="1">
        <v>2.6965275485438904</v>
      </c>
      <c r="R243" s="1">
        <v>-0.48379818156030496</v>
      </c>
      <c r="S243" s="1">
        <v>-0.63352604461622808</v>
      </c>
      <c r="T243" s="1">
        <v>2.1231368761973335</v>
      </c>
      <c r="U243" s="1">
        <v>7.1289274106175471E-2</v>
      </c>
      <c r="V243" s="1">
        <v>0.91907245120042935</v>
      </c>
      <c r="W243" s="1">
        <v>3.9911627719117548E-2</v>
      </c>
      <c r="X243" s="1">
        <v>6.7644911649129988E-2</v>
      </c>
      <c r="Y243" s="1">
        <v>0.28356850250341376</v>
      </c>
      <c r="Z243" s="1">
        <v>0</v>
      </c>
      <c r="AA243" s="1">
        <v>1</v>
      </c>
      <c r="AB243" s="1">
        <v>0</v>
      </c>
    </row>
    <row r="244" spans="1:28" ht="15" x14ac:dyDescent="0.2">
      <c r="A244" s="2" t="s">
        <v>887</v>
      </c>
      <c r="B244" s="1">
        <f t="shared" si="7"/>
        <v>3</v>
      </c>
      <c r="C244" s="1" t="s">
        <v>773</v>
      </c>
      <c r="D244" s="1" t="s">
        <v>323</v>
      </c>
      <c r="E244" s="1">
        <v>1.35</v>
      </c>
      <c r="F244" s="1">
        <v>5.5308641975308497</v>
      </c>
      <c r="G244" s="1">
        <v>1609.5735</v>
      </c>
      <c r="H244" s="1">
        <v>0.10755636568355581</v>
      </c>
      <c r="I244" s="1">
        <v>-8.8111111111111118</v>
      </c>
      <c r="J244" s="1">
        <v>3.9974953578212538</v>
      </c>
      <c r="K244" s="1">
        <v>3.5112208574677855</v>
      </c>
      <c r="L244" s="1">
        <v>1.7565</v>
      </c>
      <c r="M244" s="1">
        <v>0.17678447330011757</v>
      </c>
      <c r="N244" s="1">
        <v>8.15</v>
      </c>
      <c r="O244" s="1">
        <v>0.33946830265848671</v>
      </c>
      <c r="P244" s="1">
        <v>-2.9377777777777783</v>
      </c>
      <c r="Q244" s="1">
        <v>2.0637111311103147</v>
      </c>
      <c r="R244" s="1">
        <v>-0.7557054070768372</v>
      </c>
      <c r="S244" s="1">
        <v>-0.49555792875739946</v>
      </c>
      <c r="T244" s="1">
        <v>3.0831959393036534</v>
      </c>
      <c r="U244" s="1">
        <v>8.2170983964323041E-2</v>
      </c>
      <c r="V244" s="1">
        <v>1.4900432830577195</v>
      </c>
      <c r="W244" s="1">
        <v>7.1073459639640651E-2</v>
      </c>
      <c r="X244" s="1">
        <v>6.7928793509485497E-2</v>
      </c>
      <c r="Y244" s="1">
        <v>0.33946830265848671</v>
      </c>
      <c r="Z244" s="1">
        <v>0</v>
      </c>
      <c r="AA244" s="1">
        <v>1</v>
      </c>
      <c r="AB244" s="1">
        <v>0</v>
      </c>
    </row>
    <row r="245" spans="1:28" x14ac:dyDescent="0.2">
      <c r="A245" s="1" t="s">
        <v>756</v>
      </c>
      <c r="B245" s="1">
        <f t="shared" si="7"/>
        <v>3</v>
      </c>
      <c r="C245" s="1" t="s">
        <v>659</v>
      </c>
      <c r="D245" s="1" t="s">
        <v>755</v>
      </c>
      <c r="E245" s="1">
        <v>1.3749</v>
      </c>
      <c r="F245" s="1">
        <v>7.0477852934758891</v>
      </c>
      <c r="G245" s="1">
        <v>1638.9234999999999</v>
      </c>
      <c r="H245" s="1">
        <v>7.7693221249359595E-2</v>
      </c>
      <c r="I245" s="1">
        <v>-10.9</v>
      </c>
      <c r="J245" s="1">
        <v>3.3049205739321486</v>
      </c>
      <c r="K245" s="1">
        <v>3.3333451908316594</v>
      </c>
      <c r="L245" s="1">
        <v>1.7169999999999999</v>
      </c>
      <c r="M245" s="1">
        <v>0.21062051182161717</v>
      </c>
      <c r="N245" s="1">
        <v>7.8500000000000014</v>
      </c>
      <c r="O245" s="1">
        <v>0.40127388535031838</v>
      </c>
      <c r="P245" s="1">
        <v>-2.1800000000000019</v>
      </c>
      <c r="Q245" s="1">
        <v>1.6671388664415456</v>
      </c>
      <c r="R245" s="1">
        <v>-0.69185747494184313</v>
      </c>
      <c r="S245" s="1">
        <v>-0.40626587406797771</v>
      </c>
      <c r="T245" s="1">
        <v>4.259852213779542</v>
      </c>
      <c r="U245" s="1">
        <v>0.1065812463599301</v>
      </c>
      <c r="V245" s="1">
        <v>1.4000000000000001</v>
      </c>
      <c r="W245" s="1">
        <v>0.11309840847686582</v>
      </c>
      <c r="X245" s="1">
        <v>8.2999581835518199E-2</v>
      </c>
      <c r="Y245" s="1">
        <v>0.40127388535031838</v>
      </c>
      <c r="Z245" s="1">
        <v>0</v>
      </c>
      <c r="AA245" s="1">
        <v>1</v>
      </c>
      <c r="AB245" s="1">
        <v>0</v>
      </c>
    </row>
    <row r="246" spans="1:28" x14ac:dyDescent="0.2">
      <c r="A246" s="1" t="s">
        <v>694</v>
      </c>
      <c r="B246" s="1">
        <f t="shared" si="7"/>
        <v>3</v>
      </c>
      <c r="C246" s="1" t="s">
        <v>138</v>
      </c>
      <c r="D246" s="1" t="s">
        <v>654</v>
      </c>
      <c r="E246" s="1">
        <v>1.389</v>
      </c>
      <c r="F246" s="1">
        <v>7.9913606911447053</v>
      </c>
      <c r="G246" s="1">
        <v>1657.6235000000001</v>
      </c>
      <c r="H246" s="1">
        <v>0.10161728670173871</v>
      </c>
      <c r="I246" s="1">
        <v>-13.700000000000001</v>
      </c>
      <c r="J246" s="1">
        <v>4.0127920454466617</v>
      </c>
      <c r="K246" s="1">
        <v>3.9217174719573769</v>
      </c>
      <c r="L246" s="1">
        <v>1.696</v>
      </c>
      <c r="M246" s="1">
        <v>0.23614402384985306</v>
      </c>
      <c r="N246" s="1">
        <v>7.8500000000000005</v>
      </c>
      <c r="O246" s="1">
        <v>0.40127388535031849</v>
      </c>
      <c r="P246" s="1">
        <v>-2.7400000000000011</v>
      </c>
      <c r="Q246" s="1">
        <v>2.1739144417386811</v>
      </c>
      <c r="R246" s="1">
        <v>-0.6374075457222993</v>
      </c>
      <c r="S246" s="1">
        <v>-0.38832296111016834</v>
      </c>
      <c r="T246" s="1">
        <v>5.2508723690698442</v>
      </c>
      <c r="U246" s="1">
        <v>0.12028301886792447</v>
      </c>
      <c r="V246" s="1">
        <v>1.7146428199482247</v>
      </c>
      <c r="W246" s="1">
        <v>0.13450743473875335</v>
      </c>
      <c r="X246" s="1">
        <v>9.4606020394385607E-2</v>
      </c>
      <c r="Y246" s="1">
        <v>0.40127388535031849</v>
      </c>
      <c r="Z246" s="1">
        <v>0</v>
      </c>
      <c r="AA246" s="1">
        <v>1</v>
      </c>
      <c r="AB246" s="1">
        <v>0</v>
      </c>
    </row>
    <row r="247" spans="1:28" x14ac:dyDescent="0.2">
      <c r="A247" s="1" t="s">
        <v>703</v>
      </c>
      <c r="B247" s="1">
        <f t="shared" si="7"/>
        <v>3</v>
      </c>
      <c r="C247" s="1" t="s">
        <v>138</v>
      </c>
      <c r="D247" s="1" t="s">
        <v>668</v>
      </c>
      <c r="E247" s="1">
        <v>1.3950629999999999</v>
      </c>
      <c r="F247" s="1">
        <v>8.3912339442734805</v>
      </c>
      <c r="G247" s="1">
        <v>1665.6645000000001</v>
      </c>
      <c r="H247" s="1">
        <v>0.10266380125809092</v>
      </c>
      <c r="I247" s="1">
        <v>-14.904</v>
      </c>
      <c r="J247" s="1">
        <v>4.1381996085254276</v>
      </c>
      <c r="K247" s="1">
        <v>3.9328753297793808</v>
      </c>
      <c r="L247" s="1">
        <v>1.6869700000000001</v>
      </c>
      <c r="M247" s="1">
        <v>0.24575621884298263</v>
      </c>
      <c r="N247" s="1">
        <v>7.8500000000000005</v>
      </c>
      <c r="O247" s="1">
        <v>0.40127388535031838</v>
      </c>
      <c r="P247" s="1">
        <v>-2.9808000000000021</v>
      </c>
      <c r="Q247" s="1">
        <v>2.3260508009591199</v>
      </c>
      <c r="R247" s="1">
        <v>-0.60631131509720881</v>
      </c>
      <c r="S247" s="1">
        <v>-0.36432113195010452</v>
      </c>
      <c r="T247" s="1">
        <v>5.283737927405836</v>
      </c>
      <c r="U247" s="1">
        <v>0.12627966116765554</v>
      </c>
      <c r="V247" s="1">
        <v>1.7239196617012058</v>
      </c>
      <c r="W247" s="1">
        <v>0.13498136871435254</v>
      </c>
      <c r="X247" s="1">
        <v>9.8731325166500794E-2</v>
      </c>
      <c r="Y247" s="1">
        <v>0.40127388535031838</v>
      </c>
      <c r="Z247" s="1">
        <v>0</v>
      </c>
      <c r="AA247" s="1">
        <v>1</v>
      </c>
      <c r="AB247" s="1">
        <v>0</v>
      </c>
    </row>
    <row r="248" spans="1:28" ht="15" x14ac:dyDescent="0.2">
      <c r="A248" s="2" t="s">
        <v>867</v>
      </c>
      <c r="B248" s="1">
        <f t="shared" si="7"/>
        <v>3</v>
      </c>
      <c r="C248" s="1" t="s">
        <v>773</v>
      </c>
      <c r="D248" s="1" t="s">
        <v>342</v>
      </c>
      <c r="E248" s="1">
        <v>1.3879999999999999</v>
      </c>
      <c r="F248" s="1">
        <v>5.331412103746402</v>
      </c>
      <c r="G248" s="1">
        <v>1847.9385000000002</v>
      </c>
      <c r="H248" s="1">
        <v>4.6465027126073602E-2</v>
      </c>
      <c r="I248" s="1">
        <v>-21.9</v>
      </c>
      <c r="J248" s="1">
        <v>8.1161875286368286</v>
      </c>
      <c r="K248" s="1">
        <v>3.732968081226105</v>
      </c>
      <c r="L248" s="1">
        <v>1.669</v>
      </c>
      <c r="M248" s="1">
        <v>0.17580955605427134</v>
      </c>
      <c r="N248" s="1">
        <v>6.15</v>
      </c>
      <c r="O248" s="1">
        <v>0.34959349593495936</v>
      </c>
      <c r="P248" s="1">
        <v>-12.660000000000002</v>
      </c>
      <c r="Q248" s="1">
        <v>4.3713970306985388</v>
      </c>
      <c r="R248" s="1">
        <v>-0.20851520029259735</v>
      </c>
      <c r="S248" s="1">
        <v>-0.27382956233762279</v>
      </c>
      <c r="T248" s="1">
        <v>3.7039816969266179</v>
      </c>
      <c r="U248" s="1">
        <v>7.7291791491911344E-2</v>
      </c>
      <c r="V248" s="1">
        <v>1.4150971698084907</v>
      </c>
      <c r="W248" s="1">
        <v>8.446300965511469E-2</v>
      </c>
      <c r="X248" s="1">
        <v>7.2811496389156127E-2</v>
      </c>
      <c r="Y248" s="1">
        <v>0.34959349593495936</v>
      </c>
      <c r="Z248" s="1">
        <v>0</v>
      </c>
      <c r="AA248" s="1">
        <v>1</v>
      </c>
      <c r="AB248" s="1">
        <v>0</v>
      </c>
    </row>
    <row r="249" spans="1:28" ht="15" x14ac:dyDescent="0.2">
      <c r="A249" s="2" t="s">
        <v>872</v>
      </c>
      <c r="B249" s="1">
        <f t="shared" si="7"/>
        <v>3</v>
      </c>
      <c r="C249" s="1" t="s">
        <v>773</v>
      </c>
      <c r="D249" s="1" t="s">
        <v>320</v>
      </c>
      <c r="E249" s="1">
        <v>1.3772</v>
      </c>
      <c r="F249" s="1">
        <v>6.1574208539064754</v>
      </c>
      <c r="G249" s="1">
        <v>1837.2884999999999</v>
      </c>
      <c r="H249" s="1">
        <v>7.975506741194259E-2</v>
      </c>
      <c r="I249" s="1">
        <v>-25.4</v>
      </c>
      <c r="J249" s="1">
        <v>7.4236109811869859</v>
      </c>
      <c r="K249" s="1">
        <v>3.3333451908316585</v>
      </c>
      <c r="L249" s="1">
        <v>1.6875</v>
      </c>
      <c r="M249" s="1">
        <v>0.180661977183911</v>
      </c>
      <c r="N249" s="1">
        <v>6.4499999999999993</v>
      </c>
      <c r="O249" s="1">
        <v>0.37984496124031009</v>
      </c>
      <c r="P249" s="1">
        <v>-9.5999999999999979</v>
      </c>
      <c r="Q249" s="1">
        <v>4.3216663452885848</v>
      </c>
      <c r="R249" s="1">
        <v>-0.21093394699430906</v>
      </c>
      <c r="S249" s="1">
        <v>-0.21601003544716949</v>
      </c>
      <c r="T249" s="1">
        <v>2.889349016731201</v>
      </c>
      <c r="U249" s="1">
        <v>8.7407407407407378E-2</v>
      </c>
      <c r="V249" s="1">
        <v>1.3829316685939332</v>
      </c>
      <c r="W249" s="1">
        <v>7.2265136822675408E-2</v>
      </c>
      <c r="X249" s="1">
        <v>7.5569140251870601E-2</v>
      </c>
      <c r="Y249" s="1">
        <v>0.37984496124031009</v>
      </c>
      <c r="Z249" s="1">
        <v>0</v>
      </c>
      <c r="AA249" s="1">
        <v>1</v>
      </c>
      <c r="AB249" s="1">
        <v>0</v>
      </c>
    </row>
    <row r="250" spans="1:28" ht="15" x14ac:dyDescent="0.2">
      <c r="A250" s="2" t="s">
        <v>877</v>
      </c>
      <c r="B250" s="1">
        <f t="shared" si="7"/>
        <v>3</v>
      </c>
      <c r="C250" s="1" t="s">
        <v>773</v>
      </c>
      <c r="D250" s="1" t="s">
        <v>311</v>
      </c>
      <c r="E250" s="1">
        <v>1.3664000000000001</v>
      </c>
      <c r="F250" s="1">
        <v>6.9964871194379272</v>
      </c>
      <c r="G250" s="1">
        <v>1826.6385000000002</v>
      </c>
      <c r="H250" s="1">
        <v>3.9173517640180469E-2</v>
      </c>
      <c r="I250" s="1">
        <v>-28.9</v>
      </c>
      <c r="J250" s="1">
        <v>6.1824347954507379</v>
      </c>
      <c r="K250" s="1">
        <v>2.6566032544351721</v>
      </c>
      <c r="L250" s="1">
        <v>1.706</v>
      </c>
      <c r="M250" s="1">
        <v>0.18353201355621854</v>
      </c>
      <c r="N250" s="1">
        <v>6.75</v>
      </c>
      <c r="O250" s="1">
        <v>0.40740740740740744</v>
      </c>
      <c r="P250" s="1">
        <v>-5.1400000000000023</v>
      </c>
      <c r="Q250" s="1">
        <v>4.0378251571854866</v>
      </c>
      <c r="R250" s="1">
        <v>-0.31696084769326127</v>
      </c>
      <c r="S250" s="1">
        <v>-0.15521744973934362</v>
      </c>
      <c r="T250" s="1">
        <v>2.5355470410004828</v>
      </c>
      <c r="U250" s="1">
        <v>9.7303634232121961E-2</v>
      </c>
      <c r="V250" s="1">
        <v>0.92870878105033561</v>
      </c>
      <c r="W250" s="1">
        <v>5.5353410012392183E-2</v>
      </c>
      <c r="X250" s="1">
        <v>7.7506486363232666E-2</v>
      </c>
      <c r="Y250" s="1">
        <v>0.40740740740740744</v>
      </c>
      <c r="Z250" s="1">
        <v>0</v>
      </c>
      <c r="AA250" s="1">
        <v>1</v>
      </c>
      <c r="AB250" s="1">
        <v>0</v>
      </c>
    </row>
    <row r="251" spans="1:28" ht="15" x14ac:dyDescent="0.2">
      <c r="A251" s="2" t="s">
        <v>886</v>
      </c>
      <c r="B251" s="1">
        <f t="shared" si="7"/>
        <v>3</v>
      </c>
      <c r="C251" s="1" t="s">
        <v>773</v>
      </c>
      <c r="D251" s="1" t="s">
        <v>434</v>
      </c>
      <c r="E251" s="1">
        <v>1.3448</v>
      </c>
      <c r="F251" s="1">
        <v>7.130495916932567</v>
      </c>
      <c r="G251" s="1">
        <v>1805.3385000000001</v>
      </c>
      <c r="H251" s="1">
        <v>8.0656451241094218E-2</v>
      </c>
      <c r="I251" s="1">
        <v>-29.306611570247938</v>
      </c>
      <c r="J251" s="1">
        <v>6.1295795345302295</v>
      </c>
      <c r="K251" s="1">
        <v>2.744532108983333</v>
      </c>
      <c r="L251" s="1">
        <v>1.7430000000000001</v>
      </c>
      <c r="M251" s="1">
        <v>0.18363278574372274</v>
      </c>
      <c r="N251" s="1">
        <v>7.35</v>
      </c>
      <c r="O251" s="1">
        <v>0.37291280148423001</v>
      </c>
      <c r="P251" s="1">
        <v>-5.2067768595041342</v>
      </c>
      <c r="Q251" s="1">
        <v>3.7220862439447897</v>
      </c>
      <c r="R251" s="1">
        <v>-0.40572215321511462</v>
      </c>
      <c r="S251" s="1">
        <v>-0.15620682903840952</v>
      </c>
      <c r="T251" s="1">
        <v>1.1433211718623686</v>
      </c>
      <c r="U251" s="1">
        <v>9.529025191675794E-2</v>
      </c>
      <c r="V251" s="1">
        <v>0.50167820496419979</v>
      </c>
      <c r="W251" s="1">
        <v>1.8625228572648051E-2</v>
      </c>
      <c r="X251" s="1">
        <v>7.8993673678885698E-2</v>
      </c>
      <c r="Y251" s="1">
        <v>0.37291280148423001</v>
      </c>
      <c r="Z251" s="1">
        <v>0</v>
      </c>
      <c r="AA251" s="1">
        <v>1</v>
      </c>
      <c r="AB251" s="1">
        <v>0</v>
      </c>
    </row>
    <row r="252" spans="1:28" ht="15" x14ac:dyDescent="0.2">
      <c r="A252" s="2" t="s">
        <v>893</v>
      </c>
      <c r="B252" s="1">
        <f t="shared" si="7"/>
        <v>3</v>
      </c>
      <c r="C252" s="1" t="s">
        <v>773</v>
      </c>
      <c r="D252" s="1" t="s">
        <v>324</v>
      </c>
      <c r="E252" s="1">
        <v>1.3340000000000001</v>
      </c>
      <c r="F252" s="1">
        <v>6.3968015992004021</v>
      </c>
      <c r="G252" s="1">
        <v>1794.6885000000002</v>
      </c>
      <c r="H252" s="1">
        <v>9.167695485057481E-2</v>
      </c>
      <c r="I252" s="1">
        <v>-26.144444444444446</v>
      </c>
      <c r="J252" s="1">
        <v>7.4278234852744776</v>
      </c>
      <c r="K252" s="1">
        <v>3.5112208574677846</v>
      </c>
      <c r="L252" s="1">
        <v>1.7615000000000001</v>
      </c>
      <c r="M252" s="1">
        <v>0.18086666359503617</v>
      </c>
      <c r="N252" s="1">
        <v>7.65</v>
      </c>
      <c r="O252" s="1">
        <v>0.31808278867102385</v>
      </c>
      <c r="P252" s="1">
        <v>-9.8711111111111141</v>
      </c>
      <c r="Q252" s="1">
        <v>3.2433178559857163</v>
      </c>
      <c r="R252" s="1">
        <v>-0.40599843795027069</v>
      </c>
      <c r="S252" s="1">
        <v>-0.21594020829008845</v>
      </c>
      <c r="T252" s="1">
        <v>1.4163544658516369</v>
      </c>
      <c r="U252" s="1">
        <v>8.3830069069921409E-2</v>
      </c>
      <c r="V252" s="1">
        <v>0.61516230030661456</v>
      </c>
      <c r="W252" s="1">
        <v>2.4625056207762591E-2</v>
      </c>
      <c r="X252" s="1">
        <v>7.8512637356776646E-2</v>
      </c>
      <c r="Y252" s="1">
        <v>0.31808278867102385</v>
      </c>
      <c r="Z252" s="1">
        <v>0</v>
      </c>
      <c r="AA252" s="1">
        <v>1</v>
      </c>
      <c r="AB252" s="1">
        <v>0</v>
      </c>
    </row>
    <row r="253" spans="1:28" ht="15" x14ac:dyDescent="0.2">
      <c r="A253" s="2" t="s">
        <v>900</v>
      </c>
      <c r="B253" s="1">
        <f t="shared" si="7"/>
        <v>3</v>
      </c>
      <c r="C253" s="1" t="s">
        <v>773</v>
      </c>
      <c r="D253" s="1" t="s">
        <v>355</v>
      </c>
      <c r="E253" s="1">
        <v>1.3231999999999999</v>
      </c>
      <c r="F253" s="1">
        <v>5.648311784950244</v>
      </c>
      <c r="G253" s="1">
        <v>1784.0384999999999</v>
      </c>
      <c r="H253" s="1">
        <v>0.114641171119627</v>
      </c>
      <c r="I253" s="1">
        <v>-22.929585798816564</v>
      </c>
      <c r="J253" s="1">
        <v>8.2282402720667331</v>
      </c>
      <c r="K253" s="1">
        <v>4.0051202400877788</v>
      </c>
      <c r="L253" s="1">
        <v>1.7799999999999998</v>
      </c>
      <c r="M253" s="1">
        <v>0.17612495564229386</v>
      </c>
      <c r="N253" s="1">
        <v>7.9499999999999993</v>
      </c>
      <c r="O253" s="1">
        <v>0.2675374939525883</v>
      </c>
      <c r="P253" s="1">
        <v>-13.240828402366864</v>
      </c>
      <c r="Q253" s="1">
        <v>2.7560139373750352</v>
      </c>
      <c r="R253" s="1">
        <v>-0.57028842091487553</v>
      </c>
      <c r="S253" s="1">
        <v>-0.27126205610967585</v>
      </c>
      <c r="T253" s="1">
        <v>3.4633975068018832</v>
      </c>
      <c r="U253" s="1">
        <v>7.2601555747623114E-2</v>
      </c>
      <c r="V253" s="1">
        <v>1.6940577421264149</v>
      </c>
      <c r="W253" s="1">
        <v>8.1953282065463665E-2</v>
      </c>
      <c r="X253" s="1">
        <v>7.7148657346660862E-2</v>
      </c>
      <c r="Y253" s="1">
        <v>0.2675374939525883</v>
      </c>
      <c r="Z253" s="1">
        <v>0</v>
      </c>
      <c r="AA253" s="1">
        <v>1</v>
      </c>
      <c r="AB253" s="1">
        <v>0</v>
      </c>
    </row>
    <row r="254" spans="1:28" ht="15" x14ac:dyDescent="0.2">
      <c r="A254" s="2" t="s">
        <v>907</v>
      </c>
      <c r="B254" s="1">
        <f t="shared" si="7"/>
        <v>3</v>
      </c>
      <c r="C254" s="1" t="s">
        <v>773</v>
      </c>
      <c r="D254" s="1" t="s">
        <v>365</v>
      </c>
      <c r="E254" s="1">
        <v>1.3124</v>
      </c>
      <c r="F254" s="1">
        <v>4.8852701702442713</v>
      </c>
      <c r="G254" s="1">
        <v>1773.3885</v>
      </c>
      <c r="H254" s="1">
        <v>0.11648134231829832</v>
      </c>
      <c r="I254" s="1">
        <v>-19.673469387755102</v>
      </c>
      <c r="J254" s="1">
        <v>8.6570059837730291</v>
      </c>
      <c r="K254" s="1">
        <v>4.295491525893719</v>
      </c>
      <c r="L254" s="1">
        <v>1.7985</v>
      </c>
      <c r="M254" s="1">
        <v>0.16924169108112805</v>
      </c>
      <c r="N254" s="1">
        <v>8.25</v>
      </c>
      <c r="O254" s="1">
        <v>0.22077922077922085</v>
      </c>
      <c r="P254" s="1">
        <v>-15.293061224489803</v>
      </c>
      <c r="Q254" s="1">
        <v>2.8675476402425826</v>
      </c>
      <c r="R254" s="1">
        <v>-0.58401858788716943</v>
      </c>
      <c r="S254" s="1">
        <v>-0.32728761750314805</v>
      </c>
      <c r="T254" s="1">
        <v>3.6660239069044844</v>
      </c>
      <c r="U254" s="1">
        <v>6.1598951507208344E-2</v>
      </c>
      <c r="V254" s="1">
        <v>1.8109694144727007</v>
      </c>
      <c r="W254" s="1">
        <v>8.837503282700078E-2</v>
      </c>
      <c r="X254" s="1">
        <v>7.4808452257152672E-2</v>
      </c>
      <c r="Y254" s="1">
        <v>0.22077922077922085</v>
      </c>
      <c r="Z254" s="1">
        <v>0</v>
      </c>
      <c r="AA254" s="1">
        <v>1</v>
      </c>
      <c r="AB254" s="1">
        <v>0</v>
      </c>
    </row>
    <row r="255" spans="1:28" ht="15" x14ac:dyDescent="0.2">
      <c r="A255" s="2" t="s">
        <v>902</v>
      </c>
      <c r="B255" s="1">
        <f t="shared" si="7"/>
        <v>3</v>
      </c>
      <c r="C255" s="1" t="s">
        <v>773</v>
      </c>
      <c r="D255" s="1" t="s">
        <v>832</v>
      </c>
      <c r="E255" s="1">
        <v>1.33</v>
      </c>
      <c r="F255" s="1">
        <v>4.2534908700322056</v>
      </c>
      <c r="G255" s="1">
        <v>1569.7619999999999</v>
      </c>
      <c r="H255" s="1">
        <v>0.1124078205375337</v>
      </c>
      <c r="I255" s="1">
        <v>-7.2367346938775521</v>
      </c>
      <c r="J255" s="1">
        <v>4.8952569076185206</v>
      </c>
      <c r="K255" s="1">
        <v>5.1847929317172579</v>
      </c>
      <c r="L255" s="1">
        <v>1.7929999999999999</v>
      </c>
      <c r="M255" s="1">
        <v>0.16565325230734221</v>
      </c>
      <c r="N255" s="1">
        <v>8.7999999999999989</v>
      </c>
      <c r="O255" s="1">
        <v>0.23376623376623379</v>
      </c>
      <c r="P255" s="1">
        <v>-4.9665306122448971</v>
      </c>
      <c r="Q255" s="1">
        <v>2.8558924265167156</v>
      </c>
      <c r="R255" s="1">
        <v>-0.50543899463229669</v>
      </c>
      <c r="S255" s="1">
        <v>-0.75361340780394204</v>
      </c>
      <c r="T255" s="1">
        <v>2.3107171734727672</v>
      </c>
      <c r="U255" s="1">
        <v>6.047326906222622E-2</v>
      </c>
      <c r="V255" s="1">
        <v>0.97979589711327142</v>
      </c>
      <c r="W255" s="1">
        <v>4.4017006069130851E-2</v>
      </c>
      <c r="X255" s="1">
        <v>6.535387479097958E-2</v>
      </c>
      <c r="Y255" s="1">
        <v>0.23376623376623379</v>
      </c>
      <c r="Z255" s="1">
        <v>0</v>
      </c>
      <c r="AA255" s="1">
        <v>1</v>
      </c>
      <c r="AB255" s="1">
        <v>0</v>
      </c>
    </row>
    <row r="256" spans="1:28" ht="15" x14ac:dyDescent="0.2">
      <c r="A256" s="2" t="s">
        <v>894</v>
      </c>
      <c r="B256" s="1">
        <f t="shared" ref="B256:B319" si="8">LEN(TRIM(C256))-LEN(SUBSTITUTE(TRIM(C256)," ",""))+1</f>
        <v>3</v>
      </c>
      <c r="C256" s="1" t="s">
        <v>773</v>
      </c>
      <c r="D256" s="1" t="s">
        <v>347</v>
      </c>
      <c r="E256" s="1">
        <v>1.3408</v>
      </c>
      <c r="F256" s="1">
        <v>4.867358178814019</v>
      </c>
      <c r="G256" s="1">
        <v>1580.4119999999998</v>
      </c>
      <c r="H256" s="1">
        <v>9.6609809843909988E-2</v>
      </c>
      <c r="I256" s="1">
        <v>-7.5295857988165666</v>
      </c>
      <c r="J256" s="1">
        <v>3.9461055010919819</v>
      </c>
      <c r="K256" s="1">
        <v>4.0051202400877788</v>
      </c>
      <c r="L256" s="1">
        <v>1.7744999999999997</v>
      </c>
      <c r="M256" s="1">
        <v>0.17208936631878211</v>
      </c>
      <c r="N256" s="1">
        <v>8.5</v>
      </c>
      <c r="O256" s="1">
        <v>0.28506787330316741</v>
      </c>
      <c r="P256" s="1">
        <v>-4.0008284023668637</v>
      </c>
      <c r="Q256" s="1">
        <v>2.1072078204093461</v>
      </c>
      <c r="R256" s="1">
        <v>-0.60847774126393606</v>
      </c>
      <c r="S256" s="1">
        <v>-0.61011832182582082</v>
      </c>
      <c r="T256" s="1">
        <v>1.6026892410545832</v>
      </c>
      <c r="U256" s="1">
        <v>7.1157639204976419E-2</v>
      </c>
      <c r="V256" s="1">
        <v>0.68447051337372422</v>
      </c>
      <c r="W256" s="1">
        <v>2.8662673256127629E-2</v>
      </c>
      <c r="X256" s="1">
        <v>6.6528784087066292E-2</v>
      </c>
      <c r="Y256" s="1">
        <v>0.28506787330316741</v>
      </c>
      <c r="Z256" s="1">
        <v>0</v>
      </c>
      <c r="AA256" s="1">
        <v>1</v>
      </c>
      <c r="AB256" s="1">
        <v>0</v>
      </c>
    </row>
    <row r="257" spans="1:28" x14ac:dyDescent="0.2">
      <c r="A257" s="1" t="s">
        <v>137</v>
      </c>
      <c r="B257" s="1">
        <f t="shared" si="8"/>
        <v>3</v>
      </c>
      <c r="C257" s="1" t="s">
        <v>138</v>
      </c>
      <c r="D257" s="1" t="s">
        <v>139</v>
      </c>
      <c r="E257" s="1">
        <v>1.3938999999999999</v>
      </c>
      <c r="F257" s="1">
        <v>8.3148002008752329</v>
      </c>
      <c r="G257" s="1">
        <v>1647.1619999999998</v>
      </c>
      <c r="H257" s="1">
        <v>0.10339855895012089</v>
      </c>
      <c r="I257" s="1">
        <v>-15.6</v>
      </c>
      <c r="J257" s="1">
        <v>4.7497368348151667</v>
      </c>
      <c r="K257" s="1">
        <v>3.9504944377935249</v>
      </c>
      <c r="L257" s="1">
        <v>1.6930000000000001</v>
      </c>
      <c r="M257" s="1">
        <v>0.25996345897067913</v>
      </c>
      <c r="N257" s="1">
        <v>8.1999999999999993</v>
      </c>
      <c r="O257" s="1">
        <v>0.34146341463414637</v>
      </c>
      <c r="P257" s="1">
        <v>-6.2399999999999984</v>
      </c>
      <c r="Q257" s="1">
        <v>2.8484606369054846</v>
      </c>
      <c r="R257" s="1">
        <v>-0.35425585907343976</v>
      </c>
      <c r="S257" s="1">
        <v>-0.34862810501499197</v>
      </c>
      <c r="T257" s="1">
        <v>4.7982346731662116</v>
      </c>
      <c r="U257" s="1">
        <v>0.12226816302421734</v>
      </c>
      <c r="V257" s="1">
        <v>1.7146428199482244</v>
      </c>
      <c r="W257" s="1">
        <v>0.1186423195997111</v>
      </c>
      <c r="X257" s="1">
        <v>0.10553582758587245</v>
      </c>
      <c r="Y257" s="1">
        <v>0.34146341463414637</v>
      </c>
      <c r="Z257" s="1">
        <v>0</v>
      </c>
      <c r="AA257" s="1">
        <v>1</v>
      </c>
      <c r="AB257" s="1">
        <v>0</v>
      </c>
    </row>
    <row r="258" spans="1:28" x14ac:dyDescent="0.2">
      <c r="A258" s="1" t="s">
        <v>752</v>
      </c>
      <c r="B258" s="1">
        <f t="shared" si="8"/>
        <v>3</v>
      </c>
      <c r="C258" s="1" t="s">
        <v>659</v>
      </c>
      <c r="D258" s="1" t="s">
        <v>380</v>
      </c>
      <c r="E258" s="1">
        <v>1.3938999999999999</v>
      </c>
      <c r="F258" s="1">
        <v>8.3148002008752329</v>
      </c>
      <c r="G258" s="1">
        <v>1647.1619999999998</v>
      </c>
      <c r="H258" s="1">
        <v>7.7022659597554277E-2</v>
      </c>
      <c r="I258" s="1">
        <v>-15.6</v>
      </c>
      <c r="J258" s="1">
        <v>4.7497368348151667</v>
      </c>
      <c r="K258" s="1">
        <v>3.9504944377935249</v>
      </c>
      <c r="L258" s="1">
        <v>1.6930000000000001</v>
      </c>
      <c r="M258" s="1">
        <v>0.25996345897067913</v>
      </c>
      <c r="N258" s="1">
        <v>8.1999999999999993</v>
      </c>
      <c r="O258" s="1">
        <v>0.34146341463414637</v>
      </c>
      <c r="P258" s="1">
        <v>-6.2399999999999984</v>
      </c>
      <c r="Q258" s="1">
        <v>2.8484606369054846</v>
      </c>
      <c r="R258" s="1">
        <v>-0.4001069350391927</v>
      </c>
      <c r="S258" s="1">
        <v>-0.34862810501499197</v>
      </c>
      <c r="T258" s="1">
        <v>4.2429752424684359</v>
      </c>
      <c r="U258" s="1">
        <v>0.12226816302421734</v>
      </c>
      <c r="V258" s="1">
        <v>1.4000000000000001</v>
      </c>
      <c r="W258" s="1">
        <v>0.11120251795710381</v>
      </c>
      <c r="X258" s="1">
        <v>0.10553582758587245</v>
      </c>
      <c r="Y258" s="1">
        <v>0.34146341463414637</v>
      </c>
      <c r="Z258" s="1">
        <v>0</v>
      </c>
      <c r="AA258" s="1">
        <v>1</v>
      </c>
      <c r="AB258" s="1">
        <v>0</v>
      </c>
    </row>
    <row r="259" spans="1:28" x14ac:dyDescent="0.2">
      <c r="A259" s="1" t="s">
        <v>702</v>
      </c>
      <c r="B259" s="1">
        <f t="shared" si="8"/>
        <v>3</v>
      </c>
      <c r="C259" s="1" t="s">
        <v>138</v>
      </c>
      <c r="D259" s="1" t="s">
        <v>667</v>
      </c>
      <c r="E259" s="1">
        <v>1.3605860000000001</v>
      </c>
      <c r="F259" s="1">
        <v>6.0698845938441162</v>
      </c>
      <c r="G259" s="1">
        <v>1598.2307799999999</v>
      </c>
      <c r="H259" s="1">
        <v>0.10143348507240163</v>
      </c>
      <c r="I259" s="1">
        <v>-9.2439999999999998</v>
      </c>
      <c r="J259" s="1">
        <v>3.5550127988517843</v>
      </c>
      <c r="K259" s="1">
        <v>3.891584449516194</v>
      </c>
      <c r="L259" s="1">
        <v>1.7438199999999999</v>
      </c>
      <c r="M259" s="1">
        <v>0.20407843492147809</v>
      </c>
      <c r="N259" s="1">
        <v>8.298</v>
      </c>
      <c r="O259" s="1">
        <v>0.3256206314774644</v>
      </c>
      <c r="P259" s="1">
        <v>-4.2152639999999995</v>
      </c>
      <c r="Q259" s="1">
        <v>1.9409435976729714</v>
      </c>
      <c r="R259" s="1">
        <v>-0.45672211397656415</v>
      </c>
      <c r="S259" s="1">
        <v>-0.51451741927056394</v>
      </c>
      <c r="T259" s="1">
        <v>4.6010280214029908</v>
      </c>
      <c r="U259" s="1">
        <v>8.9561996077576811E-2</v>
      </c>
      <c r="V259" s="1">
        <v>1.708688385867944</v>
      </c>
      <c r="W259" s="1">
        <v>0.11402969613219177</v>
      </c>
      <c r="X259" s="1">
        <v>8.0957777479071832E-2</v>
      </c>
      <c r="Y259" s="1">
        <v>0.3256206314774644</v>
      </c>
      <c r="Z259" s="1">
        <v>0</v>
      </c>
      <c r="AA259" s="1">
        <v>1</v>
      </c>
      <c r="AB259" s="1">
        <v>0</v>
      </c>
    </row>
    <row r="260" spans="1:28" x14ac:dyDescent="0.2">
      <c r="A260" s="1" t="s">
        <v>709</v>
      </c>
      <c r="B260" s="1">
        <f t="shared" si="8"/>
        <v>3</v>
      </c>
      <c r="C260" s="1" t="s">
        <v>138</v>
      </c>
      <c r="D260" s="1" t="s">
        <v>680</v>
      </c>
      <c r="E260" s="1">
        <v>1.368425</v>
      </c>
      <c r="F260" s="1">
        <v>6.6079617078027617</v>
      </c>
      <c r="G260" s="1">
        <v>1601.50395</v>
      </c>
      <c r="H260" s="1">
        <v>9.1933912784724681E-2</v>
      </c>
      <c r="I260" s="1">
        <v>-11.190000000000001</v>
      </c>
      <c r="J260" s="1">
        <v>4.5208931639666075</v>
      </c>
      <c r="K260" s="1">
        <v>4.5143165062813129</v>
      </c>
      <c r="L260" s="1">
        <v>1.7339499999999999</v>
      </c>
      <c r="M260" s="1">
        <v>0.22793836337922577</v>
      </c>
      <c r="N260" s="1">
        <v>8.4450000000000003</v>
      </c>
      <c r="O260" s="1">
        <v>0.30254588513913555</v>
      </c>
      <c r="P260" s="1">
        <v>-6.0426000000000002</v>
      </c>
      <c r="Q260" s="1">
        <v>2.7803598287840372</v>
      </c>
      <c r="R260" s="1">
        <v>-0.42979240315303235</v>
      </c>
      <c r="S260" s="1">
        <v>-0.49839998916817119</v>
      </c>
      <c r="T260" s="1">
        <v>4.7412752547825638</v>
      </c>
      <c r="U260" s="1">
        <v>9.5764007035958221E-2</v>
      </c>
      <c r="V260" s="1">
        <v>1.6457445123712247</v>
      </c>
      <c r="W260" s="1">
        <v>0.1216521269851045</v>
      </c>
      <c r="X260" s="1">
        <v>9.250092954339599E-2</v>
      </c>
      <c r="Y260" s="1">
        <v>0.30254588513913555</v>
      </c>
      <c r="Z260" s="1">
        <v>0</v>
      </c>
      <c r="AA260" s="1">
        <v>1</v>
      </c>
      <c r="AB260" s="1">
        <v>0</v>
      </c>
    </row>
    <row r="261" spans="1:28" x14ac:dyDescent="0.2">
      <c r="A261" s="1" t="s">
        <v>708</v>
      </c>
      <c r="B261" s="1">
        <f t="shared" si="8"/>
        <v>3</v>
      </c>
      <c r="C261" s="1" t="s">
        <v>138</v>
      </c>
      <c r="D261" s="1" t="s">
        <v>679</v>
      </c>
      <c r="E261" s="1">
        <v>1.37618</v>
      </c>
      <c r="F261" s="1">
        <v>7.1342411603133318</v>
      </c>
      <c r="G261" s="1">
        <v>1611.7889499999999</v>
      </c>
      <c r="H261" s="1">
        <v>8.7998806252278364E-2</v>
      </c>
      <c r="I261" s="1">
        <v>-12.729999999999999</v>
      </c>
      <c r="J261" s="1">
        <v>4.8527595242294872</v>
      </c>
      <c r="K261" s="1">
        <v>4.463764770239063</v>
      </c>
      <c r="L261" s="1">
        <v>1.7223999999999999</v>
      </c>
      <c r="M261" s="1">
        <v>0.24233910126102218</v>
      </c>
      <c r="N261" s="1">
        <v>8.4450000000000003</v>
      </c>
      <c r="O261" s="1">
        <v>0.30254588513913555</v>
      </c>
      <c r="P261" s="1">
        <v>-6.8742000000000001</v>
      </c>
      <c r="Q261" s="1">
        <v>3.0021890555572943</v>
      </c>
      <c r="R261" s="1">
        <v>-0.3951343959778425</v>
      </c>
      <c r="S261" s="1">
        <v>-0.44799608206625463</v>
      </c>
      <c r="T261" s="1">
        <v>4.6230286725907721</v>
      </c>
      <c r="U261" s="1">
        <v>0.103111936832327</v>
      </c>
      <c r="V261" s="1">
        <v>1.5881671826353798</v>
      </c>
      <c r="W261" s="1">
        <v>0.11920989891783312</v>
      </c>
      <c r="X261" s="1">
        <v>9.8854485392140493E-2</v>
      </c>
      <c r="Y261" s="1">
        <v>0.30254588513913555</v>
      </c>
      <c r="Z261" s="1">
        <v>0</v>
      </c>
      <c r="AA261" s="1">
        <v>1</v>
      </c>
      <c r="AB261" s="1">
        <v>0</v>
      </c>
    </row>
    <row r="262" spans="1:28" x14ac:dyDescent="0.2">
      <c r="A262" s="1" t="s">
        <v>710</v>
      </c>
      <c r="B262" s="1">
        <f t="shared" si="8"/>
        <v>3</v>
      </c>
      <c r="C262" s="1" t="s">
        <v>138</v>
      </c>
      <c r="D262" s="1" t="s">
        <v>681</v>
      </c>
      <c r="E262" s="1">
        <v>1.35503</v>
      </c>
      <c r="F262" s="1">
        <v>5.6847449871958498</v>
      </c>
      <c r="G262" s="1">
        <v>1583.7389499999999</v>
      </c>
      <c r="H262" s="1">
        <v>9.958960522562485E-2</v>
      </c>
      <c r="I262" s="1">
        <v>-8.5299999999999994</v>
      </c>
      <c r="J262" s="1">
        <v>3.5031806975946878</v>
      </c>
      <c r="K262" s="1">
        <v>3.9081263262137602</v>
      </c>
      <c r="L262" s="1">
        <v>1.7538999999999998</v>
      </c>
      <c r="M262" s="1">
        <v>0.19907232354096835</v>
      </c>
      <c r="N262" s="1">
        <v>8.4450000000000003</v>
      </c>
      <c r="O262" s="1">
        <v>0.30254588513913555</v>
      </c>
      <c r="P262" s="1">
        <v>-4.6062000000000003</v>
      </c>
      <c r="Q262" s="1">
        <v>1.8843440820794912</v>
      </c>
      <c r="R262" s="1">
        <v>-0.43293977844497111</v>
      </c>
      <c r="S262" s="1">
        <v>-0.54558051498600357</v>
      </c>
      <c r="T262" s="1">
        <v>4.4400624247736582</v>
      </c>
      <c r="U262" s="1">
        <v>8.3300074120531364E-2</v>
      </c>
      <c r="V262" s="1">
        <v>1.7214165678301114</v>
      </c>
      <c r="W262" s="1">
        <v>0.11084786872105387</v>
      </c>
      <c r="X262" s="1">
        <v>7.8960382572308863E-2</v>
      </c>
      <c r="Y262" s="1">
        <v>0.30254588513913555</v>
      </c>
      <c r="Z262" s="1">
        <v>0</v>
      </c>
      <c r="AA262" s="1">
        <v>1</v>
      </c>
      <c r="AB262" s="1">
        <v>0</v>
      </c>
    </row>
    <row r="263" spans="1:28" x14ac:dyDescent="0.2">
      <c r="A263" s="1" t="s">
        <v>695</v>
      </c>
      <c r="B263" s="1">
        <f t="shared" si="8"/>
        <v>3</v>
      </c>
      <c r="C263" s="1" t="s">
        <v>138</v>
      </c>
      <c r="D263" s="1" t="s">
        <v>655</v>
      </c>
      <c r="E263" s="1">
        <v>1.3742799999999999</v>
      </c>
      <c r="F263" s="1">
        <v>7.005850336176028</v>
      </c>
      <c r="G263" s="1">
        <v>1610.9651000000001</v>
      </c>
      <c r="H263" s="1">
        <v>9.3043870494107561E-2</v>
      </c>
      <c r="I263" s="1">
        <v>-12.260000000000002</v>
      </c>
      <c r="J263" s="1">
        <v>4.7125470819929216</v>
      </c>
      <c r="K263" s="1">
        <v>4.5045710034633952</v>
      </c>
      <c r="L263" s="1">
        <v>1.7247999999999999</v>
      </c>
      <c r="M263" s="1">
        <v>0.23731194660193569</v>
      </c>
      <c r="N263" s="1">
        <v>8.41</v>
      </c>
      <c r="O263" s="1">
        <v>0.30796670630202133</v>
      </c>
      <c r="P263" s="1">
        <v>-6.3752000000000013</v>
      </c>
      <c r="Q263" s="1">
        <v>2.9274103168391004</v>
      </c>
      <c r="R263" s="1">
        <v>-0.41300909652053291</v>
      </c>
      <c r="S263" s="1">
        <v>-0.46492892092786708</v>
      </c>
      <c r="T263" s="1">
        <v>4.7867681986515791</v>
      </c>
      <c r="U263" s="1">
        <v>0.10157699443413719</v>
      </c>
      <c r="V263" s="1">
        <v>1.6579806995257818</v>
      </c>
      <c r="W263" s="1">
        <v>0.12270843491789794</v>
      </c>
      <c r="X263" s="1">
        <v>9.6563468363500507E-2</v>
      </c>
      <c r="Y263" s="1">
        <v>0.30796670630202133</v>
      </c>
      <c r="Z263" s="1">
        <v>0</v>
      </c>
      <c r="AA263" s="1">
        <v>1</v>
      </c>
      <c r="AB263" s="1">
        <v>0</v>
      </c>
    </row>
    <row r="264" spans="1:28" x14ac:dyDescent="0.2">
      <c r="A264" s="1" t="s">
        <v>707</v>
      </c>
      <c r="B264" s="1">
        <f t="shared" si="8"/>
        <v>3</v>
      </c>
      <c r="C264" s="1" t="s">
        <v>138</v>
      </c>
      <c r="D264" s="1" t="s">
        <v>678</v>
      </c>
      <c r="E264" s="1">
        <v>1.3911999999999998</v>
      </c>
      <c r="F264" s="1">
        <v>8.1368602645198358</v>
      </c>
      <c r="G264" s="1">
        <v>1633.4050999999999</v>
      </c>
      <c r="H264" s="1">
        <v>5.7286216190423102E-2</v>
      </c>
      <c r="I264" s="1">
        <v>-15.620000000000001</v>
      </c>
      <c r="J264" s="1">
        <v>5.0664484602135254</v>
      </c>
      <c r="K264" s="1">
        <v>3.6006670158958261</v>
      </c>
      <c r="L264" s="1">
        <v>1.6995999999999998</v>
      </c>
      <c r="M264" s="1">
        <v>0.265118539525247</v>
      </c>
      <c r="N264" s="1">
        <v>8.4099999999999984</v>
      </c>
      <c r="O264" s="1">
        <v>0.30796670630202133</v>
      </c>
      <c r="P264" s="1">
        <v>-8.1224000000000007</v>
      </c>
      <c r="Q264" s="1">
        <v>2.5420039738883178</v>
      </c>
      <c r="R264" s="1">
        <v>-0.3176654359597616</v>
      </c>
      <c r="S264" s="1">
        <v>-0.31956348025314157</v>
      </c>
      <c r="T264" s="1">
        <v>3.4108793048555137</v>
      </c>
      <c r="U264" s="1">
        <v>0.11791009649329248</v>
      </c>
      <c r="V264" s="1">
        <v>1.05</v>
      </c>
      <c r="W264" s="1">
        <v>8.8743225093524725E-2</v>
      </c>
      <c r="X264" s="1">
        <v>0.1082475731640356</v>
      </c>
      <c r="Y264" s="1">
        <v>0.30796670630202133</v>
      </c>
      <c r="Z264" s="1">
        <v>0</v>
      </c>
      <c r="AA264" s="1">
        <v>1</v>
      </c>
      <c r="AB264" s="1">
        <v>0</v>
      </c>
    </row>
    <row r="265" spans="1:28" ht="15" x14ac:dyDescent="0.2">
      <c r="A265" s="2" t="s">
        <v>901</v>
      </c>
      <c r="B265" s="1">
        <f t="shared" si="8"/>
        <v>3</v>
      </c>
      <c r="C265" s="1" t="s">
        <v>773</v>
      </c>
      <c r="D265" s="1" t="s">
        <v>356</v>
      </c>
      <c r="E265" s="1">
        <v>1.3315999999999999</v>
      </c>
      <c r="F265" s="1">
        <v>4.1968845213062709</v>
      </c>
      <c r="G265" s="1">
        <v>1551.2505000000001</v>
      </c>
      <c r="H265" s="1">
        <v>0.11648134231829832</v>
      </c>
      <c r="I265" s="1">
        <v>-6.3020408163265298</v>
      </c>
      <c r="J265" s="1">
        <v>3.8328133456301585</v>
      </c>
      <c r="K265" s="1">
        <v>4.295491525893719</v>
      </c>
      <c r="L265" s="1">
        <v>1.7924999999999998</v>
      </c>
      <c r="M265" s="1">
        <v>0.16531409498285371</v>
      </c>
      <c r="N265" s="1">
        <v>8.85</v>
      </c>
      <c r="O265" s="1">
        <v>0.23486682808716705</v>
      </c>
      <c r="P265" s="1">
        <v>-4.5959183673469406</v>
      </c>
      <c r="Q265" s="1">
        <v>2.1814969453667206</v>
      </c>
      <c r="R265" s="1">
        <v>-0.78992809051323087</v>
      </c>
      <c r="S265" s="1">
        <v>-0.72141261678137891</v>
      </c>
      <c r="T265" s="1">
        <v>3.6660239069044844</v>
      </c>
      <c r="U265" s="1">
        <v>6.0370591751344849E-2</v>
      </c>
      <c r="V265" s="1">
        <v>1.8109694144727007</v>
      </c>
      <c r="W265" s="1">
        <v>8.837503282700078E-2</v>
      </c>
      <c r="X265" s="1">
        <v>6.4317248471425989E-2</v>
      </c>
      <c r="Y265" s="1">
        <v>0.23486682808716719</v>
      </c>
      <c r="Z265" s="1">
        <v>0</v>
      </c>
      <c r="AA265" s="1">
        <v>1</v>
      </c>
      <c r="AB265" s="1">
        <v>0</v>
      </c>
    </row>
    <row r="266" spans="1:28" x14ac:dyDescent="0.2">
      <c r="A266" s="1" t="s">
        <v>713</v>
      </c>
      <c r="B266" s="1">
        <f t="shared" si="8"/>
        <v>3</v>
      </c>
      <c r="C266" s="1" t="s">
        <v>138</v>
      </c>
      <c r="D266" s="1" t="s">
        <v>684</v>
      </c>
      <c r="E266" s="1">
        <v>1.35944</v>
      </c>
      <c r="F266" s="1">
        <v>5.9907020537868449</v>
      </c>
      <c r="G266" s="1">
        <v>1574.3236000000002</v>
      </c>
      <c r="H266" s="1">
        <v>8.8863688409643093E-2</v>
      </c>
      <c r="I266" s="1">
        <v>-10.24</v>
      </c>
      <c r="J266" s="1">
        <v>4.7524309568893273</v>
      </c>
      <c r="K266" s="1">
        <v>4.5606174002427764</v>
      </c>
      <c r="L266" s="1">
        <v>1.7512000000000001</v>
      </c>
      <c r="M266" s="1">
        <v>0.22489677632193836</v>
      </c>
      <c r="N266" s="1">
        <v>8.7600000000000016</v>
      </c>
      <c r="O266" s="1">
        <v>0.25570776255707756</v>
      </c>
      <c r="P266" s="1">
        <v>-7.3728000000000016</v>
      </c>
      <c r="Q266" s="1">
        <v>2.9119258800237349</v>
      </c>
      <c r="R266" s="1">
        <v>-0.3762312805046808</v>
      </c>
      <c r="S266" s="1">
        <v>-0.53131089965514477</v>
      </c>
      <c r="T266" s="1">
        <v>4.502326316280433</v>
      </c>
      <c r="U266" s="1">
        <v>8.4970306075833557E-2</v>
      </c>
      <c r="V266" s="1">
        <v>1.6326665305566841</v>
      </c>
      <c r="W266" s="1">
        <v>0.11541230437002803</v>
      </c>
      <c r="X266" s="1">
        <v>9.212449211266964E-2</v>
      </c>
      <c r="Y266" s="1">
        <v>0.25570776255707756</v>
      </c>
      <c r="Z266" s="1">
        <v>0</v>
      </c>
      <c r="AA266" s="1">
        <v>1</v>
      </c>
      <c r="AB266" s="1">
        <v>0</v>
      </c>
    </row>
    <row r="267" spans="1:28" x14ac:dyDescent="0.2">
      <c r="A267" s="1" t="s">
        <v>714</v>
      </c>
      <c r="B267" s="1">
        <f t="shared" si="8"/>
        <v>3</v>
      </c>
      <c r="C267" s="1" t="s">
        <v>138</v>
      </c>
      <c r="D267" s="1" t="s">
        <v>685</v>
      </c>
      <c r="E267" s="1">
        <v>1.3707199999999999</v>
      </c>
      <c r="F267" s="1">
        <v>6.7643282362554018</v>
      </c>
      <c r="G267" s="1">
        <v>1589.2836</v>
      </c>
      <c r="H267" s="1">
        <v>6.8861072571100926E-2</v>
      </c>
      <c r="I267" s="1">
        <v>-12.479999999999999</v>
      </c>
      <c r="J267" s="1">
        <v>5.270901251209323</v>
      </c>
      <c r="K267" s="1">
        <v>4.2125752297349033</v>
      </c>
      <c r="L267" s="1">
        <v>1.7343999999999999</v>
      </c>
      <c r="M267" s="1">
        <v>0.2468210687927592</v>
      </c>
      <c r="N267" s="1">
        <v>8.7600000000000016</v>
      </c>
      <c r="O267" s="1">
        <v>0.25570776255707756</v>
      </c>
      <c r="P267" s="1">
        <v>-8.9855999999999998</v>
      </c>
      <c r="Q267" s="1">
        <v>2.9072897655706766</v>
      </c>
      <c r="R267" s="1">
        <v>-0.32310653528910238</v>
      </c>
      <c r="S267" s="1">
        <v>-0.42947877056339645</v>
      </c>
      <c r="T267" s="1">
        <v>3.8720112808063027</v>
      </c>
      <c r="U267" s="1">
        <v>9.5479704797047926E-2</v>
      </c>
      <c r="V267" s="1">
        <v>1.2831211945876353</v>
      </c>
      <c r="W267" s="1">
        <v>0.10004718886605457</v>
      </c>
      <c r="X267" s="1">
        <v>0.10177455225507478</v>
      </c>
      <c r="Y267" s="1">
        <v>0.25570776255707756</v>
      </c>
      <c r="Z267" s="1">
        <v>0</v>
      </c>
      <c r="AA267" s="1">
        <v>1</v>
      </c>
      <c r="AB267" s="1">
        <v>0</v>
      </c>
    </row>
    <row r="268" spans="1:28" ht="15" x14ac:dyDescent="0.2">
      <c r="A268" s="2" t="s">
        <v>908</v>
      </c>
      <c r="B268" s="1">
        <f t="shared" si="8"/>
        <v>3</v>
      </c>
      <c r="C268" s="1" t="s">
        <v>773</v>
      </c>
      <c r="D268" s="1" t="s">
        <v>451</v>
      </c>
      <c r="E268" s="1">
        <v>1.3224</v>
      </c>
      <c r="F268" s="1">
        <v>3.5188546077838168</v>
      </c>
      <c r="G268" s="1">
        <v>1522.0889999999999</v>
      </c>
      <c r="H268" s="1">
        <v>0.11448294404012646</v>
      </c>
      <c r="I268" s="1">
        <v>-5.1177777777777775</v>
      </c>
      <c r="J268" s="1">
        <v>3.6550389705915873</v>
      </c>
      <c r="K268" s="1">
        <v>4.4089193247074396</v>
      </c>
      <c r="L268" s="1">
        <v>1.8104999999999998</v>
      </c>
      <c r="M268" s="1">
        <v>0.15618818777359567</v>
      </c>
      <c r="N268" s="1">
        <v>9.1999999999999993</v>
      </c>
      <c r="O268" s="1">
        <v>0.18840579710144933</v>
      </c>
      <c r="P268" s="1">
        <v>-4.7444444444444445</v>
      </c>
      <c r="Q268" s="1">
        <v>2.2317731008131294</v>
      </c>
      <c r="R268" s="1">
        <v>-0.81687619200458061</v>
      </c>
      <c r="S268" s="1">
        <v>-0.83779539342470288</v>
      </c>
      <c r="T268" s="1">
        <v>3.7305878141437643</v>
      </c>
      <c r="U268" s="1">
        <v>4.9802080456595781E-2</v>
      </c>
      <c r="V268" s="1">
        <v>1.8574942580088103</v>
      </c>
      <c r="W268" s="1">
        <v>9.1207241114001705E-2</v>
      </c>
      <c r="X268" s="1">
        <v>6.1172114883718216E-2</v>
      </c>
      <c r="Y268" s="1">
        <v>0.18840579710144933</v>
      </c>
      <c r="Z268" s="1">
        <v>0</v>
      </c>
      <c r="AA268" s="1">
        <v>1</v>
      </c>
      <c r="AB268" s="1">
        <v>0</v>
      </c>
    </row>
    <row r="269" spans="1:28" x14ac:dyDescent="0.2">
      <c r="A269" s="1" t="s">
        <v>696</v>
      </c>
      <c r="B269" s="1">
        <f t="shared" si="8"/>
        <v>3</v>
      </c>
      <c r="C269" s="1" t="s">
        <v>138</v>
      </c>
      <c r="D269" s="1" t="s">
        <v>656</v>
      </c>
      <c r="E269" s="1">
        <v>1.3543499999999999</v>
      </c>
      <c r="F269" s="1">
        <v>5.6373906301915966</v>
      </c>
      <c r="G269" s="1">
        <v>1560.7889999999998</v>
      </c>
      <c r="H269" s="1">
        <v>8.6080677802150757E-2</v>
      </c>
      <c r="I269" s="1">
        <v>-9.6</v>
      </c>
      <c r="J269" s="1">
        <v>4.7655010229775421</v>
      </c>
      <c r="K269" s="1">
        <v>4.5268090699579231</v>
      </c>
      <c r="L269" s="1">
        <v>1.7605</v>
      </c>
      <c r="M269" s="1">
        <v>0.22071418169206972</v>
      </c>
      <c r="N269" s="1">
        <v>8.8999999999999986</v>
      </c>
      <c r="O269" s="1">
        <v>0.23595505617977536</v>
      </c>
      <c r="P269" s="1">
        <v>-7.68</v>
      </c>
      <c r="Q269" s="1">
        <v>2.8762809320370635</v>
      </c>
      <c r="R269" s="1">
        <v>-0.36474329468934363</v>
      </c>
      <c r="S269" s="1">
        <v>-0.55157124345919628</v>
      </c>
      <c r="T269" s="1">
        <v>4.3582870721902172</v>
      </c>
      <c r="U269" s="1">
        <v>7.9238852598693565E-2</v>
      </c>
      <c r="V269" s="1">
        <v>1.6039014932345439</v>
      </c>
      <c r="W269" s="1">
        <v>0.11189839140934954</v>
      </c>
      <c r="X269" s="1">
        <v>9.0709838165438053E-2</v>
      </c>
      <c r="Y269" s="1">
        <v>0.23595505617977536</v>
      </c>
      <c r="Z269" s="1">
        <v>0</v>
      </c>
      <c r="AA269" s="1">
        <v>1</v>
      </c>
      <c r="AB269" s="1">
        <v>0</v>
      </c>
    </row>
    <row r="270" spans="1:28" x14ac:dyDescent="0.2">
      <c r="A270" s="1" t="s">
        <v>697</v>
      </c>
      <c r="B270" s="1">
        <f t="shared" si="8"/>
        <v>3</v>
      </c>
      <c r="C270" s="1" t="s">
        <v>138</v>
      </c>
      <c r="D270" s="1" t="s">
        <v>657</v>
      </c>
      <c r="E270" s="1">
        <v>1.3684499999999999</v>
      </c>
      <c r="F270" s="1">
        <v>6.609667872410391</v>
      </c>
      <c r="G270" s="1">
        <v>1579.4889999999998</v>
      </c>
      <c r="H270" s="1">
        <v>9.4356785823716621E-2</v>
      </c>
      <c r="I270" s="1">
        <v>-12.4</v>
      </c>
      <c r="J270" s="1">
        <v>5.4506880299646578</v>
      </c>
      <c r="K270" s="1">
        <v>3.9217174719573764</v>
      </c>
      <c r="L270" s="1">
        <v>1.7394999999999998</v>
      </c>
      <c r="M270" s="1">
        <v>0.24888702256244694</v>
      </c>
      <c r="N270" s="1">
        <v>8.8999999999999986</v>
      </c>
      <c r="O270" s="1">
        <v>0.23595505617977536</v>
      </c>
      <c r="P270" s="1">
        <v>-9.92</v>
      </c>
      <c r="Q270" s="1">
        <v>2.568006230522037</v>
      </c>
      <c r="R270" s="1">
        <v>-0.25324353902121499</v>
      </c>
      <c r="S270" s="1">
        <v>-0.4051591262501934</v>
      </c>
      <c r="T270" s="1">
        <v>4.0946337351486495</v>
      </c>
      <c r="U270" s="1">
        <v>9.2267893072721985E-2</v>
      </c>
      <c r="V270" s="1">
        <v>1.75</v>
      </c>
      <c r="W270" s="1">
        <v>0.10479623084825138</v>
      </c>
      <c r="X270" s="1">
        <v>0.10313172158718974</v>
      </c>
      <c r="Y270" s="1">
        <v>0.23595505617977536</v>
      </c>
      <c r="Z270" s="1">
        <v>0</v>
      </c>
      <c r="AA270" s="1">
        <v>1</v>
      </c>
      <c r="AB270" s="1">
        <v>0</v>
      </c>
    </row>
    <row r="271" spans="1:28" x14ac:dyDescent="0.2">
      <c r="A271" s="1" t="s">
        <v>706</v>
      </c>
      <c r="B271" s="1">
        <f t="shared" si="8"/>
        <v>3</v>
      </c>
      <c r="C271" s="1" t="s">
        <v>138</v>
      </c>
      <c r="D271" s="1" t="s">
        <v>677</v>
      </c>
      <c r="E271" s="1">
        <v>1.37127</v>
      </c>
      <c r="F271" s="1">
        <v>6.8017239493316337</v>
      </c>
      <c r="G271" s="1">
        <v>1583.229</v>
      </c>
      <c r="H271" s="1">
        <v>4.6566955108706204E-2</v>
      </c>
      <c r="I271" s="1">
        <v>-12.96</v>
      </c>
      <c r="J271" s="1">
        <v>5.5353048696526193</v>
      </c>
      <c r="K271" s="1">
        <v>3.6087322424831196</v>
      </c>
      <c r="L271" s="1">
        <v>1.7352999999999998</v>
      </c>
      <c r="M271" s="1">
        <v>0.25393879183771817</v>
      </c>
      <c r="N271" s="1">
        <v>8.8999999999999986</v>
      </c>
      <c r="O271" s="1">
        <v>0.23595505617977536</v>
      </c>
      <c r="P271" s="1">
        <v>-10.367999999999999</v>
      </c>
      <c r="Q271" s="1">
        <v>2.1415044939481214</v>
      </c>
      <c r="R271" s="1">
        <v>-0.2648905793307389</v>
      </c>
      <c r="S271" s="1">
        <v>-0.36523501333001668</v>
      </c>
      <c r="T271" s="1">
        <v>3.0238056610231792</v>
      </c>
      <c r="U271" s="1">
        <v>9.4911542672736715E-2</v>
      </c>
      <c r="V271" s="1">
        <v>0.83120394609265413</v>
      </c>
      <c r="W271" s="1">
        <v>7.6096583366140669E-2</v>
      </c>
      <c r="X271" s="1">
        <v>0.10526286988936324</v>
      </c>
      <c r="Y271" s="1">
        <v>0.23595505617977536</v>
      </c>
      <c r="Z271" s="1">
        <v>0</v>
      </c>
      <c r="AA271" s="1">
        <v>1</v>
      </c>
      <c r="AB271" s="1">
        <v>0</v>
      </c>
    </row>
    <row r="272" spans="1:28" x14ac:dyDescent="0.2">
      <c r="A272" s="1" t="s">
        <v>712</v>
      </c>
      <c r="B272" s="1">
        <f t="shared" si="8"/>
        <v>3</v>
      </c>
      <c r="C272" s="1" t="s">
        <v>138</v>
      </c>
      <c r="D272" s="1" t="s">
        <v>683</v>
      </c>
      <c r="E272" s="1">
        <v>1.3726799999999999</v>
      </c>
      <c r="F272" s="1">
        <v>6.8974560713348954</v>
      </c>
      <c r="G272" s="1">
        <v>1585.0989999999999</v>
      </c>
      <c r="H272" s="1">
        <v>9.2508175202551723E-2</v>
      </c>
      <c r="I272" s="1">
        <v>-13.24</v>
      </c>
      <c r="J272" s="1">
        <v>5.5718578589192314</v>
      </c>
      <c r="K272" s="1">
        <v>3.4088036390189096</v>
      </c>
      <c r="L272" s="1">
        <v>1.7331999999999999</v>
      </c>
      <c r="M272" s="1">
        <v>0.25640156005765635</v>
      </c>
      <c r="N272" s="1">
        <v>8.9</v>
      </c>
      <c r="O272" s="1">
        <v>0.23595505617977536</v>
      </c>
      <c r="P272" s="1">
        <v>-10.591999999999999</v>
      </c>
      <c r="Q272" s="1">
        <v>1.8142617654572342</v>
      </c>
      <c r="R272" s="1">
        <v>-0.21000073357770185</v>
      </c>
      <c r="S272" s="1">
        <v>-0.34224381179979579</v>
      </c>
      <c r="T272" s="1">
        <v>3.7128224693427256</v>
      </c>
      <c r="U272" s="1">
        <v>9.6238172167089797E-2</v>
      </c>
      <c r="V272" s="1">
        <v>1.7373543104387199</v>
      </c>
      <c r="W272" s="1">
        <v>9.6194802354389153E-2</v>
      </c>
      <c r="X272" s="1">
        <v>0.10629094399945591</v>
      </c>
      <c r="Y272" s="1">
        <v>0.23595505617977536</v>
      </c>
      <c r="Z272" s="1">
        <v>0</v>
      </c>
      <c r="AA272" s="1">
        <v>1</v>
      </c>
      <c r="AB272" s="1">
        <v>0</v>
      </c>
    </row>
    <row r="273" spans="1:28" x14ac:dyDescent="0.2">
      <c r="A273" s="1" t="s">
        <v>701</v>
      </c>
      <c r="B273" s="1">
        <f t="shared" si="8"/>
        <v>3</v>
      </c>
      <c r="C273" s="1" t="s">
        <v>138</v>
      </c>
      <c r="D273" s="1" t="s">
        <v>666</v>
      </c>
      <c r="E273" s="1">
        <v>1.331253</v>
      </c>
      <c r="F273" s="1">
        <v>4.0002163375406461</v>
      </c>
      <c r="G273" s="1">
        <v>1515.9103399999999</v>
      </c>
      <c r="H273" s="1">
        <v>5.1875073182165284E-2</v>
      </c>
      <c r="I273" s="1">
        <v>-5.7919999999999998</v>
      </c>
      <c r="J273" s="1">
        <v>3.3535330623090625</v>
      </c>
      <c r="K273" s="1">
        <v>3.8187240855545097</v>
      </c>
      <c r="L273" s="1">
        <v>1.7985099999999998</v>
      </c>
      <c r="M273" s="1">
        <v>0.17647628707562946</v>
      </c>
      <c r="N273" s="1">
        <v>9.1939999999999991</v>
      </c>
      <c r="O273" s="1">
        <v>0.19643245594953232</v>
      </c>
      <c r="P273" s="1">
        <v>-5.6066559999999992</v>
      </c>
      <c r="Q273" s="1">
        <v>1.6596298115473027</v>
      </c>
      <c r="R273" s="1">
        <v>-0.42608493785376761</v>
      </c>
      <c r="S273" s="1">
        <v>-0.69287464056683001</v>
      </c>
      <c r="T273" s="1">
        <v>3.1936229466435866</v>
      </c>
      <c r="U273" s="1">
        <v>5.6430044870476148E-2</v>
      </c>
      <c r="V273" s="1">
        <v>0.96027652267458874</v>
      </c>
      <c r="W273" s="1">
        <v>8.0575392645645824E-2</v>
      </c>
      <c r="X273" s="1">
        <v>7.0632121867678921E-2</v>
      </c>
      <c r="Y273" s="1">
        <v>0.19643245594953232</v>
      </c>
      <c r="Z273" s="1">
        <v>0</v>
      </c>
      <c r="AA273" s="1">
        <v>1</v>
      </c>
      <c r="AB273" s="1">
        <v>0</v>
      </c>
    </row>
    <row r="274" spans="1:28" x14ac:dyDescent="0.2">
      <c r="A274" s="1" t="s">
        <v>698</v>
      </c>
      <c r="B274" s="1">
        <f t="shared" si="8"/>
        <v>3</v>
      </c>
      <c r="C274" s="1" t="s">
        <v>138</v>
      </c>
      <c r="D274" s="1" t="s">
        <v>658</v>
      </c>
      <c r="E274" s="1">
        <v>1.3416250000000001</v>
      </c>
      <c r="F274" s="1">
        <v>4.7423833038293175</v>
      </c>
      <c r="G274" s="1">
        <v>1526.9524999999999</v>
      </c>
      <c r="H274" s="1">
        <v>7.8659986155785427E-2</v>
      </c>
      <c r="I274" s="1">
        <v>-8</v>
      </c>
      <c r="J274" s="1">
        <v>4.7037219305566946</v>
      </c>
      <c r="K274" s="1">
        <v>4.3223597412329839</v>
      </c>
      <c r="L274" s="1">
        <v>1.7837499999999999</v>
      </c>
      <c r="M274" s="1">
        <v>0.20808276598507616</v>
      </c>
      <c r="N274" s="1">
        <v>9.25</v>
      </c>
      <c r="O274" s="1">
        <v>0.1891891891891892</v>
      </c>
      <c r="P274" s="1">
        <v>-8</v>
      </c>
      <c r="Q274" s="1">
        <v>2.6575364531836625</v>
      </c>
      <c r="R274" s="1">
        <v>-0.34537020917952971</v>
      </c>
      <c r="S274" s="1">
        <v>-0.60158259064579545</v>
      </c>
      <c r="T274" s="1">
        <v>3.9761108731940622</v>
      </c>
      <c r="U274" s="1">
        <v>6.5171688857743548E-2</v>
      </c>
      <c r="V274" s="1">
        <v>1.5155444566227676</v>
      </c>
      <c r="W274" s="1">
        <v>0.10249237776537333</v>
      </c>
      <c r="X274" s="1">
        <v>8.624029548667192E-2</v>
      </c>
      <c r="Y274" s="1">
        <v>0.1891891891891892</v>
      </c>
      <c r="Z274" s="1">
        <v>0</v>
      </c>
      <c r="AA274" s="1">
        <v>1</v>
      </c>
      <c r="AB274" s="1">
        <v>0</v>
      </c>
    </row>
    <row r="275" spans="1:28" x14ac:dyDescent="0.2">
      <c r="A275" s="1" t="s">
        <v>699</v>
      </c>
      <c r="B275" s="1">
        <f t="shared" si="8"/>
        <v>3</v>
      </c>
      <c r="C275" s="1" t="s">
        <v>138</v>
      </c>
      <c r="D275" s="1" t="s">
        <v>455</v>
      </c>
      <c r="E275" s="1">
        <v>1.3310500000000001</v>
      </c>
      <c r="F275" s="1">
        <v>3.9855752976973138</v>
      </c>
      <c r="G275" s="1">
        <v>1512.9275</v>
      </c>
      <c r="H275" s="1">
        <v>5.5805549269649632E-2</v>
      </c>
      <c r="I275" s="1">
        <v>-5.9</v>
      </c>
      <c r="J275" s="1">
        <v>3.5528157846981032</v>
      </c>
      <c r="K275" s="1">
        <v>3.9217174719573764</v>
      </c>
      <c r="L275" s="1">
        <v>1.7994999999999999</v>
      </c>
      <c r="M275" s="1">
        <v>0.17906632849310331</v>
      </c>
      <c r="N275" s="1">
        <v>9.25</v>
      </c>
      <c r="O275" s="1">
        <v>0.1891891891891892</v>
      </c>
      <c r="P275" s="1">
        <v>-5.9</v>
      </c>
      <c r="Q275" s="1">
        <v>1.8309560344257314</v>
      </c>
      <c r="R275" s="1">
        <v>-0.41670032831698467</v>
      </c>
      <c r="S275" s="1">
        <v>-0.69596306059796098</v>
      </c>
      <c r="T275" s="1">
        <v>3.3156196002155212</v>
      </c>
      <c r="U275" s="1">
        <v>5.584884690191716E-2</v>
      </c>
      <c r="V275" s="1">
        <v>1.05</v>
      </c>
      <c r="W275" s="1">
        <v>8.4107074613257102E-2</v>
      </c>
      <c r="X275" s="1">
        <v>7.2210121590963711E-2</v>
      </c>
      <c r="Y275" s="1">
        <v>0.1891891891891892</v>
      </c>
      <c r="Z275" s="1">
        <v>0</v>
      </c>
      <c r="AA275" s="1">
        <v>1</v>
      </c>
      <c r="AB275" s="1">
        <v>0</v>
      </c>
    </row>
    <row r="276" spans="1:28" x14ac:dyDescent="0.2">
      <c r="A276" s="1" t="s">
        <v>978</v>
      </c>
      <c r="B276" s="1">
        <f t="shared" si="8"/>
        <v>3</v>
      </c>
      <c r="C276" s="1" t="s">
        <v>910</v>
      </c>
      <c r="D276" s="1" t="s">
        <v>921</v>
      </c>
      <c r="E276" s="1">
        <v>1.3887550000000002</v>
      </c>
      <c r="F276" s="1">
        <v>5.2741484279084432</v>
      </c>
      <c r="G276" s="1">
        <v>1884.336</v>
      </c>
      <c r="H276" s="1">
        <v>2.3654048057283997E-2</v>
      </c>
      <c r="I276" s="1">
        <v>-17.077999999999999</v>
      </c>
      <c r="J276" s="1">
        <v>7.0311435058601957</v>
      </c>
      <c r="K276" s="1">
        <v>4.5625990107097323</v>
      </c>
      <c r="L276" s="1">
        <v>1.6497899999999999</v>
      </c>
      <c r="M276" s="1">
        <v>0.15640350347738377</v>
      </c>
      <c r="N276" s="1">
        <v>5.6560000000000006</v>
      </c>
      <c r="O276" s="1">
        <v>0.29278642149929285</v>
      </c>
      <c r="P276" s="1">
        <v>-11.718936000000003</v>
      </c>
      <c r="Q276" s="1">
        <v>4.1890603973999916</v>
      </c>
      <c r="R276" s="1">
        <v>-0.26870781164232288</v>
      </c>
      <c r="S276" s="1">
        <v>-0.40774495913741859</v>
      </c>
      <c r="T276" s="1">
        <v>3.9083111829076818</v>
      </c>
      <c r="U276" s="1">
        <v>6.6547863667497154E-2</v>
      </c>
      <c r="V276" s="1">
        <v>1.2319350632237074</v>
      </c>
      <c r="W276" s="1">
        <v>7.8766146916045082E-2</v>
      </c>
      <c r="X276" s="1">
        <v>7.431616963689508E-2</v>
      </c>
      <c r="Y276" s="1">
        <v>0.29278642149929285</v>
      </c>
      <c r="Z276" s="1">
        <v>0</v>
      </c>
      <c r="AA276" s="1">
        <v>1</v>
      </c>
      <c r="AB276" s="1">
        <v>0</v>
      </c>
    </row>
    <row r="277" spans="1:28" x14ac:dyDescent="0.2">
      <c r="A277" s="1" t="s">
        <v>990</v>
      </c>
      <c r="B277" s="1">
        <f t="shared" si="8"/>
        <v>3</v>
      </c>
      <c r="C277" s="1" t="s">
        <v>910</v>
      </c>
      <c r="D277" s="1" t="s">
        <v>933</v>
      </c>
      <c r="E277" s="1">
        <v>1.389157</v>
      </c>
      <c r="F277" s="1">
        <v>5.2436837592870935</v>
      </c>
      <c r="G277" s="1">
        <v>1885.2600000000002</v>
      </c>
      <c r="H277" s="1">
        <v>2.451141090867804E-2</v>
      </c>
      <c r="I277" s="1">
        <v>-16.722000000000001</v>
      </c>
      <c r="J277" s="1">
        <v>6.9578861013960278</v>
      </c>
      <c r="K277" s="1">
        <v>4.5535636369515142</v>
      </c>
      <c r="L277" s="1">
        <v>1.6485699999999999</v>
      </c>
      <c r="M277" s="1">
        <v>0.15536362219000943</v>
      </c>
      <c r="N277" s="1">
        <v>5.6319999999999997</v>
      </c>
      <c r="O277" s="1">
        <v>0.28977272727272724</v>
      </c>
      <c r="P277" s="1">
        <v>-11.609496000000004</v>
      </c>
      <c r="Q277" s="1">
        <v>4.12528285795345</v>
      </c>
      <c r="R277" s="1">
        <v>-0.26983464068041041</v>
      </c>
      <c r="S277" s="1">
        <v>-0.41434204393551471</v>
      </c>
      <c r="T277" s="1">
        <v>3.9098056698818815</v>
      </c>
      <c r="U277" s="1">
        <v>6.5857076132648296E-2</v>
      </c>
      <c r="V277" s="1">
        <v>1.2691713832260796</v>
      </c>
      <c r="W277" s="1">
        <v>8.0412597893613644E-2</v>
      </c>
      <c r="X277" s="1">
        <v>7.4219733955333531E-2</v>
      </c>
      <c r="Y277" s="1">
        <v>0.28977272727272724</v>
      </c>
      <c r="Z277" s="1">
        <v>0</v>
      </c>
      <c r="AA277" s="1">
        <v>1</v>
      </c>
      <c r="AB277" s="1">
        <v>0</v>
      </c>
    </row>
    <row r="278" spans="1:28" x14ac:dyDescent="0.2">
      <c r="A278" s="1" t="s">
        <v>983</v>
      </c>
      <c r="B278" s="1">
        <f t="shared" si="8"/>
        <v>3</v>
      </c>
      <c r="C278" s="1" t="s">
        <v>910</v>
      </c>
      <c r="D278" s="1" t="s">
        <v>926</v>
      </c>
      <c r="E278" s="1">
        <v>1.378317</v>
      </c>
      <c r="F278" s="1">
        <v>6.0713899632667987</v>
      </c>
      <c r="G278" s="1">
        <v>1875.2739999999999</v>
      </c>
      <c r="H278" s="1">
        <v>2.2444074310903148E-2</v>
      </c>
      <c r="I278" s="1">
        <v>-19.933999999999997</v>
      </c>
      <c r="J278" s="1">
        <v>6.7718838590158938</v>
      </c>
      <c r="K278" s="1">
        <v>4.4690765593021942</v>
      </c>
      <c r="L278" s="1">
        <v>1.6664300000000001</v>
      </c>
      <c r="M278" s="1">
        <v>0.16236796204916779</v>
      </c>
      <c r="N278" s="1">
        <v>5.9160000000000004</v>
      </c>
      <c r="O278" s="1">
        <v>0.32386747802569299</v>
      </c>
      <c r="P278" s="1">
        <v>-9.9158639999999991</v>
      </c>
      <c r="Q278" s="1">
        <v>4.124105539486929</v>
      </c>
      <c r="R278" s="1">
        <v>-0.29819771619437258</v>
      </c>
      <c r="S278" s="1">
        <v>-0.35095580919049207</v>
      </c>
      <c r="T278" s="1">
        <v>3.5735941791507346</v>
      </c>
      <c r="U278" s="1">
        <v>7.5868773365817932E-2</v>
      </c>
      <c r="V278" s="1">
        <v>1.1458376848402221</v>
      </c>
      <c r="W278" s="1">
        <v>7.2037525637684119E-2</v>
      </c>
      <c r="X278" s="1">
        <v>7.7068586529448063E-2</v>
      </c>
      <c r="Y278" s="1">
        <v>0.32386747802569299</v>
      </c>
      <c r="Z278" s="1">
        <v>0</v>
      </c>
      <c r="AA278" s="1">
        <v>1</v>
      </c>
      <c r="AB278" s="1">
        <v>0</v>
      </c>
    </row>
    <row r="279" spans="1:28" x14ac:dyDescent="0.2">
      <c r="A279" s="1" t="s">
        <v>986</v>
      </c>
      <c r="B279" s="1">
        <f t="shared" si="8"/>
        <v>3</v>
      </c>
      <c r="C279" s="1" t="s">
        <v>910</v>
      </c>
      <c r="D279" s="1" t="s">
        <v>929</v>
      </c>
      <c r="E279" s="1">
        <v>1.3183150000000001</v>
      </c>
      <c r="F279" s="1">
        <v>5.6147085828914474</v>
      </c>
      <c r="G279" s="1">
        <v>1819.095</v>
      </c>
      <c r="H279" s="1">
        <v>2.6889215452051547E-2</v>
      </c>
      <c r="I279" s="1">
        <v>-19.914876033057851</v>
      </c>
      <c r="J279" s="1">
        <v>7.4160484932626014</v>
      </c>
      <c r="K279" s="1">
        <v>6.1270514377004366</v>
      </c>
      <c r="L279" s="1">
        <v>1.7662</v>
      </c>
      <c r="M279" s="1">
        <v>0.16524999243570326</v>
      </c>
      <c r="N279" s="1">
        <v>7.51</v>
      </c>
      <c r="O279" s="1">
        <v>0.24076988258080134</v>
      </c>
      <c r="P279" s="1">
        <v>-13.552247933884296</v>
      </c>
      <c r="Q279" s="1">
        <v>2.8360095288227001</v>
      </c>
      <c r="R279" s="1">
        <v>-1.1203605545016757</v>
      </c>
      <c r="S279" s="1">
        <v>-0.44447200565733769</v>
      </c>
      <c r="T279" s="1">
        <v>2.8026639899782833</v>
      </c>
      <c r="U279" s="1">
        <v>6.5976261310877971E-2</v>
      </c>
      <c r="V279" s="1">
        <v>1.2785145967736038</v>
      </c>
      <c r="W279" s="1">
        <v>6.9720811584526837E-2</v>
      </c>
      <c r="X279" s="1">
        <v>7.8241183445091164E-2</v>
      </c>
      <c r="Y279" s="1">
        <v>0.2407698825808014</v>
      </c>
      <c r="Z279" s="1">
        <v>0</v>
      </c>
      <c r="AA279" s="1">
        <v>1</v>
      </c>
      <c r="AB279" s="1">
        <v>0</v>
      </c>
    </row>
    <row r="280" spans="1:28" x14ac:dyDescent="0.2">
      <c r="A280" s="1" t="s">
        <v>977</v>
      </c>
      <c r="B280" s="1">
        <f t="shared" si="8"/>
        <v>3</v>
      </c>
      <c r="C280" s="1" t="s">
        <v>910</v>
      </c>
      <c r="D280" s="1" t="s">
        <v>920</v>
      </c>
      <c r="E280" s="1">
        <v>1.3884799999999999</v>
      </c>
      <c r="F280" s="1">
        <v>5.2949988476607484</v>
      </c>
      <c r="G280" s="1">
        <v>1888.9010000000001</v>
      </c>
      <c r="H280" s="1">
        <v>2.1658228004059463E-2</v>
      </c>
      <c r="I280" s="1">
        <v>-15.098000000000001</v>
      </c>
      <c r="J280" s="1">
        <v>6.2947675890377406</v>
      </c>
      <c r="K280" s="1">
        <v>4.3551395482127688</v>
      </c>
      <c r="L280" s="1">
        <v>1.6453899999999999</v>
      </c>
      <c r="M280" s="1">
        <v>0.150016158796311</v>
      </c>
      <c r="N280" s="1">
        <v>5.5460000000000003</v>
      </c>
      <c r="O280" s="1">
        <v>0.27875946628200504</v>
      </c>
      <c r="P280" s="1">
        <v>-10.347016000000004</v>
      </c>
      <c r="Q280" s="1">
        <v>3.5144604659959136</v>
      </c>
      <c r="R280" s="1">
        <v>-0.28637155309935919</v>
      </c>
      <c r="S280" s="1">
        <v>-0.4349389149948123</v>
      </c>
      <c r="T280" s="1">
        <v>3.9245081874769236</v>
      </c>
      <c r="U280" s="1">
        <v>6.4051683795331271E-2</v>
      </c>
      <c r="V280" s="1">
        <v>1.1488620456782443</v>
      </c>
      <c r="W280" s="1">
        <v>7.5491045164310711E-2</v>
      </c>
      <c r="X280" s="1">
        <v>7.4608855173883257E-2</v>
      </c>
      <c r="Y280" s="1">
        <v>0.27875946628200504</v>
      </c>
      <c r="Z280" s="1">
        <v>0</v>
      </c>
      <c r="AA280" s="1">
        <v>1</v>
      </c>
      <c r="AB280" s="1">
        <v>0</v>
      </c>
    </row>
    <row r="281" spans="1:28" x14ac:dyDescent="0.2">
      <c r="A281" s="1" t="s">
        <v>989</v>
      </c>
      <c r="B281" s="1">
        <f t="shared" si="8"/>
        <v>3</v>
      </c>
      <c r="C281" s="1" t="s">
        <v>910</v>
      </c>
      <c r="D281" s="1" t="s">
        <v>932</v>
      </c>
      <c r="E281" s="1">
        <v>1.3889070000000001</v>
      </c>
      <c r="F281" s="1">
        <v>5.2626273753390294</v>
      </c>
      <c r="G281" s="1">
        <v>1889.4100000000003</v>
      </c>
      <c r="H281" s="1">
        <v>2.5879442748355273E-2</v>
      </c>
      <c r="I281" s="1">
        <v>-14.922000000000001</v>
      </c>
      <c r="J281" s="1">
        <v>6.2651399824744542</v>
      </c>
      <c r="K281" s="1">
        <v>4.3400672088980592</v>
      </c>
      <c r="L281" s="1">
        <v>1.6445700000000001</v>
      </c>
      <c r="M281" s="1">
        <v>0.14950055217289332</v>
      </c>
      <c r="N281" s="1">
        <v>5.532</v>
      </c>
      <c r="O281" s="1">
        <v>0.27693420101229216</v>
      </c>
      <c r="P281" s="1">
        <v>-10.340696000000001</v>
      </c>
      <c r="Q281" s="1">
        <v>3.4760312239056956</v>
      </c>
      <c r="R281" s="1">
        <v>-0.28324759386229709</v>
      </c>
      <c r="S281" s="1">
        <v>-0.43795510714556996</v>
      </c>
      <c r="T281" s="1">
        <v>3.8947674712467113</v>
      </c>
      <c r="U281" s="1">
        <v>6.3585010063420822E-2</v>
      </c>
      <c r="V281" s="1">
        <v>1.3271005990504261</v>
      </c>
      <c r="W281" s="1">
        <v>8.2948814940299154E-2</v>
      </c>
      <c r="X281" s="1">
        <v>7.4486730740808124E-2</v>
      </c>
      <c r="Y281" s="1">
        <v>0.27693420101229216</v>
      </c>
      <c r="Z281" s="1">
        <v>0</v>
      </c>
      <c r="AA281" s="1">
        <v>1</v>
      </c>
      <c r="AB281" s="1">
        <v>0</v>
      </c>
    </row>
    <row r="282" spans="1:28" x14ac:dyDescent="0.2">
      <c r="A282" s="1" t="s">
        <v>976</v>
      </c>
      <c r="B282" s="1">
        <f t="shared" si="8"/>
        <v>3</v>
      </c>
      <c r="C282" s="1" t="s">
        <v>910</v>
      </c>
      <c r="D282" s="1" t="s">
        <v>919</v>
      </c>
      <c r="E282" s="1">
        <v>1.3885109999999998</v>
      </c>
      <c r="F282" s="1">
        <v>5.2926480236742792</v>
      </c>
      <c r="G282" s="1">
        <v>1892.1849999999999</v>
      </c>
      <c r="H282" s="1">
        <v>2.0039932703073741E-2</v>
      </c>
      <c r="I282" s="1">
        <v>-13.695999999999996</v>
      </c>
      <c r="J282" s="1">
        <v>5.6380755582024609</v>
      </c>
      <c r="K282" s="1">
        <v>4.0109095936171562</v>
      </c>
      <c r="L282" s="1">
        <v>1.6420599999999999</v>
      </c>
      <c r="M282" s="1">
        <v>0.14527613843986906</v>
      </c>
      <c r="N282" s="1">
        <v>5.4659999999999993</v>
      </c>
      <c r="O282" s="1">
        <v>0.26820343944383473</v>
      </c>
      <c r="P282" s="1">
        <v>-9.3739040000000031</v>
      </c>
      <c r="Q282" s="1">
        <v>2.8090505599767925</v>
      </c>
      <c r="R282" s="1">
        <v>-0.29075624885270129</v>
      </c>
      <c r="S282" s="1">
        <v>-0.44091677217357622</v>
      </c>
      <c r="T282" s="1">
        <v>3.9402435118209063</v>
      </c>
      <c r="U282" s="1">
        <v>6.2153636286128473E-2</v>
      </c>
      <c r="V282" s="1">
        <v>1.0829792241774541</v>
      </c>
      <c r="W282" s="1">
        <v>7.3105789100453608E-2</v>
      </c>
      <c r="X282" s="1">
        <v>7.4741753547221915E-2</v>
      </c>
      <c r="Y282" s="1">
        <v>0.26820343944383473</v>
      </c>
      <c r="Z282" s="1">
        <v>0</v>
      </c>
      <c r="AA282" s="1">
        <v>1</v>
      </c>
      <c r="AB282" s="1">
        <v>0</v>
      </c>
    </row>
    <row r="283" spans="1:28" x14ac:dyDescent="0.2">
      <c r="A283" s="1" t="s">
        <v>988</v>
      </c>
      <c r="B283" s="1">
        <f t="shared" si="8"/>
        <v>3</v>
      </c>
      <c r="C283" s="1" t="s">
        <v>910</v>
      </c>
      <c r="D283" s="1" t="s">
        <v>931</v>
      </c>
      <c r="E283" s="1">
        <v>1.388436</v>
      </c>
      <c r="F283" s="1">
        <v>5.2983356812989433</v>
      </c>
      <c r="G283" s="1">
        <v>1893.4299999999998</v>
      </c>
      <c r="H283" s="1">
        <v>2.6980490848825204E-2</v>
      </c>
      <c r="I283" s="1">
        <v>-13.155999999999995</v>
      </c>
      <c r="J283" s="1">
        <v>5.32850035188138</v>
      </c>
      <c r="K283" s="1">
        <v>3.8147107227735955</v>
      </c>
      <c r="L283" s="1">
        <v>1.64086</v>
      </c>
      <c r="M283" s="1">
        <v>0.14337594079900573</v>
      </c>
      <c r="N283" s="1">
        <v>5.4359999999999999</v>
      </c>
      <c r="O283" s="1">
        <v>0.26416482707873434</v>
      </c>
      <c r="P283" s="1">
        <v>-8.9627840000000027</v>
      </c>
      <c r="Q283" s="1">
        <v>2.4620305850017443</v>
      </c>
      <c r="R283" s="1">
        <v>-0.28523440352072166</v>
      </c>
      <c r="S283" s="1">
        <v>-0.4376215211295858</v>
      </c>
      <c r="T283" s="1">
        <v>3.8750026571273293</v>
      </c>
      <c r="U283" s="1">
        <v>6.1467766902721828E-2</v>
      </c>
      <c r="V283" s="1">
        <v>1.373602562606812</v>
      </c>
      <c r="W283" s="1">
        <v>8.5105367633305007E-2</v>
      </c>
      <c r="X283" s="1">
        <v>7.4821211931297704E-2</v>
      </c>
      <c r="Y283" s="1">
        <v>0.26416482707873434</v>
      </c>
      <c r="Z283" s="1">
        <v>0</v>
      </c>
      <c r="AA283" s="1">
        <v>1</v>
      </c>
      <c r="AB283" s="1">
        <v>0</v>
      </c>
    </row>
    <row r="284" spans="1:28" x14ac:dyDescent="0.2">
      <c r="A284" s="1" t="s">
        <v>1073</v>
      </c>
      <c r="B284" s="1">
        <f t="shared" si="8"/>
        <v>3</v>
      </c>
      <c r="C284" s="1" t="s">
        <v>997</v>
      </c>
      <c r="D284" s="1" t="s">
        <v>1020</v>
      </c>
      <c r="E284" s="1">
        <v>1.4390020000000001</v>
      </c>
      <c r="F284" s="1">
        <v>5.6474830133654059</v>
      </c>
      <c r="G284" s="1">
        <v>1957.9610000000002</v>
      </c>
      <c r="H284" s="1">
        <v>5.159201661119335E-2</v>
      </c>
      <c r="I284" s="1">
        <v>-11.81812976022567</v>
      </c>
      <c r="J284" s="1">
        <v>5.2283663533637936</v>
      </c>
      <c r="K284" s="1">
        <v>6.822324590822614</v>
      </c>
      <c r="L284" s="1">
        <v>1.5628600000000001</v>
      </c>
      <c r="M284" s="1">
        <v>0.19202036454501384</v>
      </c>
      <c r="N284" s="1">
        <v>5.1640000000000006</v>
      </c>
      <c r="O284" s="1">
        <v>0.22540666150271121</v>
      </c>
      <c r="P284" s="1">
        <v>-9.8799564795486621</v>
      </c>
      <c r="Q284" s="1">
        <v>2.2577615937174302</v>
      </c>
      <c r="R284" s="1">
        <v>-0.28675139960909457</v>
      </c>
      <c r="S284" s="1">
        <v>-0.75625540347810738</v>
      </c>
      <c r="T284" s="1">
        <v>9.6859292918502362</v>
      </c>
      <c r="U284" s="1">
        <v>7.0156126014461972E-2</v>
      </c>
      <c r="V284" s="1">
        <v>1.9712970654005719</v>
      </c>
      <c r="W284" s="1">
        <v>0.17864858819995641</v>
      </c>
      <c r="X284" s="1">
        <v>9.7063426156637739E-2</v>
      </c>
      <c r="Y284" s="1">
        <v>0.22540666150271099</v>
      </c>
      <c r="Z284" s="1">
        <v>0</v>
      </c>
      <c r="AA284" s="1">
        <v>1</v>
      </c>
      <c r="AB284" s="1">
        <v>0</v>
      </c>
    </row>
    <row r="285" spans="1:28" x14ac:dyDescent="0.2">
      <c r="A285" s="1" t="s">
        <v>981</v>
      </c>
      <c r="B285" s="1">
        <f t="shared" si="8"/>
        <v>3</v>
      </c>
      <c r="C285" s="1" t="s">
        <v>910</v>
      </c>
      <c r="D285" s="1" t="s">
        <v>924</v>
      </c>
      <c r="E285" s="1">
        <v>1.2769200000000001</v>
      </c>
      <c r="F285" s="1">
        <v>2.5578091400078491</v>
      </c>
      <c r="G285" s="1">
        <v>1784.518</v>
      </c>
      <c r="H285" s="1">
        <v>3.4641418171186891E-2</v>
      </c>
      <c r="I285" s="1">
        <v>-9.2550383391003468</v>
      </c>
      <c r="J285" s="1">
        <v>6.8068129952316658</v>
      </c>
      <c r="K285" s="1">
        <v>7.1074305716185995</v>
      </c>
      <c r="L285" s="1">
        <v>1.8308199999999997</v>
      </c>
      <c r="M285" s="1">
        <v>0.12712170389040572</v>
      </c>
      <c r="N285" s="1">
        <v>8.5079999999999991</v>
      </c>
      <c r="O285" s="1">
        <v>9.3503692026881358E-2</v>
      </c>
      <c r="P285" s="1">
        <v>-13.42006732179931</v>
      </c>
      <c r="Q285" s="1">
        <v>4.4395241914459653</v>
      </c>
      <c r="R285" s="1">
        <v>-1.1648663113267055</v>
      </c>
      <c r="S285" s="1">
        <v>-0.86306934933763935</v>
      </c>
      <c r="T285" s="1">
        <v>3.704352837456657</v>
      </c>
      <c r="U285" s="1">
        <v>2.803179803071193E-2</v>
      </c>
      <c r="V285" s="1">
        <v>1.6723687245911245</v>
      </c>
      <c r="W285" s="1">
        <v>9.3640890877114899E-2</v>
      </c>
      <c r="X285" s="1">
        <v>6.0912321833163217E-2</v>
      </c>
      <c r="Y285" s="1">
        <v>9.3503692026881358E-2</v>
      </c>
      <c r="Z285" s="1">
        <v>0</v>
      </c>
      <c r="AA285" s="1">
        <v>1</v>
      </c>
      <c r="AB285" s="1">
        <v>0</v>
      </c>
    </row>
    <row r="286" spans="1:28" x14ac:dyDescent="0.2">
      <c r="A286" s="1" t="s">
        <v>985</v>
      </c>
      <c r="B286" s="1">
        <f t="shared" si="8"/>
        <v>3</v>
      </c>
      <c r="C286" s="1" t="s">
        <v>910</v>
      </c>
      <c r="D286" s="1" t="s">
        <v>928</v>
      </c>
      <c r="E286" s="1">
        <v>1.3307599999999999</v>
      </c>
      <c r="F286" s="1">
        <v>6.574689150059621</v>
      </c>
      <c r="G286" s="1">
        <v>1840.424</v>
      </c>
      <c r="H286" s="1">
        <v>2.5254038831899604E-2</v>
      </c>
      <c r="I286" s="1">
        <v>-20.32625777777778</v>
      </c>
      <c r="J286" s="1">
        <v>6.2828289867480072</v>
      </c>
      <c r="K286" s="1">
        <v>5.5164162960023244</v>
      </c>
      <c r="L286" s="1">
        <v>1.73576</v>
      </c>
      <c r="M286" s="1">
        <v>0.16278704616768494</v>
      </c>
      <c r="N286" s="1">
        <v>6.9439999999999991</v>
      </c>
      <c r="O286" s="1">
        <v>0.28264208909370203</v>
      </c>
      <c r="P286" s="1">
        <v>-9.0821404444444429</v>
      </c>
      <c r="Q286" s="1">
        <v>2.6376975888659122</v>
      </c>
      <c r="R286" s="1">
        <v>-1.1379157997195875</v>
      </c>
      <c r="S286" s="1">
        <v>-0.40511791249853929</v>
      </c>
      <c r="T286" s="1">
        <v>2.8189211557821157</v>
      </c>
      <c r="U286" s="1">
        <v>7.5187045828148225E-2</v>
      </c>
      <c r="V286" s="1">
        <v>1.2130908330480801</v>
      </c>
      <c r="W286" s="1">
        <v>6.7811640114594396E-2</v>
      </c>
      <c r="X286" s="1">
        <v>8.0536201224500961E-2</v>
      </c>
      <c r="Y286" s="1">
        <v>0.28264208909370203</v>
      </c>
      <c r="Z286" s="1">
        <v>0</v>
      </c>
      <c r="AA286" s="1">
        <v>1</v>
      </c>
      <c r="AB286" s="1">
        <v>0</v>
      </c>
    </row>
    <row r="287" spans="1:28" x14ac:dyDescent="0.2">
      <c r="A287" s="1" t="s">
        <v>1070</v>
      </c>
      <c r="B287" s="1">
        <f t="shared" si="8"/>
        <v>3</v>
      </c>
      <c r="C287" s="1" t="s">
        <v>997</v>
      </c>
      <c r="D287" s="1" t="s">
        <v>1013</v>
      </c>
      <c r="E287" s="1">
        <v>1.4771190000000001</v>
      </c>
      <c r="F287" s="1">
        <v>8.1615784907040467</v>
      </c>
      <c r="G287" s="1">
        <v>2016.1790000000001</v>
      </c>
      <c r="H287" s="1">
        <v>2.4953564870819851E-2</v>
      </c>
      <c r="I287" s="1">
        <v>-16.695770392749242</v>
      </c>
      <c r="J287" s="1">
        <v>5.813209257545827</v>
      </c>
      <c r="K287" s="1">
        <v>3.5033450695268376</v>
      </c>
      <c r="L287" s="1">
        <v>1.5042499999999999</v>
      </c>
      <c r="M287" s="1">
        <v>0.23503071607770756</v>
      </c>
      <c r="N287" s="1">
        <v>5.3520000000000003</v>
      </c>
      <c r="O287" s="1">
        <v>0.25261584454409575</v>
      </c>
      <c r="P287" s="1">
        <v>-10.818859214501513</v>
      </c>
      <c r="Q287" s="1">
        <v>1.0424044349818105</v>
      </c>
      <c r="R287" s="1">
        <v>-0.19810835088171452</v>
      </c>
      <c r="S287" s="1">
        <v>-0.35281192957721674</v>
      </c>
      <c r="T287" s="1">
        <v>5.7572634707836237</v>
      </c>
      <c r="U287" s="1">
        <v>0.11056638617572467</v>
      </c>
      <c r="V287" s="1">
        <v>1.3172516454418117</v>
      </c>
      <c r="W287" s="1">
        <v>9.8281300128693877E-2</v>
      </c>
      <c r="X287" s="1">
        <v>0.11517622002576128</v>
      </c>
      <c r="Y287" s="1">
        <v>0.25261584454409569</v>
      </c>
      <c r="Z287" s="1">
        <v>0</v>
      </c>
      <c r="AA287" s="1">
        <v>1</v>
      </c>
      <c r="AB287" s="1">
        <v>0</v>
      </c>
    </row>
    <row r="288" spans="1:28" x14ac:dyDescent="0.2">
      <c r="A288" s="1" t="s">
        <v>1072</v>
      </c>
      <c r="B288" s="1">
        <f t="shared" si="8"/>
        <v>3</v>
      </c>
      <c r="C288" s="1" t="s">
        <v>997</v>
      </c>
      <c r="D288" s="1" t="s">
        <v>1019</v>
      </c>
      <c r="E288" s="1">
        <v>1.4152429999999998</v>
      </c>
      <c r="F288" s="1">
        <v>6.4276626460685886</v>
      </c>
      <c r="G288" s="1">
        <v>1934.9320000000002</v>
      </c>
      <c r="H288" s="1">
        <v>5.0061647284015805E-2</v>
      </c>
      <c r="I288" s="1">
        <v>-13.382742770167427</v>
      </c>
      <c r="J288" s="1">
        <v>4.7808836080415986</v>
      </c>
      <c r="K288" s="1">
        <v>5.9841353683965286</v>
      </c>
      <c r="L288" s="1">
        <v>1.5962100000000001</v>
      </c>
      <c r="M288" s="1">
        <v>0.18647073738257167</v>
      </c>
      <c r="N288" s="1">
        <v>5.3719999999999999</v>
      </c>
      <c r="O288" s="1">
        <v>0.25539836187639614</v>
      </c>
      <c r="P288" s="1">
        <v>-8.4043624596651458</v>
      </c>
      <c r="Q288" s="1">
        <v>1.6227145989545597</v>
      </c>
      <c r="R288" s="1">
        <v>-0.28412476236705603</v>
      </c>
      <c r="S288" s="1">
        <v>-0.62337413381831985</v>
      </c>
      <c r="T288" s="1">
        <v>9.3484493169367262</v>
      </c>
      <c r="U288" s="1">
        <v>7.64653453232641E-2</v>
      </c>
      <c r="V288" s="1">
        <v>1.8561013918562128</v>
      </c>
      <c r="W288" s="1">
        <v>0.17165212685169712</v>
      </c>
      <c r="X288" s="1">
        <v>9.6526144138450565E-2</v>
      </c>
      <c r="Y288" s="1">
        <v>0.25539836187639614</v>
      </c>
      <c r="Z288" s="1">
        <v>0</v>
      </c>
      <c r="AA288" s="1">
        <v>1</v>
      </c>
      <c r="AB288" s="1">
        <v>0</v>
      </c>
    </row>
    <row r="289" spans="1:28" x14ac:dyDescent="0.2">
      <c r="A289" s="1" t="s">
        <v>979</v>
      </c>
      <c r="B289" s="1">
        <f t="shared" si="8"/>
        <v>3</v>
      </c>
      <c r="C289" s="1" t="s">
        <v>910</v>
      </c>
      <c r="D289" s="1" t="s">
        <v>922</v>
      </c>
      <c r="E289" s="1">
        <v>1.3702939999999999</v>
      </c>
      <c r="F289" s="1">
        <v>6.6924324269098392</v>
      </c>
      <c r="G289" s="1">
        <v>1883.1019999999999</v>
      </c>
      <c r="H289" s="1">
        <v>1.5668031055391989E-2</v>
      </c>
      <c r="I289" s="1">
        <v>-15.8</v>
      </c>
      <c r="J289" s="1">
        <v>4.3852023898561399</v>
      </c>
      <c r="K289" s="1">
        <v>3.084680778486486</v>
      </c>
      <c r="L289" s="1">
        <v>1.66432</v>
      </c>
      <c r="M289" s="1">
        <v>0.14818548376949747</v>
      </c>
      <c r="N289" s="1">
        <v>5.7560000000000002</v>
      </c>
      <c r="O289" s="1">
        <v>0.30507296733842942</v>
      </c>
      <c r="P289" s="1">
        <v>-5.5811199999999985</v>
      </c>
      <c r="Q289" s="1">
        <v>2.1641708864250453</v>
      </c>
      <c r="R289" s="1">
        <v>-0.34876599221610916</v>
      </c>
      <c r="S289" s="1">
        <v>-0.31308924336141908</v>
      </c>
      <c r="T289" s="1">
        <v>3.2234837884871221</v>
      </c>
      <c r="U289" s="1">
        <v>7.4697173620457691E-2</v>
      </c>
      <c r="V289" s="1">
        <v>0.83932353714166741</v>
      </c>
      <c r="W289" s="1">
        <v>5.7024008978674934E-2</v>
      </c>
      <c r="X289" s="1">
        <v>7.9298060390739028E-2</v>
      </c>
      <c r="Y289" s="1">
        <v>0.30507296733842942</v>
      </c>
      <c r="Z289" s="1">
        <v>0</v>
      </c>
      <c r="AA289" s="1">
        <v>1</v>
      </c>
      <c r="AB289" s="1">
        <v>0</v>
      </c>
    </row>
    <row r="290" spans="1:28" x14ac:dyDescent="0.2">
      <c r="A290" s="1" t="s">
        <v>980</v>
      </c>
      <c r="B290" s="1">
        <f t="shared" si="8"/>
        <v>3</v>
      </c>
      <c r="C290" s="1" t="s">
        <v>910</v>
      </c>
      <c r="D290" s="1" t="s">
        <v>923</v>
      </c>
      <c r="E290" s="1">
        <v>1.279906</v>
      </c>
      <c r="F290" s="1">
        <v>2.8317805757925143</v>
      </c>
      <c r="G290" s="1">
        <v>1795.7280000000001</v>
      </c>
      <c r="H290" s="1">
        <v>3.5616074832430691E-2</v>
      </c>
      <c r="I290" s="1">
        <v>-9.4906671497334489</v>
      </c>
      <c r="J290" s="1">
        <v>6.5696642350922554</v>
      </c>
      <c r="K290" s="1">
        <v>7.4341963950161691</v>
      </c>
      <c r="L290" s="1">
        <v>1.81738</v>
      </c>
      <c r="M290" s="1">
        <v>0.12900750210743556</v>
      </c>
      <c r="N290" s="1">
        <v>8.2240000000000002</v>
      </c>
      <c r="O290" s="1">
        <v>0.10223105562242817</v>
      </c>
      <c r="P290" s="1">
        <v>-13.2309857005331</v>
      </c>
      <c r="Q290" s="1">
        <v>4.3313097000197853</v>
      </c>
      <c r="R290" s="1">
        <v>-1.164365927885501</v>
      </c>
      <c r="S290" s="1">
        <v>-0.87822469190996888</v>
      </c>
      <c r="T290" s="1">
        <v>3.9594013355363971</v>
      </c>
      <c r="U290" s="1">
        <v>3.037885750781566E-2</v>
      </c>
      <c r="V290" s="1">
        <v>1.7369716117311815</v>
      </c>
      <c r="W290" s="1">
        <v>9.8516107887069881E-2</v>
      </c>
      <c r="X290" s="1">
        <v>6.3497890092693327E-2</v>
      </c>
      <c r="Y290" s="1">
        <v>0.10223105562242817</v>
      </c>
      <c r="Z290" s="1">
        <v>0</v>
      </c>
      <c r="AA290" s="1">
        <v>1</v>
      </c>
      <c r="AB290" s="1">
        <v>0</v>
      </c>
    </row>
    <row r="291" spans="1:28" x14ac:dyDescent="0.2">
      <c r="A291" s="1" t="s">
        <v>1069</v>
      </c>
      <c r="B291" s="1">
        <f t="shared" si="8"/>
        <v>3</v>
      </c>
      <c r="C291" s="1" t="s">
        <v>997</v>
      </c>
      <c r="D291" s="1" t="s">
        <v>1012</v>
      </c>
      <c r="E291" s="1">
        <v>1.3971559999999998</v>
      </c>
      <c r="F291" s="1">
        <v>9.1815916382955933</v>
      </c>
      <c r="G291" s="1">
        <v>1928.559</v>
      </c>
      <c r="H291" s="1">
        <v>3.6404583811111252E-2</v>
      </c>
      <c r="I291" s="1">
        <v>-18.580542805100183</v>
      </c>
      <c r="J291" s="1">
        <v>3.5984797790889238</v>
      </c>
      <c r="K291" s="1">
        <v>4.4741058765434305</v>
      </c>
      <c r="L291" s="1">
        <v>1.6189200000000001</v>
      </c>
      <c r="M291" s="1">
        <v>0.20638176663649338</v>
      </c>
      <c r="N291" s="1">
        <v>5.8040000000000003</v>
      </c>
      <c r="O291" s="1">
        <v>0.31082012405237763</v>
      </c>
      <c r="P291" s="1">
        <v>-3.6417863897996332</v>
      </c>
      <c r="Q291" s="1">
        <v>2.0736163878878364</v>
      </c>
      <c r="R291" s="1">
        <v>-0.29711319128767999</v>
      </c>
      <c r="S291" s="1">
        <v>-0.38143726231829828</v>
      </c>
      <c r="T291" s="1">
        <v>7.5439601922103598</v>
      </c>
      <c r="U291" s="1">
        <v>0.10710898272733665</v>
      </c>
      <c r="V291" s="1">
        <v>1.5895984098500664</v>
      </c>
      <c r="W291" s="1">
        <v>0.13158438347171528</v>
      </c>
      <c r="X291" s="1">
        <v>0.10791577739909491</v>
      </c>
      <c r="Y291" s="1">
        <v>0.31082012405237774</v>
      </c>
      <c r="Z291" s="1">
        <v>0</v>
      </c>
      <c r="AA291" s="1">
        <v>1</v>
      </c>
      <c r="AB291" s="1">
        <v>0</v>
      </c>
    </row>
    <row r="292" spans="1:28" x14ac:dyDescent="0.2">
      <c r="A292" s="1" t="s">
        <v>1071</v>
      </c>
      <c r="B292" s="1">
        <f t="shared" si="8"/>
        <v>3</v>
      </c>
      <c r="C292" s="1" t="s">
        <v>997</v>
      </c>
      <c r="D292" s="1" t="s">
        <v>1014</v>
      </c>
      <c r="E292" s="1">
        <v>1.3761470000000002</v>
      </c>
      <c r="F292" s="1">
        <v>8.0676264168801524</v>
      </c>
      <c r="G292" s="1">
        <v>1900.6960000000001</v>
      </c>
      <c r="H292" s="1">
        <v>3.6704594608852316E-2</v>
      </c>
      <c r="I292" s="1">
        <v>-16.622102003642986</v>
      </c>
      <c r="J292" s="1">
        <v>3.1017740542104795</v>
      </c>
      <c r="K292" s="1">
        <v>3.4744521773339017</v>
      </c>
      <c r="L292" s="1">
        <v>1.65021</v>
      </c>
      <c r="M292" s="1">
        <v>0.17350693329086306</v>
      </c>
      <c r="N292" s="1">
        <v>5.8040000000000003</v>
      </c>
      <c r="O292" s="1">
        <v>0.31082012405237763</v>
      </c>
      <c r="P292" s="1">
        <v>-3.2579319927140267</v>
      </c>
      <c r="Q292" s="1">
        <v>1.8325396952911177</v>
      </c>
      <c r="R292" s="1">
        <v>-0.31036109680147206</v>
      </c>
      <c r="S292" s="1">
        <v>-0.33453819635661619</v>
      </c>
      <c r="T292" s="1">
        <v>6.9604526635062163</v>
      </c>
      <c r="U292" s="1">
        <v>8.9501541499454218E-2</v>
      </c>
      <c r="V292" s="1">
        <v>1.3605061773321618</v>
      </c>
      <c r="W292" s="1">
        <v>0.12542480537634138</v>
      </c>
      <c r="X292" s="1">
        <v>9.3638229162726114E-2</v>
      </c>
      <c r="Y292" s="1">
        <v>0.31082012405237763</v>
      </c>
      <c r="Z292" s="1">
        <v>0</v>
      </c>
      <c r="AA292" s="1">
        <v>1</v>
      </c>
      <c r="AB292" s="1">
        <v>0</v>
      </c>
    </row>
    <row r="293" spans="1:28" x14ac:dyDescent="0.2">
      <c r="A293" s="1" t="s">
        <v>1068</v>
      </c>
      <c r="B293" s="1">
        <f t="shared" si="8"/>
        <v>3</v>
      </c>
      <c r="C293" s="1" t="s">
        <v>997</v>
      </c>
      <c r="D293" s="1" t="s">
        <v>1011</v>
      </c>
      <c r="E293" s="1">
        <v>1.4238659999999999</v>
      </c>
      <c r="F293" s="1">
        <v>10.593067064735774</v>
      </c>
      <c r="G293" s="1">
        <v>1964.1459999999997</v>
      </c>
      <c r="H293" s="1">
        <v>3.6867189188205654E-2</v>
      </c>
      <c r="I293" s="1">
        <v>-21.148321167883214</v>
      </c>
      <c r="J293" s="1">
        <v>3.7675589189539469</v>
      </c>
      <c r="K293" s="1">
        <v>3.5991328972899481</v>
      </c>
      <c r="L293" s="1">
        <v>1.5790999999999999</v>
      </c>
      <c r="M293" s="1">
        <v>0.23622063838708082</v>
      </c>
      <c r="N293" s="1">
        <v>5.8079999999999998</v>
      </c>
      <c r="O293" s="1">
        <v>0.31129476584022042</v>
      </c>
      <c r="P293" s="1">
        <v>-4.0604776642335745</v>
      </c>
      <c r="Q293" s="1">
        <v>2.3039522379166537</v>
      </c>
      <c r="R293" s="1">
        <v>-0.26104569610482764</v>
      </c>
      <c r="S293" s="1">
        <v>-0.28838337487755494</v>
      </c>
      <c r="T293" s="1">
        <v>7.0438322121975236</v>
      </c>
      <c r="U293" s="1">
        <v>0.13105358452819155</v>
      </c>
      <c r="V293" s="1">
        <v>1.3902752965930945</v>
      </c>
      <c r="W293" s="1">
        <v>0.12676547869885768</v>
      </c>
      <c r="X293" s="1">
        <v>0.12027780407616601</v>
      </c>
      <c r="Y293" s="1">
        <v>0.31129476584022042</v>
      </c>
      <c r="Z293" s="1">
        <v>0</v>
      </c>
      <c r="AA293" s="1">
        <v>1</v>
      </c>
      <c r="AB293" s="1">
        <v>0</v>
      </c>
    </row>
    <row r="294" spans="1:28" x14ac:dyDescent="0.2">
      <c r="A294" s="1" t="s">
        <v>984</v>
      </c>
      <c r="B294" s="1">
        <f t="shared" si="8"/>
        <v>3</v>
      </c>
      <c r="C294" s="1" t="s">
        <v>910</v>
      </c>
      <c r="D294" s="1" t="s">
        <v>927</v>
      </c>
      <c r="E294" s="1">
        <v>1.3407849999999999</v>
      </c>
      <c r="F294" s="1">
        <v>7.3968540139477348</v>
      </c>
      <c r="G294" s="1">
        <v>1863.9390000000001</v>
      </c>
      <c r="H294" s="1">
        <v>1.8297763927797188E-2</v>
      </c>
      <c r="I294" s="1">
        <v>-17.316245950413222</v>
      </c>
      <c r="J294" s="1">
        <v>3.9671414569672003</v>
      </c>
      <c r="K294" s="1">
        <v>3.0458711012749591</v>
      </c>
      <c r="L294" s="1">
        <v>1.70486</v>
      </c>
      <c r="M294" s="1">
        <v>0.15037878972780702</v>
      </c>
      <c r="N294" s="1">
        <v>6.3339999999999996</v>
      </c>
      <c r="O294" s="1">
        <v>0.30148979533254872</v>
      </c>
      <c r="P294" s="1">
        <v>-3.8868840991735545</v>
      </c>
      <c r="Q294" s="1">
        <v>2.2307459680119157</v>
      </c>
      <c r="R294" s="1">
        <v>-1.2828432667988396</v>
      </c>
      <c r="S294" s="1">
        <v>-0.28356921255502465</v>
      </c>
      <c r="T294" s="1">
        <v>2.546210620633234</v>
      </c>
      <c r="U294" s="1">
        <v>7.9118200054816623E-2</v>
      </c>
      <c r="V294" s="1">
        <v>0.90736627808415049</v>
      </c>
      <c r="W294" s="1">
        <v>5.4506388000854944E-2</v>
      </c>
      <c r="X294" s="1">
        <v>8.1780300805433997E-2</v>
      </c>
      <c r="Y294" s="1">
        <v>0.30148979533254872</v>
      </c>
      <c r="Z294" s="1">
        <v>0</v>
      </c>
      <c r="AA294" s="1">
        <v>1</v>
      </c>
      <c r="AB294" s="1">
        <v>0</v>
      </c>
    </row>
    <row r="295" spans="1:28" x14ac:dyDescent="0.2">
      <c r="A295" s="1" t="s">
        <v>1065</v>
      </c>
      <c r="B295" s="1">
        <f t="shared" si="8"/>
        <v>3</v>
      </c>
      <c r="C295" s="1" t="s">
        <v>997</v>
      </c>
      <c r="D295" s="1" t="s">
        <v>1009</v>
      </c>
      <c r="E295" s="1">
        <v>1.3945430000000001</v>
      </c>
      <c r="F295" s="1">
        <v>10.835507368636849</v>
      </c>
      <c r="G295" s="1">
        <v>1932.433</v>
      </c>
      <c r="H295" s="1">
        <v>2.2678404544604625E-2</v>
      </c>
      <c r="I295" s="1">
        <v>-21.572063492063492</v>
      </c>
      <c r="J295" s="1">
        <v>2.183617603945808</v>
      </c>
      <c r="K295" s="1">
        <v>3.0250174857105447</v>
      </c>
      <c r="L295" s="1">
        <v>1.6210500000000001</v>
      </c>
      <c r="M295" s="1">
        <v>0.21984175558796831</v>
      </c>
      <c r="N295" s="1">
        <v>5.984</v>
      </c>
      <c r="O295" s="1">
        <v>0.33155080213903743</v>
      </c>
      <c r="P295" s="1">
        <v>-0.34515301587301617</v>
      </c>
      <c r="Q295" s="1">
        <v>0.95406251965602606</v>
      </c>
      <c r="R295" s="1">
        <v>-0.37930102515533204</v>
      </c>
      <c r="S295" s="1">
        <v>-0.23978992871644081</v>
      </c>
      <c r="T295" s="1">
        <v>5.1064369247460348</v>
      </c>
      <c r="U295" s="1">
        <v>0.12685193753020158</v>
      </c>
      <c r="V295" s="1">
        <v>1.1606219137851346</v>
      </c>
      <c r="W295" s="1">
        <v>8.8574440809759084E-2</v>
      </c>
      <c r="X295" s="1">
        <v>0.11477573788216612</v>
      </c>
      <c r="Y295" s="1">
        <v>0.33155080213903743</v>
      </c>
      <c r="Z295" s="1">
        <v>0</v>
      </c>
      <c r="AA295" s="1">
        <v>1</v>
      </c>
      <c r="AB295" s="1">
        <v>0</v>
      </c>
    </row>
    <row r="296" spans="1:28" x14ac:dyDescent="0.2">
      <c r="A296" s="1" t="s">
        <v>1063</v>
      </c>
      <c r="B296" s="1">
        <f t="shared" si="8"/>
        <v>3</v>
      </c>
      <c r="C296" s="1" t="s">
        <v>997</v>
      </c>
      <c r="D296" s="1" t="s">
        <v>1007</v>
      </c>
      <c r="E296" s="1">
        <v>1.3782289999999999</v>
      </c>
      <c r="F296" s="1">
        <v>9.9171603297215807</v>
      </c>
      <c r="G296" s="1">
        <v>1911.2860000000001</v>
      </c>
      <c r="H296" s="1">
        <v>1.9632280047705092E-2</v>
      </c>
      <c r="I296" s="1">
        <v>-19.961992015968065</v>
      </c>
      <c r="J296" s="1">
        <v>1.9857328260044169</v>
      </c>
      <c r="K296" s="1">
        <v>2.8162795706725658</v>
      </c>
      <c r="L296" s="1">
        <v>1.64523</v>
      </c>
      <c r="M296" s="1">
        <v>0.19794783934158008</v>
      </c>
      <c r="N296" s="1">
        <v>5.9959999999999996</v>
      </c>
      <c r="O296" s="1">
        <v>0.33288859239492991</v>
      </c>
      <c r="P296" s="1">
        <v>-7.9847968063872329E-2</v>
      </c>
      <c r="Q296" s="1">
        <v>0.45161013629610536</v>
      </c>
      <c r="R296" s="1">
        <v>-0.45522254339138235</v>
      </c>
      <c r="S296" s="1">
        <v>-0.23873987395039817</v>
      </c>
      <c r="T296" s="1">
        <v>4.5491366924950718</v>
      </c>
      <c r="U296" s="1">
        <v>0.11185815673770888</v>
      </c>
      <c r="V296" s="1">
        <v>1.0577277727893004</v>
      </c>
      <c r="W296" s="1">
        <v>7.8753552944615307E-2</v>
      </c>
      <c r="X296" s="1">
        <v>0.10537424510471739</v>
      </c>
      <c r="Y296" s="1">
        <v>0.33288859239492991</v>
      </c>
      <c r="Z296" s="1">
        <v>0</v>
      </c>
      <c r="AA296" s="1">
        <v>1</v>
      </c>
      <c r="AB296" s="1">
        <v>0</v>
      </c>
    </row>
    <row r="297" spans="1:28" x14ac:dyDescent="0.2">
      <c r="A297" s="1" t="s">
        <v>982</v>
      </c>
      <c r="B297" s="1">
        <f t="shared" si="8"/>
        <v>3</v>
      </c>
      <c r="C297" s="1" t="s">
        <v>910</v>
      </c>
      <c r="D297" s="1" t="s">
        <v>925</v>
      </c>
      <c r="E297" s="1">
        <v>1.2875640000000002</v>
      </c>
      <c r="F297" s="1">
        <v>3.4720373913520342</v>
      </c>
      <c r="G297" s="1">
        <v>1812.952</v>
      </c>
      <c r="H297" s="1">
        <v>3.3957317658456901E-2</v>
      </c>
      <c r="I297" s="1">
        <v>-10.220052018888412</v>
      </c>
      <c r="J297" s="1">
        <v>6.2565440627660704</v>
      </c>
      <c r="K297" s="1">
        <v>7.1784715275705491</v>
      </c>
      <c r="L297" s="1">
        <v>1.7945200000000001</v>
      </c>
      <c r="M297" s="1">
        <v>0.13338654204978848</v>
      </c>
      <c r="N297" s="1">
        <v>7.7760000000000007</v>
      </c>
      <c r="O297" s="1">
        <v>0.12444940753148459</v>
      </c>
      <c r="P297" s="1">
        <v>-12.707415962223177</v>
      </c>
      <c r="Q297" s="1">
        <v>3.7830047835697851</v>
      </c>
      <c r="R297" s="1">
        <v>-1.1728280045856496</v>
      </c>
      <c r="S297" s="1">
        <v>-0.82127694176801869</v>
      </c>
      <c r="T297" s="1">
        <v>4.0985118378063792</v>
      </c>
      <c r="U297" s="1">
        <v>3.6348853018407734E-2</v>
      </c>
      <c r="V297" s="1">
        <v>1.68056635886109</v>
      </c>
      <c r="W297" s="1">
        <v>9.7660178172591317E-2</v>
      </c>
      <c r="X297" s="1">
        <v>6.8604916602343594E-2</v>
      </c>
      <c r="Y297" s="1">
        <v>0.12444940753148459</v>
      </c>
      <c r="Z297" s="1">
        <v>0</v>
      </c>
      <c r="AA297" s="1">
        <v>1</v>
      </c>
      <c r="AB297" s="1">
        <v>0</v>
      </c>
    </row>
    <row r="298" spans="1:28" x14ac:dyDescent="0.2">
      <c r="A298" s="1" t="s">
        <v>1067</v>
      </c>
      <c r="B298" s="1">
        <f t="shared" si="8"/>
        <v>3</v>
      </c>
      <c r="C298" s="1" t="s">
        <v>997</v>
      </c>
      <c r="D298" s="1" t="s">
        <v>298</v>
      </c>
      <c r="E298" s="1">
        <v>1.4149500000000002</v>
      </c>
      <c r="F298" s="1">
        <v>12.293720626170535</v>
      </c>
      <c r="G298" s="1">
        <v>1960.15</v>
      </c>
      <c r="H298" s="1">
        <v>1.0690789473684214E-2</v>
      </c>
      <c r="I298" s="1">
        <v>-24.2</v>
      </c>
      <c r="J298" s="1">
        <v>1.2000000000000002</v>
      </c>
      <c r="K298" s="1">
        <v>1.3514451150306503</v>
      </c>
      <c r="L298" s="1">
        <v>1.5905</v>
      </c>
      <c r="M298" s="1">
        <v>0.24360777902193517</v>
      </c>
      <c r="N298" s="1">
        <v>6</v>
      </c>
      <c r="O298" s="1">
        <v>0.33333333333333331</v>
      </c>
      <c r="P298" s="1">
        <v>0</v>
      </c>
      <c r="Q298" s="1">
        <v>0</v>
      </c>
      <c r="R298" s="1">
        <v>0</v>
      </c>
      <c r="S298" s="1">
        <v>-0.10387725203397521</v>
      </c>
      <c r="T298" s="1">
        <v>2.6244952893674269</v>
      </c>
      <c r="U298" s="1">
        <v>0.1505815781200881</v>
      </c>
      <c r="V298" s="1">
        <v>0.60000000000000009</v>
      </c>
      <c r="W298" s="1">
        <v>4.3500000000000004E-2</v>
      </c>
      <c r="X298" s="1">
        <v>0.12474138715602437</v>
      </c>
      <c r="Y298" s="1">
        <v>0.33333333333333331</v>
      </c>
      <c r="Z298" s="1">
        <v>0</v>
      </c>
      <c r="AA298" s="1">
        <v>1</v>
      </c>
      <c r="AB298" s="1">
        <v>0</v>
      </c>
    </row>
    <row r="299" spans="1:28" x14ac:dyDescent="0.2">
      <c r="A299" s="1" t="s">
        <v>1064</v>
      </c>
      <c r="B299" s="1">
        <f t="shared" si="8"/>
        <v>3</v>
      </c>
      <c r="C299" s="1" t="s">
        <v>997</v>
      </c>
      <c r="D299" s="1" t="s">
        <v>1008</v>
      </c>
      <c r="E299" s="1">
        <v>1.3757000000000001</v>
      </c>
      <c r="F299" s="1">
        <v>9.7913789343606901</v>
      </c>
      <c r="G299" s="1">
        <v>1916.25</v>
      </c>
      <c r="H299" s="1">
        <v>2.5068205138722922E-2</v>
      </c>
      <c r="I299" s="1">
        <v>-19.3</v>
      </c>
      <c r="J299" s="1">
        <v>3.7286056375004319</v>
      </c>
      <c r="K299" s="1">
        <v>3.9217174719573769</v>
      </c>
      <c r="L299" s="1">
        <v>1.6470000000000002</v>
      </c>
      <c r="M299" s="1">
        <v>0.21408176008245072</v>
      </c>
      <c r="N299" s="1">
        <v>6.2</v>
      </c>
      <c r="O299" s="1">
        <v>0.29032258064516125</v>
      </c>
      <c r="P299" s="1">
        <v>-3.8600000000000012</v>
      </c>
      <c r="Q299" s="1">
        <v>2.7520145348453382</v>
      </c>
      <c r="R299" s="1">
        <v>-0.53889894573687525</v>
      </c>
      <c r="S299" s="1">
        <v>-0.328856004830476</v>
      </c>
      <c r="T299" s="1">
        <v>4.5581522061854916</v>
      </c>
      <c r="U299" s="1">
        <v>0.11111111111111105</v>
      </c>
      <c r="V299" s="1">
        <v>0.9797958971132712</v>
      </c>
      <c r="W299" s="1">
        <v>8.5183625187004119E-2</v>
      </c>
      <c r="X299" s="1">
        <v>0.11351117577670634</v>
      </c>
      <c r="Y299" s="1">
        <v>0.29032258064516125</v>
      </c>
      <c r="Z299" s="1">
        <v>0</v>
      </c>
      <c r="AA299" s="1">
        <v>1</v>
      </c>
      <c r="AB299" s="1">
        <v>0</v>
      </c>
    </row>
    <row r="300" spans="1:28" x14ac:dyDescent="0.2">
      <c r="A300" s="1" t="s">
        <v>1066</v>
      </c>
      <c r="B300" s="1">
        <f t="shared" si="8"/>
        <v>3</v>
      </c>
      <c r="C300" s="1" t="s">
        <v>997</v>
      </c>
      <c r="D300" s="1" t="s">
        <v>1010</v>
      </c>
      <c r="E300" s="1">
        <v>1.380449</v>
      </c>
      <c r="F300" s="1">
        <v>10.101713283141933</v>
      </c>
      <c r="G300" s="1">
        <v>1926.9520000000002</v>
      </c>
      <c r="H300" s="1">
        <v>3.055784133577532E-2</v>
      </c>
      <c r="I300" s="1">
        <v>-19.597999999999999</v>
      </c>
      <c r="J300" s="1">
        <v>4.4577010891265472</v>
      </c>
      <c r="K300" s="1">
        <v>3.679611331554721</v>
      </c>
      <c r="L300" s="1">
        <v>1.6388700000000003</v>
      </c>
      <c r="M300" s="1">
        <v>0.23049300011063242</v>
      </c>
      <c r="N300" s="1">
        <v>6.3080000000000007</v>
      </c>
      <c r="O300" s="1">
        <v>0.2682308180088776</v>
      </c>
      <c r="P300" s="1">
        <v>-6.0361840000000022</v>
      </c>
      <c r="Q300" s="1">
        <v>2.997524479060802</v>
      </c>
      <c r="R300" s="1">
        <v>-0.38252565995353166</v>
      </c>
      <c r="S300" s="1">
        <v>-0.30880278335428907</v>
      </c>
      <c r="T300" s="1">
        <v>5.2691111909310786</v>
      </c>
      <c r="U300" s="1">
        <v>0.11662303904519572</v>
      </c>
      <c r="V300" s="1">
        <v>0.9526720317087094</v>
      </c>
      <c r="W300" s="1">
        <v>9.6251197914623401E-2</v>
      </c>
      <c r="X300" s="1">
        <v>0.12124138726630197</v>
      </c>
      <c r="Y300" s="1">
        <v>0.2682308180088776</v>
      </c>
      <c r="Z300" s="1">
        <v>0</v>
      </c>
      <c r="AA300" s="1">
        <v>1</v>
      </c>
      <c r="AB300" s="1">
        <v>0</v>
      </c>
    </row>
    <row r="301" spans="1:28" x14ac:dyDescent="0.2">
      <c r="A301" s="1" t="s">
        <v>1061</v>
      </c>
      <c r="B301" s="1">
        <f t="shared" si="8"/>
        <v>3</v>
      </c>
      <c r="C301" s="1" t="s">
        <v>997</v>
      </c>
      <c r="D301" s="1" t="s">
        <v>1005</v>
      </c>
      <c r="E301" s="1">
        <v>1.3395439999999998</v>
      </c>
      <c r="F301" s="1">
        <v>7.3565332680374738</v>
      </c>
      <c r="G301" s="1">
        <v>1874.17</v>
      </c>
      <c r="H301" s="1">
        <v>2.1849875297634193E-2</v>
      </c>
      <c r="I301" s="1">
        <v>-14.875999999999999</v>
      </c>
      <c r="J301" s="1">
        <v>3.5915395027759334</v>
      </c>
      <c r="K301" s="1">
        <v>3.1766653567761844</v>
      </c>
      <c r="L301" s="1">
        <v>1.6994399999999998</v>
      </c>
      <c r="M301" s="1">
        <v>0.16145118890859864</v>
      </c>
      <c r="N301" s="1">
        <v>6.3440000000000003</v>
      </c>
      <c r="O301" s="1">
        <v>0.2610340479192938</v>
      </c>
      <c r="P301" s="1">
        <v>-5.1173440000000001</v>
      </c>
      <c r="Q301" s="1">
        <v>2.0680081472738294</v>
      </c>
      <c r="R301" s="1">
        <v>-0.39803239665169143</v>
      </c>
      <c r="S301" s="1">
        <v>-0.33662639980896442</v>
      </c>
      <c r="T301" s="1">
        <v>3.1109766038929334</v>
      </c>
      <c r="U301" s="1">
        <v>7.6825307160005685E-2</v>
      </c>
      <c r="V301" s="1">
        <v>0.60000000000000009</v>
      </c>
      <c r="W301" s="1">
        <v>6.3135777495806608E-2</v>
      </c>
      <c r="X301" s="1">
        <v>9.0262602544609147E-2</v>
      </c>
      <c r="Y301" s="1">
        <v>0.2610340479192938</v>
      </c>
      <c r="Z301" s="1">
        <v>0</v>
      </c>
      <c r="AA301" s="1">
        <v>1</v>
      </c>
      <c r="AB301" s="1">
        <v>0</v>
      </c>
    </row>
    <row r="302" spans="1:28" x14ac:dyDescent="0.2">
      <c r="A302" s="1" t="s">
        <v>987</v>
      </c>
      <c r="B302" s="1">
        <f t="shared" si="8"/>
        <v>3</v>
      </c>
      <c r="C302" s="1" t="s">
        <v>910</v>
      </c>
      <c r="D302" s="1" t="s">
        <v>930</v>
      </c>
      <c r="E302" s="1">
        <v>1.3253939999999997</v>
      </c>
      <c r="F302" s="1">
        <v>6.0272857487436715</v>
      </c>
      <c r="G302" s="1">
        <v>1811.7429999999999</v>
      </c>
      <c r="H302" s="1">
        <v>2.2854892737385498E-2</v>
      </c>
      <c r="I302" s="1">
        <v>-24.617612789801107</v>
      </c>
      <c r="J302" s="1">
        <v>7.5884162131783262</v>
      </c>
      <c r="K302" s="1">
        <v>4.0763227627783021</v>
      </c>
      <c r="L302" s="1">
        <v>1.76851</v>
      </c>
      <c r="M302" s="1">
        <v>0.17576541155756437</v>
      </c>
      <c r="N302" s="1">
        <v>7.6619999999999999</v>
      </c>
      <c r="O302" s="1">
        <v>0.27949445697187969</v>
      </c>
      <c r="P302" s="1">
        <v>-13.229710420397776</v>
      </c>
      <c r="Q302" s="1">
        <v>2.4171453900631841</v>
      </c>
      <c r="R302" s="1">
        <v>-1.1754736432360233</v>
      </c>
      <c r="S302" s="1">
        <v>-0.26236318313553542</v>
      </c>
      <c r="T302" s="1">
        <v>3.6863406831389076</v>
      </c>
      <c r="U302" s="1">
        <v>7.5560478127204067E-2</v>
      </c>
      <c r="V302" s="1">
        <v>1.1758223805619126</v>
      </c>
      <c r="W302" s="1">
        <v>7.4391821718836237E-2</v>
      </c>
      <c r="X302" s="1">
        <v>7.8822660275915821E-2</v>
      </c>
      <c r="Y302" s="1">
        <v>0.27949445697187969</v>
      </c>
      <c r="Z302" s="1">
        <v>0</v>
      </c>
      <c r="AA302" s="1">
        <v>1</v>
      </c>
      <c r="AB302" s="1">
        <v>0</v>
      </c>
    </row>
    <row r="303" spans="1:28" x14ac:dyDescent="0.2">
      <c r="A303" s="1" t="s">
        <v>1062</v>
      </c>
      <c r="B303" s="1">
        <f t="shared" si="8"/>
        <v>3</v>
      </c>
      <c r="C303" s="1" t="s">
        <v>997</v>
      </c>
      <c r="D303" s="1" t="s">
        <v>1006</v>
      </c>
      <c r="E303" s="1">
        <v>1.337758</v>
      </c>
      <c r="F303" s="1">
        <v>7.2328477945936438</v>
      </c>
      <c r="G303" s="1">
        <v>1879.4670000000001</v>
      </c>
      <c r="H303" s="1">
        <v>3.4543244838883075E-2</v>
      </c>
      <c r="I303" s="1">
        <v>-14.254000000000001</v>
      </c>
      <c r="J303" s="1">
        <v>4.5700515314381303</v>
      </c>
      <c r="K303" s="1">
        <v>4.2783259448305433</v>
      </c>
      <c r="L303" s="1">
        <v>1.7002600000000001</v>
      </c>
      <c r="M303" s="1">
        <v>0.18013087575426928</v>
      </c>
      <c r="N303" s="1">
        <v>6.532</v>
      </c>
      <c r="O303" s="1">
        <v>0.22473974280465403</v>
      </c>
      <c r="P303" s="1">
        <v>-7.5831280000000003</v>
      </c>
      <c r="Q303" s="1">
        <v>2.842221853958331</v>
      </c>
      <c r="R303" s="1">
        <v>-0.36752936723874041</v>
      </c>
      <c r="S303" s="1">
        <v>-0.4473236323339515</v>
      </c>
      <c r="T303" s="1">
        <v>5.6535547573976013</v>
      </c>
      <c r="U303" s="1">
        <v>7.6305976732970182E-2</v>
      </c>
      <c r="V303" s="1">
        <v>0.99971195851605177</v>
      </c>
      <c r="W303" s="1">
        <v>0.10748410998840713</v>
      </c>
      <c r="X303" s="1">
        <v>9.9414649019152979E-2</v>
      </c>
      <c r="Y303" s="1">
        <v>0.22473974280465403</v>
      </c>
      <c r="Z303" s="1">
        <v>0</v>
      </c>
      <c r="AA303" s="1">
        <v>1</v>
      </c>
      <c r="AB303" s="1">
        <v>0</v>
      </c>
    </row>
    <row r="304" spans="1:28" x14ac:dyDescent="0.2">
      <c r="A304" s="1" t="s">
        <v>1060</v>
      </c>
      <c r="B304" s="1">
        <f t="shared" si="8"/>
        <v>3</v>
      </c>
      <c r="C304" s="1" t="s">
        <v>997</v>
      </c>
      <c r="D304" s="1" t="s">
        <v>1004</v>
      </c>
      <c r="E304" s="1">
        <v>1.3525450000000001</v>
      </c>
      <c r="F304" s="1">
        <v>8.2470453848115959</v>
      </c>
      <c r="G304" s="1">
        <v>1905.4390000000001</v>
      </c>
      <c r="H304" s="1">
        <v>2.6497792094526868E-2</v>
      </c>
      <c r="I304" s="1">
        <v>-15.583999999999998</v>
      </c>
      <c r="J304" s="1">
        <v>5.7633962209794323</v>
      </c>
      <c r="K304" s="1">
        <v>3.854244331971981</v>
      </c>
      <c r="L304" s="1">
        <v>1.6767100000000001</v>
      </c>
      <c r="M304" s="1">
        <v>0.22369907442812542</v>
      </c>
      <c r="N304" s="1">
        <v>6.6879999999999997</v>
      </c>
      <c r="O304" s="1">
        <v>0.19617224880382766</v>
      </c>
      <c r="P304" s="1">
        <v>-10.721792000000001</v>
      </c>
      <c r="Q304" s="1">
        <v>2.6966262271548396</v>
      </c>
      <c r="R304" s="1">
        <v>-0.27002826621869069</v>
      </c>
      <c r="S304" s="1">
        <v>-0.38611532209439059</v>
      </c>
      <c r="T304" s="1">
        <v>3.5477553940434108</v>
      </c>
      <c r="U304" s="1">
        <v>9.1423084492846085E-2</v>
      </c>
      <c r="V304" s="1">
        <v>0.60529662150056651</v>
      </c>
      <c r="W304" s="1">
        <v>7.4041752410379913E-2</v>
      </c>
      <c r="X304" s="1">
        <v>0.12001081627169981</v>
      </c>
      <c r="Y304" s="1">
        <v>0.19617224880382766</v>
      </c>
      <c r="Z304" s="1">
        <v>0</v>
      </c>
      <c r="AA304" s="1">
        <v>1</v>
      </c>
      <c r="AB304" s="1">
        <v>0</v>
      </c>
    </row>
    <row r="305" spans="1:28" x14ac:dyDescent="0.2">
      <c r="A305" s="1" t="s">
        <v>991</v>
      </c>
      <c r="B305" s="1">
        <f t="shared" si="8"/>
        <v>3</v>
      </c>
      <c r="C305" s="1" t="s">
        <v>910</v>
      </c>
      <c r="D305" s="1" t="s">
        <v>934</v>
      </c>
      <c r="E305" s="1">
        <v>1.3894409999999999</v>
      </c>
      <c r="F305" s="1">
        <v>5.2221720821539028</v>
      </c>
      <c r="G305" s="1">
        <v>1876.7469999999998</v>
      </c>
      <c r="H305" s="1">
        <v>2.6267669633270166E-2</v>
      </c>
      <c r="I305" s="1">
        <v>-20.391999999999999</v>
      </c>
      <c r="J305" s="1">
        <v>7.8595536768953993</v>
      </c>
      <c r="K305" s="1">
        <v>4.1993159441776466</v>
      </c>
      <c r="L305" s="1">
        <v>1.6569399999999999</v>
      </c>
      <c r="M305" s="1">
        <v>0.1663347119515346</v>
      </c>
      <c r="N305" s="1">
        <v>5.8379999999999992</v>
      </c>
      <c r="O305" s="1">
        <v>0.31483384720794788</v>
      </c>
      <c r="P305" s="1">
        <v>-13.873615999999995</v>
      </c>
      <c r="Q305" s="1">
        <v>4.1944908464967403</v>
      </c>
      <c r="R305" s="1">
        <v>-0.21867958651565039</v>
      </c>
      <c r="S305" s="1">
        <v>-0.32676651437279702</v>
      </c>
      <c r="T305" s="1">
        <v>3.8849902333096891</v>
      </c>
      <c r="U305" s="1">
        <v>7.0575880840585581E-2</v>
      </c>
      <c r="V305" s="1">
        <v>1.3430398355968447</v>
      </c>
      <c r="W305" s="1">
        <v>8.3642910040241866E-2</v>
      </c>
      <c r="X305" s="1">
        <v>7.3747501587141148E-2</v>
      </c>
      <c r="Y305" s="1">
        <v>0.31483384720794788</v>
      </c>
      <c r="Z305" s="1">
        <v>0</v>
      </c>
      <c r="AA305" s="1">
        <v>1</v>
      </c>
      <c r="AB305" s="1">
        <v>0</v>
      </c>
    </row>
    <row r="306" spans="1:28" x14ac:dyDescent="0.2">
      <c r="A306" s="1" t="s">
        <v>1185</v>
      </c>
      <c r="B306" s="1">
        <f t="shared" si="8"/>
        <v>3</v>
      </c>
      <c r="C306" s="1" t="s">
        <v>1153</v>
      </c>
      <c r="D306" s="1" t="s">
        <v>362</v>
      </c>
      <c r="E306" s="1">
        <v>1.4611000000000001</v>
      </c>
      <c r="F306" s="1">
        <v>3.6804462391349047</v>
      </c>
      <c r="G306" s="1">
        <v>1954.5</v>
      </c>
      <c r="H306" s="1">
        <v>6.9465371953767424E-2</v>
      </c>
      <c r="I306" s="1">
        <v>-16.099999999999998</v>
      </c>
      <c r="J306" s="1">
        <v>10.089474713779701</v>
      </c>
      <c r="K306" s="1">
        <v>7.1982994240318909</v>
      </c>
      <c r="L306" s="1">
        <v>1.5510000000000002</v>
      </c>
      <c r="M306" s="1">
        <v>0.20121878639928226</v>
      </c>
      <c r="N306" s="1">
        <v>5.2</v>
      </c>
      <c r="O306" s="1">
        <v>0.23076923076923064</v>
      </c>
      <c r="P306" s="1">
        <v>-19.319999999999997</v>
      </c>
      <c r="Q306" s="1">
        <v>5.8656449773234645</v>
      </c>
      <c r="R306" s="1">
        <v>-0.18126009426184414</v>
      </c>
      <c r="S306" s="1">
        <v>-0.62799816169521894</v>
      </c>
      <c r="T306" s="1">
        <v>8.982924819331032</v>
      </c>
      <c r="U306" s="1">
        <v>5.7865892972275901E-2</v>
      </c>
      <c r="V306" s="1">
        <v>2.9220626004976884</v>
      </c>
      <c r="W306" s="1">
        <v>0.20632311147603583</v>
      </c>
      <c r="X306" s="1">
        <v>8.4642873522030107E-2</v>
      </c>
      <c r="Y306" s="1">
        <v>0.23076923076923084</v>
      </c>
      <c r="Z306" s="1">
        <v>0</v>
      </c>
      <c r="AA306" s="1">
        <v>1</v>
      </c>
      <c r="AB306" s="1">
        <v>0</v>
      </c>
    </row>
    <row r="307" spans="1:28" x14ac:dyDescent="0.2">
      <c r="A307" s="1" t="s">
        <v>1177</v>
      </c>
      <c r="B307" s="1">
        <f t="shared" si="8"/>
        <v>3</v>
      </c>
      <c r="C307" s="1" t="s">
        <v>1153</v>
      </c>
      <c r="D307" s="1" t="s">
        <v>1155</v>
      </c>
      <c r="E307" s="1">
        <v>1.4470000000000001</v>
      </c>
      <c r="F307" s="1">
        <v>3.4727021423635152</v>
      </c>
      <c r="G307" s="1">
        <v>1935.7999999999997</v>
      </c>
      <c r="H307" s="1">
        <v>6.3543621380700924E-2</v>
      </c>
      <c r="I307" s="1">
        <v>-15.4</v>
      </c>
      <c r="J307" s="1">
        <v>9.6234089594072643</v>
      </c>
      <c r="K307" s="1">
        <v>6.5382768045102306</v>
      </c>
      <c r="L307" s="1">
        <v>1.5720000000000001</v>
      </c>
      <c r="M307" s="1">
        <v>0.18755265927200282</v>
      </c>
      <c r="N307" s="1">
        <v>5.2</v>
      </c>
      <c r="O307" s="1">
        <v>0.23076923076923081</v>
      </c>
      <c r="P307" s="1">
        <v>-18.480000000000004</v>
      </c>
      <c r="Q307" s="1">
        <v>5.0397666612651841</v>
      </c>
      <c r="R307" s="1">
        <v>-0.17820769615578352</v>
      </c>
      <c r="S307" s="1">
        <v>-0.59986338333247824</v>
      </c>
      <c r="T307" s="1">
        <v>8.3175699279997914</v>
      </c>
      <c r="U307" s="1">
        <v>5.3753180661577638E-2</v>
      </c>
      <c r="V307" s="1">
        <v>2.7687319513465649</v>
      </c>
      <c r="W307" s="1">
        <v>0.18942654990201846</v>
      </c>
      <c r="X307" s="1">
        <v>7.9045141412547815E-2</v>
      </c>
      <c r="Y307" s="1">
        <v>0.23076923076923081</v>
      </c>
      <c r="Z307" s="1">
        <v>0</v>
      </c>
      <c r="AA307" s="1">
        <v>1</v>
      </c>
      <c r="AB307" s="1">
        <v>0</v>
      </c>
    </row>
    <row r="308" spans="1:28" x14ac:dyDescent="0.2">
      <c r="A308" s="1" t="s">
        <v>1181</v>
      </c>
      <c r="B308" s="1">
        <f t="shared" si="8"/>
        <v>3</v>
      </c>
      <c r="C308" s="1" t="s">
        <v>1153</v>
      </c>
      <c r="D308" s="1" t="s">
        <v>1159</v>
      </c>
      <c r="E308" s="1">
        <v>1.4362900000000001</v>
      </c>
      <c r="F308" s="1">
        <v>3.9574090281120133</v>
      </c>
      <c r="G308" s="1">
        <v>1923.8</v>
      </c>
      <c r="H308" s="1">
        <v>7.2146270797250625E-2</v>
      </c>
      <c r="I308" s="1">
        <v>-17.521818181818183</v>
      </c>
      <c r="J308" s="1">
        <v>9.6943103787225766</v>
      </c>
      <c r="K308" s="1">
        <v>6.2478950209860891</v>
      </c>
      <c r="L308" s="1">
        <v>1.5893999999999999</v>
      </c>
      <c r="M308" s="1">
        <v>0.19116390872756286</v>
      </c>
      <c r="N308" s="1">
        <v>5.38</v>
      </c>
      <c r="O308" s="1">
        <v>0.25650557620817843</v>
      </c>
      <c r="P308" s="1">
        <v>-18.923563636363639</v>
      </c>
      <c r="Q308" s="1">
        <v>4.479064088884547</v>
      </c>
      <c r="R308" s="1">
        <v>-0.17236859389780518</v>
      </c>
      <c r="S308" s="1">
        <v>-0.5223498272021283</v>
      </c>
      <c r="T308" s="1">
        <v>9.0746793394581964</v>
      </c>
      <c r="U308" s="1">
        <v>6.0251438507384236E-2</v>
      </c>
      <c r="V308" s="1">
        <v>2.7395080944944468</v>
      </c>
      <c r="W308" s="1">
        <v>0.21351107089503918</v>
      </c>
      <c r="X308" s="1">
        <v>8.0744563008780454E-2</v>
      </c>
      <c r="Y308" s="1">
        <v>0.25650557620817843</v>
      </c>
      <c r="Z308" s="1">
        <v>0</v>
      </c>
      <c r="AA308" s="1">
        <v>1</v>
      </c>
      <c r="AB308" s="1">
        <v>0</v>
      </c>
    </row>
    <row r="309" spans="1:28" x14ac:dyDescent="0.2">
      <c r="A309" s="1" t="s">
        <v>1184</v>
      </c>
      <c r="B309" s="1">
        <f t="shared" si="8"/>
        <v>3</v>
      </c>
      <c r="C309" s="1" t="s">
        <v>1153</v>
      </c>
      <c r="D309" s="1" t="s">
        <v>1162</v>
      </c>
      <c r="E309" s="1">
        <v>1.4834799999999999</v>
      </c>
      <c r="F309" s="1">
        <v>5.0552541463670773</v>
      </c>
      <c r="G309" s="1">
        <v>1987.12</v>
      </c>
      <c r="H309" s="1">
        <v>7.405164670270982E-2</v>
      </c>
      <c r="I309" s="1">
        <v>-21.397894736842105</v>
      </c>
      <c r="J309" s="1">
        <v>11.361703863481061</v>
      </c>
      <c r="K309" s="1">
        <v>6.8191162376872834</v>
      </c>
      <c r="L309" s="1">
        <v>1.5196000000000001</v>
      </c>
      <c r="M309" s="1">
        <v>0.23531221812732117</v>
      </c>
      <c r="N309" s="1">
        <v>5.4399999999999995</v>
      </c>
      <c r="O309" s="1">
        <v>0.26470588235294118</v>
      </c>
      <c r="P309" s="1">
        <v>-22.253810526315789</v>
      </c>
      <c r="Q309" s="1">
        <v>5.6192991325458346</v>
      </c>
      <c r="R309" s="1">
        <v>-0.15442304624290637</v>
      </c>
      <c r="S309" s="1">
        <v>-0.49057720019380036</v>
      </c>
      <c r="T309" s="1">
        <v>9.3920363981482122</v>
      </c>
      <c r="U309" s="1">
        <v>8.1129383078649531E-2</v>
      </c>
      <c r="V309" s="1">
        <v>2.8932880774568543</v>
      </c>
      <c r="W309" s="1">
        <v>0.21905092516965641</v>
      </c>
      <c r="X309" s="1">
        <v>9.7857370056814524E-2</v>
      </c>
      <c r="Y309" s="1">
        <v>0.26470588235294112</v>
      </c>
      <c r="Z309" s="1">
        <v>0</v>
      </c>
      <c r="AA309" s="1">
        <v>1</v>
      </c>
      <c r="AB309" s="1">
        <v>0</v>
      </c>
    </row>
    <row r="310" spans="1:28" x14ac:dyDescent="0.2">
      <c r="A310" s="1" t="s">
        <v>1183</v>
      </c>
      <c r="B310" s="1">
        <f t="shared" si="8"/>
        <v>3</v>
      </c>
      <c r="C310" s="1" t="s">
        <v>1153</v>
      </c>
      <c r="D310" s="1" t="s">
        <v>1161</v>
      </c>
      <c r="E310" s="1">
        <v>1.46722</v>
      </c>
      <c r="F310" s="1">
        <v>5.0258311636973367</v>
      </c>
      <c r="G310" s="1">
        <v>1966.2900000000002</v>
      </c>
      <c r="H310" s="1">
        <v>7.416593454030837E-2</v>
      </c>
      <c r="I310" s="1">
        <v>-21.419999999999998</v>
      </c>
      <c r="J310" s="1">
        <v>10.988216415779222</v>
      </c>
      <c r="K310" s="1">
        <v>7.1589264229787446</v>
      </c>
      <c r="L310" s="1">
        <v>1.5443</v>
      </c>
      <c r="M310" s="1">
        <v>0.22962689302431447</v>
      </c>
      <c r="N310" s="1">
        <v>5.5</v>
      </c>
      <c r="O310" s="1">
        <v>0.27272727272727271</v>
      </c>
      <c r="P310" s="1">
        <v>-21.419999999999998</v>
      </c>
      <c r="Q310" s="1">
        <v>5.5929858072410656</v>
      </c>
      <c r="R310" s="1">
        <v>-0.16083501810009157</v>
      </c>
      <c r="S310" s="1">
        <v>-0.50510975163616911</v>
      </c>
      <c r="T310" s="1">
        <v>9.5036244118215834</v>
      </c>
      <c r="U310" s="1">
        <v>7.8935440005180324E-2</v>
      </c>
      <c r="V310" s="1">
        <v>2.9891608375189027</v>
      </c>
      <c r="W310" s="1">
        <v>0.21918106475940322</v>
      </c>
      <c r="X310" s="1">
        <v>9.6355406172534491E-2</v>
      </c>
      <c r="Y310" s="1">
        <v>0.27272727272727271</v>
      </c>
      <c r="Z310" s="1">
        <v>0</v>
      </c>
      <c r="AA310" s="1">
        <v>1</v>
      </c>
      <c r="AB310" s="1">
        <v>0</v>
      </c>
    </row>
    <row r="311" spans="1:28" x14ac:dyDescent="0.2">
      <c r="A311" s="1" t="s">
        <v>1137</v>
      </c>
      <c r="B311" s="1">
        <f t="shared" si="8"/>
        <v>3</v>
      </c>
      <c r="C311" s="1" t="s">
        <v>1080</v>
      </c>
      <c r="D311" s="1" t="s">
        <v>333</v>
      </c>
      <c r="E311" s="1">
        <v>1.4544000000000001</v>
      </c>
      <c r="F311" s="1">
        <v>4.7763109644297641</v>
      </c>
      <c r="G311" s="1">
        <v>2113.75</v>
      </c>
      <c r="H311" s="1">
        <v>0.10807742191593117</v>
      </c>
      <c r="I311" s="1">
        <v>-19.366666666666667</v>
      </c>
      <c r="J311" s="1">
        <v>9.7617308346875085</v>
      </c>
      <c r="K311" s="1">
        <v>7.1900651812973386</v>
      </c>
      <c r="L311" s="1">
        <v>1.5365</v>
      </c>
      <c r="M311" s="1">
        <v>0.23927546886381809</v>
      </c>
      <c r="N311" s="1">
        <v>5.5</v>
      </c>
      <c r="O311" s="1">
        <v>0.27272727272727293</v>
      </c>
      <c r="P311" s="1">
        <v>-19.366666666666671</v>
      </c>
      <c r="Q311" s="1">
        <v>4.9091519470786587</v>
      </c>
      <c r="R311" s="1">
        <v>-0.18176145375186056</v>
      </c>
      <c r="S311" s="1">
        <v>-0.57927859850746666</v>
      </c>
      <c r="T311" s="1">
        <v>9.1100215527117872</v>
      </c>
      <c r="U311" s="1">
        <v>8.1028311096648264E-2</v>
      </c>
      <c r="V311" s="1">
        <v>2.996662954709576</v>
      </c>
      <c r="W311" s="1">
        <v>0.22001363458075612</v>
      </c>
      <c r="X311" s="1">
        <v>8.9618039887629397E-2</v>
      </c>
      <c r="Y311" s="1">
        <v>0.27272727272727293</v>
      </c>
      <c r="Z311" s="1">
        <v>0</v>
      </c>
      <c r="AA311" s="1">
        <v>1</v>
      </c>
      <c r="AB311" s="1">
        <v>0</v>
      </c>
    </row>
    <row r="312" spans="1:28" x14ac:dyDescent="0.2">
      <c r="A312" s="1" t="s">
        <v>1203</v>
      </c>
      <c r="B312" s="1">
        <f t="shared" si="8"/>
        <v>3</v>
      </c>
      <c r="C312" s="1" t="s">
        <v>1153</v>
      </c>
      <c r="D312" s="1" t="s">
        <v>1201</v>
      </c>
      <c r="E312" s="1">
        <v>1.4492800000000001</v>
      </c>
      <c r="F312" s="1">
        <v>6.6006000545504264</v>
      </c>
      <c r="G312" s="1">
        <v>1947.64</v>
      </c>
      <c r="H312" s="1">
        <v>6.9729589505951983E-2</v>
      </c>
      <c r="I312" s="1">
        <v>-27.670588235294119</v>
      </c>
      <c r="J312" s="1">
        <v>10.736246533094198</v>
      </c>
      <c r="K312" s="1">
        <v>6.5468518691785054</v>
      </c>
      <c r="L312" s="1">
        <v>1.5744</v>
      </c>
      <c r="M312" s="1">
        <v>0.24548857407219579</v>
      </c>
      <c r="N312" s="1">
        <v>5.92</v>
      </c>
      <c r="O312" s="1">
        <v>0.32432432432432434</v>
      </c>
      <c r="P312" s="1">
        <v>-19.922823529411765</v>
      </c>
      <c r="Q312" s="1">
        <v>3.9819586644364207</v>
      </c>
      <c r="R312" s="1">
        <v>-0.14748970671052983</v>
      </c>
      <c r="S312" s="1">
        <v>-0.37899173965491922</v>
      </c>
      <c r="T312" s="1">
        <v>9.1123015753793819</v>
      </c>
      <c r="U312" s="1">
        <v>0.100310856049737</v>
      </c>
      <c r="V312" s="1">
        <v>2.9164588703542509</v>
      </c>
      <c r="W312" s="1">
        <v>0.20490433066780062</v>
      </c>
      <c r="X312" s="1">
        <v>0.10400563015411315</v>
      </c>
      <c r="Y312" s="1">
        <v>0.32432432432432434</v>
      </c>
      <c r="Z312" s="1">
        <v>0</v>
      </c>
      <c r="AA312" s="1">
        <v>1</v>
      </c>
      <c r="AB312" s="1">
        <v>0</v>
      </c>
    </row>
    <row r="313" spans="1:28" x14ac:dyDescent="0.2">
      <c r="A313" s="1" t="s">
        <v>1180</v>
      </c>
      <c r="B313" s="1">
        <f t="shared" si="8"/>
        <v>3</v>
      </c>
      <c r="C313" s="1" t="s">
        <v>1153</v>
      </c>
      <c r="D313" s="1" t="s">
        <v>1158</v>
      </c>
      <c r="E313" s="1">
        <v>1.4323600000000001</v>
      </c>
      <c r="F313" s="1">
        <v>6.1226802989061246</v>
      </c>
      <c r="G313" s="1">
        <v>1925.2000000000003</v>
      </c>
      <c r="H313" s="1">
        <v>7.2900749178548441E-2</v>
      </c>
      <c r="I313" s="1">
        <v>-26.089411764705886</v>
      </c>
      <c r="J313" s="1">
        <v>10.16431480729174</v>
      </c>
      <c r="K313" s="1">
        <v>6.5468518691785054</v>
      </c>
      <c r="L313" s="1">
        <v>1.5996000000000001</v>
      </c>
      <c r="M313" s="1">
        <v>0.229355270268638</v>
      </c>
      <c r="N313" s="1">
        <v>5.9200000000000008</v>
      </c>
      <c r="O313" s="1">
        <v>0.32432432432432434</v>
      </c>
      <c r="P313" s="1">
        <v>-18.784376470588235</v>
      </c>
      <c r="Q313" s="1">
        <v>3.7946332724673661</v>
      </c>
      <c r="R313" s="1">
        <v>-0.15603553702706341</v>
      </c>
      <c r="S313" s="1">
        <v>-0.39413977420399615</v>
      </c>
      <c r="T313" s="1">
        <v>9.3900256928821726</v>
      </c>
      <c r="U313" s="1">
        <v>9.1316946883779615E-2</v>
      </c>
      <c r="V313" s="1">
        <v>2.9164588703542509</v>
      </c>
      <c r="W313" s="1">
        <v>0.2134862618074144</v>
      </c>
      <c r="X313" s="1">
        <v>9.7785837551004909E-2</v>
      </c>
      <c r="Y313" s="1">
        <v>0.32432432432432434</v>
      </c>
      <c r="Z313" s="1">
        <v>0</v>
      </c>
      <c r="AA313" s="1">
        <v>1</v>
      </c>
      <c r="AB313" s="1">
        <v>0</v>
      </c>
    </row>
    <row r="314" spans="1:28" x14ac:dyDescent="0.2">
      <c r="A314" s="1" t="s">
        <v>1202</v>
      </c>
      <c r="B314" s="1">
        <f t="shared" si="8"/>
        <v>3</v>
      </c>
      <c r="C314" s="1" t="s">
        <v>1153</v>
      </c>
      <c r="D314" s="1" t="s">
        <v>1200</v>
      </c>
      <c r="E314" s="1">
        <v>1.4210799999999999</v>
      </c>
      <c r="F314" s="1">
        <v>5.7977445488849426</v>
      </c>
      <c r="G314" s="1">
        <v>1910.2399999999998</v>
      </c>
      <c r="H314" s="1">
        <v>6.5035646271460301E-2</v>
      </c>
      <c r="I314" s="1">
        <v>-25.035294117647062</v>
      </c>
      <c r="J314" s="1">
        <v>9.7288071509982608</v>
      </c>
      <c r="K314" s="1">
        <v>6.1414894279538803</v>
      </c>
      <c r="L314" s="1">
        <v>1.6164000000000001</v>
      </c>
      <c r="M314" s="1">
        <v>0.21631236672922791</v>
      </c>
      <c r="N314" s="1">
        <v>5.92</v>
      </c>
      <c r="O314" s="1">
        <v>0.32432432432432445</v>
      </c>
      <c r="P314" s="1">
        <v>-18.025411764705883</v>
      </c>
      <c r="Q314" s="1">
        <v>3.4099817090230027</v>
      </c>
      <c r="R314" s="1">
        <v>-0.15620485750129431</v>
      </c>
      <c r="S314" s="1">
        <v>-0.38431446014428827</v>
      </c>
      <c r="T314" s="1">
        <v>8.5930665858486162</v>
      </c>
      <c r="U314" s="1">
        <v>8.547680393612539E-2</v>
      </c>
      <c r="V314" s="1">
        <v>2.8069352986614415</v>
      </c>
      <c r="W314" s="1">
        <v>0.19182038532629409</v>
      </c>
      <c r="X314" s="1">
        <v>9.2373032773040389E-2</v>
      </c>
      <c r="Y314" s="1">
        <v>0.32432432432432445</v>
      </c>
      <c r="Z314" s="1">
        <v>0</v>
      </c>
      <c r="AA314" s="1">
        <v>1</v>
      </c>
      <c r="AB314" s="1">
        <v>0</v>
      </c>
    </row>
    <row r="315" spans="1:28" x14ac:dyDescent="0.2">
      <c r="A315" s="1" t="s">
        <v>1135</v>
      </c>
      <c r="B315" s="1">
        <f t="shared" si="8"/>
        <v>3</v>
      </c>
      <c r="C315" s="1" t="s">
        <v>1080</v>
      </c>
      <c r="D315" s="1" t="s">
        <v>1086</v>
      </c>
      <c r="E315" s="1">
        <v>1.44208</v>
      </c>
      <c r="F315" s="1">
        <v>7.3214758169823035</v>
      </c>
      <c r="G315" s="1">
        <v>2137.6499999999996</v>
      </c>
      <c r="H315" s="1">
        <v>0.10808503169148255</v>
      </c>
      <c r="I315" s="1">
        <v>-28.118461538461535</v>
      </c>
      <c r="J315" s="1">
        <v>9.2934608619663006</v>
      </c>
      <c r="K315" s="1">
        <v>5.6451968741534131</v>
      </c>
      <c r="L315" s="1">
        <v>1.5543</v>
      </c>
      <c r="M315" s="1">
        <v>0.27451504512503494</v>
      </c>
      <c r="N315" s="1">
        <v>6.1</v>
      </c>
      <c r="O315" s="1">
        <v>0.34426229508196715</v>
      </c>
      <c r="P315" s="1">
        <v>-16.871076923076924</v>
      </c>
      <c r="Q315" s="1">
        <v>2.7591742318335037</v>
      </c>
      <c r="R315" s="1">
        <v>-0.15740682322188262</v>
      </c>
      <c r="S315" s="1">
        <v>-0.35709024695399255</v>
      </c>
      <c r="T315" s="1">
        <v>8.653048361716646</v>
      </c>
      <c r="U315" s="1">
        <v>0.12322638437288119</v>
      </c>
      <c r="V315" s="1">
        <v>2.6931902645254322</v>
      </c>
      <c r="W315" s="1">
        <v>0.20997283779236794</v>
      </c>
      <c r="X315" s="1">
        <v>0.10376572474166945</v>
      </c>
      <c r="Y315" s="1">
        <v>0.34426229508196715</v>
      </c>
      <c r="Z315" s="1">
        <v>0</v>
      </c>
      <c r="AA315" s="1">
        <v>1</v>
      </c>
      <c r="AB315" s="1">
        <v>0</v>
      </c>
    </row>
    <row r="316" spans="1:28" x14ac:dyDescent="0.2">
      <c r="A316" s="1" t="s">
        <v>1136</v>
      </c>
      <c r="B316" s="1">
        <f t="shared" si="8"/>
        <v>3</v>
      </c>
      <c r="C316" s="1" t="s">
        <v>1080</v>
      </c>
      <c r="D316" s="1" t="s">
        <v>1087</v>
      </c>
      <c r="E316" s="1">
        <v>1.4536799999999999</v>
      </c>
      <c r="F316" s="1">
        <v>7.6927310211113991</v>
      </c>
      <c r="G316" s="1">
        <v>2194.1499999999996</v>
      </c>
      <c r="H316" s="1">
        <v>0.10530548562048249</v>
      </c>
      <c r="I316" s="1">
        <v>-28.872307692307686</v>
      </c>
      <c r="J316" s="1">
        <v>9.4941763838207986</v>
      </c>
      <c r="K316" s="1">
        <v>4.3859889475134972</v>
      </c>
      <c r="L316" s="1">
        <v>1.5303</v>
      </c>
      <c r="M316" s="1">
        <v>0.28500685956657246</v>
      </c>
      <c r="N316" s="1">
        <v>6.1</v>
      </c>
      <c r="O316" s="1">
        <v>0.34426229508196726</v>
      </c>
      <c r="P316" s="1">
        <v>-17.323384615384615</v>
      </c>
      <c r="Q316" s="1">
        <v>2.2647505791908658</v>
      </c>
      <c r="R316" s="1">
        <v>-0.14358475434671006</v>
      </c>
      <c r="S316" s="1">
        <v>-0.28766687832444343</v>
      </c>
      <c r="T316" s="1">
        <v>7.8318860270083697</v>
      </c>
      <c r="U316" s="1">
        <v>0.13360376798918272</v>
      </c>
      <c r="V316" s="1">
        <v>2.304746939853362</v>
      </c>
      <c r="W316" s="1">
        <v>0.19273675638114138</v>
      </c>
      <c r="X316" s="1">
        <v>0.10671435227948038</v>
      </c>
      <c r="Y316" s="1">
        <v>0.34426229508196726</v>
      </c>
      <c r="Z316" s="1">
        <v>0</v>
      </c>
      <c r="AA316" s="1">
        <v>1</v>
      </c>
      <c r="AB316" s="1">
        <v>0</v>
      </c>
    </row>
    <row r="317" spans="1:28" x14ac:dyDescent="0.2">
      <c r="A317" s="1" t="s">
        <v>1132</v>
      </c>
      <c r="B317" s="1">
        <f t="shared" si="8"/>
        <v>3</v>
      </c>
      <c r="C317" s="1" t="s">
        <v>1080</v>
      </c>
      <c r="D317" s="1" t="s">
        <v>1085</v>
      </c>
      <c r="E317" s="1">
        <v>1.4203600000000001</v>
      </c>
      <c r="F317" s="1">
        <v>7.2095739644811747</v>
      </c>
      <c r="G317" s="1">
        <v>2048.64</v>
      </c>
      <c r="H317" s="1">
        <v>9.8073075596954801E-2</v>
      </c>
      <c r="I317" s="1">
        <v>-28.613333333333333</v>
      </c>
      <c r="J317" s="1">
        <v>8.6125464036808275</v>
      </c>
      <c r="K317" s="1">
        <v>6.007171192026032</v>
      </c>
      <c r="L317" s="1">
        <v>1.5976999999999999</v>
      </c>
      <c r="M317" s="1">
        <v>0.2575494321484712</v>
      </c>
      <c r="N317" s="1">
        <v>6.2200000000000006</v>
      </c>
      <c r="O317" s="1">
        <v>0.35691318327974281</v>
      </c>
      <c r="P317" s="1">
        <v>-14.878933333333334</v>
      </c>
      <c r="Q317" s="1">
        <v>2.8527725247903137</v>
      </c>
      <c r="R317" s="1">
        <v>-0.16462109347308998</v>
      </c>
      <c r="S317" s="1">
        <v>-0.3577428206749691</v>
      </c>
      <c r="T317" s="1">
        <v>8.6545576461250953</v>
      </c>
      <c r="U317" s="1">
        <v>0.11479895206502216</v>
      </c>
      <c r="V317" s="1">
        <v>2.8142010864964666</v>
      </c>
      <c r="W317" s="1">
        <v>0.20291609560764817</v>
      </c>
      <c r="X317" s="1">
        <v>9.9490840673936487E-2</v>
      </c>
      <c r="Y317" s="1">
        <v>0.35691318327974281</v>
      </c>
      <c r="Z317" s="1">
        <v>0</v>
      </c>
      <c r="AA317" s="1">
        <v>1</v>
      </c>
      <c r="AB317" s="1">
        <v>0</v>
      </c>
    </row>
    <row r="318" spans="1:28" x14ac:dyDescent="0.2">
      <c r="A318" s="1" t="s">
        <v>1186</v>
      </c>
      <c r="B318" s="1">
        <f t="shared" si="8"/>
        <v>3</v>
      </c>
      <c r="C318" s="1" t="s">
        <v>1153</v>
      </c>
      <c r="D318" s="1" t="s">
        <v>280</v>
      </c>
      <c r="E318" s="1">
        <v>1.4460999999999999</v>
      </c>
      <c r="F318" s="1">
        <v>9.2248115621326345</v>
      </c>
      <c r="G318" s="1">
        <v>1949.3000000000002</v>
      </c>
      <c r="H318" s="1">
        <v>5.135528230264351E-2</v>
      </c>
      <c r="I318" s="1">
        <v>-37.333333333333336</v>
      </c>
      <c r="J318" s="1">
        <v>9.6205797931078738</v>
      </c>
      <c r="K318" s="1">
        <v>4.3279932192560686</v>
      </c>
      <c r="L318" s="1">
        <v>1.5830000000000002</v>
      </c>
      <c r="M318" s="1">
        <v>0.27379006556118862</v>
      </c>
      <c r="N318" s="1">
        <v>6.4</v>
      </c>
      <c r="O318" s="1">
        <v>0.375</v>
      </c>
      <c r="P318" s="1">
        <v>-14.93333333333333</v>
      </c>
      <c r="Q318" s="1">
        <v>3.6901764821124483</v>
      </c>
      <c r="R318" s="1">
        <v>-0.12813264506542624</v>
      </c>
      <c r="S318" s="1">
        <v>-0.20373987998041079</v>
      </c>
      <c r="T318" s="1">
        <v>6.9513049095885879</v>
      </c>
      <c r="U318" s="1">
        <v>0.13771320277953236</v>
      </c>
      <c r="V318" s="1">
        <v>2.3180339887498951</v>
      </c>
      <c r="W318" s="1">
        <v>0.15181430162872653</v>
      </c>
      <c r="X318" s="1">
        <v>0.11643375262143507</v>
      </c>
      <c r="Y318" s="1">
        <v>0.375</v>
      </c>
      <c r="Z318" s="1">
        <v>0</v>
      </c>
      <c r="AA318" s="1">
        <v>1</v>
      </c>
      <c r="AB318" s="1">
        <v>0</v>
      </c>
    </row>
    <row r="319" spans="1:28" x14ac:dyDescent="0.2">
      <c r="A319" s="1" t="s">
        <v>1134</v>
      </c>
      <c r="B319" s="1">
        <f t="shared" si="8"/>
        <v>3</v>
      </c>
      <c r="C319" s="1" t="s">
        <v>1080</v>
      </c>
      <c r="D319" s="1" t="s">
        <v>300</v>
      </c>
      <c r="E319" s="1">
        <v>1.4278</v>
      </c>
      <c r="F319" s="1">
        <v>8.4885838352710472</v>
      </c>
      <c r="G319" s="1">
        <v>2110.0500000000002</v>
      </c>
      <c r="H319" s="1">
        <v>7.5650464352373159E-2</v>
      </c>
      <c r="I319" s="1">
        <v>-32.200000000000003</v>
      </c>
      <c r="J319" s="1">
        <v>8.1633326527834207</v>
      </c>
      <c r="K319" s="1">
        <v>4.8855973455549</v>
      </c>
      <c r="L319" s="1">
        <v>1.58</v>
      </c>
      <c r="M319" s="1">
        <v>0.2812116640539648</v>
      </c>
      <c r="N319" s="1">
        <v>6.3999999999999995</v>
      </c>
      <c r="O319" s="1">
        <v>0.375</v>
      </c>
      <c r="P319" s="1">
        <v>-12.879999999999997</v>
      </c>
      <c r="Q319" s="1">
        <v>3.1638761037689203</v>
      </c>
      <c r="R319" s="1">
        <v>-0.15220953259517955</v>
      </c>
      <c r="S319" s="1">
        <v>-0.27774594706707806</v>
      </c>
      <c r="T319" s="1">
        <v>7.4792487909529015</v>
      </c>
      <c r="U319" s="1">
        <v>0.13924050632911383</v>
      </c>
      <c r="V319" s="1">
        <v>2.4990381056766582</v>
      </c>
      <c r="W319" s="1">
        <v>0.16919157965534087</v>
      </c>
      <c r="X319" s="1">
        <v>0.10747544873869871</v>
      </c>
      <c r="Y319" s="1">
        <v>0.375</v>
      </c>
      <c r="Z319" s="1">
        <v>0</v>
      </c>
      <c r="AA319" s="1">
        <v>1</v>
      </c>
      <c r="AB319" s="1">
        <v>0</v>
      </c>
    </row>
    <row r="320" spans="1:28" x14ac:dyDescent="0.2">
      <c r="A320" s="1" t="s">
        <v>1133</v>
      </c>
      <c r="B320" s="1">
        <f t="shared" ref="B320:B383" si="9">LEN(TRIM(C320))-LEN(SUBSTITUTE(TRIM(C320)," ",""))+1</f>
        <v>3</v>
      </c>
      <c r="C320" s="1" t="s">
        <v>1080</v>
      </c>
      <c r="D320" s="1" t="s">
        <v>322</v>
      </c>
      <c r="E320" s="1">
        <v>1.4220000000000002</v>
      </c>
      <c r="F320" s="1">
        <v>8.2512892639474984</v>
      </c>
      <c r="G320" s="1">
        <v>2081.8000000000002</v>
      </c>
      <c r="H320" s="1">
        <v>8.3179979107191507E-2</v>
      </c>
      <c r="I320" s="1">
        <v>-31.733333333333334</v>
      </c>
      <c r="J320" s="1">
        <v>8.0694210173689385</v>
      </c>
      <c r="K320" s="1">
        <v>5.2556525771980471</v>
      </c>
      <c r="L320" s="1">
        <v>1.5920000000000001</v>
      </c>
      <c r="M320" s="1">
        <v>0.27403649392006163</v>
      </c>
      <c r="N320" s="1">
        <v>6.4</v>
      </c>
      <c r="O320" s="1">
        <v>0.375</v>
      </c>
      <c r="P320" s="1">
        <v>-12.693333333333335</v>
      </c>
      <c r="Q320" s="1">
        <v>3.1661452358224165</v>
      </c>
      <c r="R320" s="1">
        <v>-0.15804232865747816</v>
      </c>
      <c r="S320" s="1">
        <v>-0.29623509103297635</v>
      </c>
      <c r="T320" s="1">
        <v>7.901594551779743</v>
      </c>
      <c r="U320" s="1">
        <v>0.13316582914572872</v>
      </c>
      <c r="V320" s="1">
        <v>2.6142135623730951</v>
      </c>
      <c r="W320" s="1">
        <v>0.18069780348650277</v>
      </c>
      <c r="X320" s="1">
        <v>0.10535575738960666</v>
      </c>
      <c r="Y320" s="1">
        <v>0.375</v>
      </c>
      <c r="Z320" s="1">
        <v>0</v>
      </c>
      <c r="AA320" s="1">
        <v>1</v>
      </c>
      <c r="AB320" s="1">
        <v>0</v>
      </c>
    </row>
    <row r="321" spans="1:28" x14ac:dyDescent="0.2">
      <c r="A321" s="1" t="s">
        <v>1176</v>
      </c>
      <c r="B321" s="1">
        <f t="shared" si="9"/>
        <v>3</v>
      </c>
      <c r="C321" s="1" t="s">
        <v>1153</v>
      </c>
      <c r="D321" s="1" t="s">
        <v>159</v>
      </c>
      <c r="E321" s="1">
        <v>1.4037999999999999</v>
      </c>
      <c r="F321" s="1">
        <v>7.4939450064111623</v>
      </c>
      <c r="G321" s="1">
        <v>1893.2000000000003</v>
      </c>
      <c r="H321" s="1">
        <v>6.0709025279715778E-2</v>
      </c>
      <c r="I321" s="1">
        <v>-31.733333333333334</v>
      </c>
      <c r="J321" s="1">
        <v>8.464566668701293</v>
      </c>
      <c r="K321" s="1">
        <v>5.2556525771980471</v>
      </c>
      <c r="L321" s="1">
        <v>1.6460000000000001</v>
      </c>
      <c r="M321" s="1">
        <v>0.22878811157925136</v>
      </c>
      <c r="N321" s="1">
        <v>6.3999999999999995</v>
      </c>
      <c r="O321" s="1">
        <v>0.375</v>
      </c>
      <c r="P321" s="1">
        <v>-12.693333333333335</v>
      </c>
      <c r="Q321" s="1">
        <v>3.3661762165679403</v>
      </c>
      <c r="R321" s="1">
        <v>-0.15615041033305893</v>
      </c>
      <c r="S321" s="1">
        <v>-0.27273375053193782</v>
      </c>
      <c r="T321" s="1">
        <v>8.071907952899382</v>
      </c>
      <c r="U321" s="1">
        <v>0.10692588092345079</v>
      </c>
      <c r="V321" s="1">
        <v>2.6142135623730951</v>
      </c>
      <c r="W321" s="1">
        <v>0.17795122712254613</v>
      </c>
      <c r="X321" s="1">
        <v>9.8838346109382649E-2</v>
      </c>
      <c r="Y321" s="1">
        <v>0.375</v>
      </c>
      <c r="Z321" s="1">
        <v>0</v>
      </c>
      <c r="AA321" s="1">
        <v>1</v>
      </c>
      <c r="AB321" s="1">
        <v>0</v>
      </c>
    </row>
    <row r="322" spans="1:28" x14ac:dyDescent="0.2">
      <c r="A322" s="1" t="s">
        <v>1182</v>
      </c>
      <c r="B322" s="1">
        <f t="shared" si="9"/>
        <v>3</v>
      </c>
      <c r="C322" s="1" t="s">
        <v>1153</v>
      </c>
      <c r="D322" s="1" t="s">
        <v>383</v>
      </c>
      <c r="E322" s="1">
        <v>1.3896999999999999</v>
      </c>
      <c r="F322" s="1">
        <v>6.8935741526948204</v>
      </c>
      <c r="G322" s="1">
        <v>1874.5</v>
      </c>
      <c r="H322" s="1">
        <v>6.2674163802982269E-2</v>
      </c>
      <c r="I322" s="1">
        <v>-29.866666666666671</v>
      </c>
      <c r="J322" s="1">
        <v>7.8227588199787652</v>
      </c>
      <c r="K322" s="1">
        <v>4.3279932192560686</v>
      </c>
      <c r="L322" s="1">
        <v>1.667</v>
      </c>
      <c r="M322" s="1">
        <v>0.20746324975763775</v>
      </c>
      <c r="N322" s="1">
        <v>6.4</v>
      </c>
      <c r="O322" s="1">
        <v>0.375</v>
      </c>
      <c r="P322" s="1">
        <v>-11.946666666666665</v>
      </c>
      <c r="Q322" s="1">
        <v>3.017803436317037</v>
      </c>
      <c r="R322" s="1">
        <v>-0.15749399300064978</v>
      </c>
      <c r="S322" s="1">
        <v>-0.24030324470689329</v>
      </c>
      <c r="T322" s="1">
        <v>7.9818957486949387</v>
      </c>
      <c r="U322" s="1">
        <v>9.7180563887222515E-2</v>
      </c>
      <c r="V322" s="1">
        <v>2.3180339887498951</v>
      </c>
      <c r="W322" s="1">
        <v>0.1793413078525008</v>
      </c>
      <c r="X322" s="1">
        <v>8.9364767220271007E-2</v>
      </c>
      <c r="Y322" s="1">
        <v>0.375</v>
      </c>
      <c r="Z322" s="1">
        <v>0</v>
      </c>
      <c r="AA322" s="1">
        <v>1</v>
      </c>
      <c r="AB322" s="1">
        <v>0</v>
      </c>
    </row>
    <row r="323" spans="1:28" x14ac:dyDescent="0.2">
      <c r="A323" s="1" t="s">
        <v>1178</v>
      </c>
      <c r="B323" s="1">
        <f t="shared" si="9"/>
        <v>3</v>
      </c>
      <c r="C323" s="1" t="s">
        <v>1153</v>
      </c>
      <c r="D323" s="1" t="s">
        <v>1156</v>
      </c>
      <c r="E323" s="1">
        <v>1.3974099999999998</v>
      </c>
      <c r="F323" s="1">
        <v>7.5294379347555669</v>
      </c>
      <c r="G323" s="1">
        <v>1885.4599999999998</v>
      </c>
      <c r="H323" s="1">
        <v>6.4130446004552727E-2</v>
      </c>
      <c r="I323" s="1">
        <v>-32.007796610169486</v>
      </c>
      <c r="J323" s="1">
        <v>8.0289456253025477</v>
      </c>
      <c r="K323" s="1">
        <v>4.9053361176079466</v>
      </c>
      <c r="L323" s="1">
        <v>1.6559999999999999</v>
      </c>
      <c r="M323" s="1">
        <v>0.22398660674245674</v>
      </c>
      <c r="N323" s="1">
        <v>6.4599999999999991</v>
      </c>
      <c r="O323" s="1">
        <v>0.38080495356037158</v>
      </c>
      <c r="P323" s="1">
        <v>-11.522806779661021</v>
      </c>
      <c r="Q323" s="1">
        <v>3.4348820332294254</v>
      </c>
      <c r="R323" s="1">
        <v>-0.15896904543156853</v>
      </c>
      <c r="S323" s="1">
        <v>-0.25383186508449829</v>
      </c>
      <c r="T323" s="1">
        <v>8.2731079622615482</v>
      </c>
      <c r="U323" s="1">
        <v>0.10658724310161299</v>
      </c>
      <c r="V323" s="1">
        <v>2.511246011811207</v>
      </c>
      <c r="W323" s="1">
        <v>0.18559562874938157</v>
      </c>
      <c r="X323" s="1">
        <v>9.6903320819458988E-2</v>
      </c>
      <c r="Y323" s="1">
        <v>0.38080495356037158</v>
      </c>
      <c r="Z323" s="1">
        <v>0</v>
      </c>
      <c r="AA323" s="1">
        <v>1</v>
      </c>
      <c r="AB323" s="1">
        <v>0</v>
      </c>
    </row>
    <row r="324" spans="1:28" x14ac:dyDescent="0.2">
      <c r="A324" s="1" t="s">
        <v>1131</v>
      </c>
      <c r="B324" s="1">
        <f t="shared" si="9"/>
        <v>3</v>
      </c>
      <c r="C324" s="1" t="s">
        <v>1080</v>
      </c>
      <c r="D324" s="1" t="s">
        <v>1084</v>
      </c>
      <c r="E324" s="1">
        <v>1.405</v>
      </c>
      <c r="F324" s="1">
        <v>8.3645365929135131</v>
      </c>
      <c r="G324" s="1">
        <v>2019.9750000000001</v>
      </c>
      <c r="H324" s="1">
        <v>8.7600447727223363E-2</v>
      </c>
      <c r="I324" s="1">
        <v>-32.854347826086958</v>
      </c>
      <c r="J324" s="1">
        <v>7.0865473174739853</v>
      </c>
      <c r="K324" s="1">
        <v>5.0665884349718535</v>
      </c>
      <c r="L324" s="1">
        <v>1.6252499999999999</v>
      </c>
      <c r="M324" s="1">
        <v>0.26114160430693528</v>
      </c>
      <c r="N324" s="1">
        <v>6.55</v>
      </c>
      <c r="O324" s="1">
        <v>0.38931297709923668</v>
      </c>
      <c r="P324" s="1">
        <v>-9.8563043478260859</v>
      </c>
      <c r="Q324" s="1">
        <v>3.5169500723727105</v>
      </c>
      <c r="R324" s="1">
        <v>-0.16847894132299465</v>
      </c>
      <c r="S324" s="1">
        <v>-0.27117738326964763</v>
      </c>
      <c r="T324" s="1">
        <v>7.9029920807122043</v>
      </c>
      <c r="U324" s="1">
        <v>0.12949847180701285</v>
      </c>
      <c r="V324" s="1">
        <v>2.56979582424787</v>
      </c>
      <c r="W324" s="1">
        <v>0.18382375773533594</v>
      </c>
      <c r="X324" s="1">
        <v>0.10219560009890837</v>
      </c>
      <c r="Y324" s="1">
        <v>0.38931297709923668</v>
      </c>
      <c r="Z324" s="1">
        <v>0</v>
      </c>
      <c r="AA324" s="1">
        <v>1</v>
      </c>
      <c r="AB324" s="1">
        <v>0</v>
      </c>
    </row>
    <row r="325" spans="1:28" x14ac:dyDescent="0.2">
      <c r="A325" s="1" t="s">
        <v>1179</v>
      </c>
      <c r="B325" s="1">
        <f t="shared" si="9"/>
        <v>3</v>
      </c>
      <c r="C325" s="1" t="s">
        <v>1153</v>
      </c>
      <c r="D325" s="1" t="s">
        <v>1157</v>
      </c>
      <c r="E325" s="1">
        <v>1.4135800000000001</v>
      </c>
      <c r="F325" s="1">
        <v>8.5846598340920561</v>
      </c>
      <c r="G325" s="1">
        <v>1907.6399999999999</v>
      </c>
      <c r="H325" s="1">
        <v>6.2576759755022693E-2</v>
      </c>
      <c r="I325" s="1">
        <v>-35.482758620689651</v>
      </c>
      <c r="J325" s="1">
        <v>8.3804171257134481</v>
      </c>
      <c r="K325" s="1">
        <v>5.1675666303291505</v>
      </c>
      <c r="L325" s="1">
        <v>1.6324000000000001</v>
      </c>
      <c r="M325" s="1">
        <v>0.24937971048182722</v>
      </c>
      <c r="N325" s="1">
        <v>6.5200000000000005</v>
      </c>
      <c r="O325" s="1">
        <v>0.38650306748466257</v>
      </c>
      <c r="P325" s="1">
        <v>-11.354482758620696</v>
      </c>
      <c r="Q325" s="1">
        <v>3.9099216026115706</v>
      </c>
      <c r="R325" s="1">
        <v>-0.15310283022735302</v>
      </c>
      <c r="S325" s="1">
        <v>-0.24515631274733468</v>
      </c>
      <c r="T325" s="1">
        <v>8.2159661252752585</v>
      </c>
      <c r="U325" s="1">
        <v>0.12314425977405796</v>
      </c>
      <c r="V325" s="1">
        <v>2.5989261060503788</v>
      </c>
      <c r="W325" s="1">
        <v>0.18265301868536432</v>
      </c>
      <c r="X325" s="1">
        <v>0.10778714752276962</v>
      </c>
      <c r="Y325" s="1">
        <v>0.38650306748466257</v>
      </c>
      <c r="Z325" s="1">
        <v>0</v>
      </c>
      <c r="AA325" s="1">
        <v>1</v>
      </c>
      <c r="AB325" s="1">
        <v>0</v>
      </c>
    </row>
    <row r="326" spans="1:28" x14ac:dyDescent="0.2">
      <c r="A326" s="1" t="s">
        <v>1130</v>
      </c>
      <c r="B326" s="1">
        <f t="shared" si="9"/>
        <v>3</v>
      </c>
      <c r="C326" s="1" t="s">
        <v>1080</v>
      </c>
      <c r="D326" s="1" t="s">
        <v>1083</v>
      </c>
      <c r="E326" s="1">
        <v>1.4047200000000002</v>
      </c>
      <c r="F326" s="1">
        <v>10.429891311490492</v>
      </c>
      <c r="G326" s="1">
        <v>2064.7600000000002</v>
      </c>
      <c r="H326" s="1">
        <v>4.8911768204504762E-2</v>
      </c>
      <c r="I326" s="1">
        <v>-38.769230769230766</v>
      </c>
      <c r="J326" s="1">
        <v>4.2124077079770972</v>
      </c>
      <c r="K326" s="1">
        <v>3.0337663861298245</v>
      </c>
      <c r="L326" s="1">
        <v>1.6215999999999999</v>
      </c>
      <c r="M326" s="1">
        <v>0.28651952813028286</v>
      </c>
      <c r="N326" s="1">
        <v>6.879999999999999</v>
      </c>
      <c r="O326" s="1">
        <v>0.41860465116279072</v>
      </c>
      <c r="P326" s="1">
        <v>-3.101538461538464</v>
      </c>
      <c r="Q326" s="1">
        <v>3.3619428643559472</v>
      </c>
      <c r="R326" s="1">
        <v>-0.18319769172688696</v>
      </c>
      <c r="S326" s="1">
        <v>-0.14977375669942278</v>
      </c>
      <c r="T326" s="1">
        <v>5.4452911775035524</v>
      </c>
      <c r="U326" s="1">
        <v>0.16416834275739056</v>
      </c>
      <c r="V326" s="1">
        <v>1.8518526709721925</v>
      </c>
      <c r="W326" s="1">
        <v>0.12083322479831358</v>
      </c>
      <c r="X326" s="1">
        <v>0.11141927215471378</v>
      </c>
      <c r="Y326" s="1">
        <v>0.41860465116279072</v>
      </c>
      <c r="Z326" s="1">
        <v>0</v>
      </c>
      <c r="AA326" s="1">
        <v>1</v>
      </c>
      <c r="AB326" s="1">
        <v>0</v>
      </c>
    </row>
    <row r="327" spans="1:28" x14ac:dyDescent="0.2">
      <c r="A327" s="1" t="s">
        <v>1192</v>
      </c>
      <c r="B327" s="1">
        <f t="shared" si="9"/>
        <v>3</v>
      </c>
      <c r="C327" s="1" t="s">
        <v>1153</v>
      </c>
      <c r="D327" s="1" t="s">
        <v>1174</v>
      </c>
      <c r="E327" s="1">
        <v>1.3919800000000002</v>
      </c>
      <c r="F327" s="1">
        <v>10.487219643960399</v>
      </c>
      <c r="G327" s="1">
        <v>1886.3400000000001</v>
      </c>
      <c r="H327" s="1">
        <v>3.0389766689339751E-2</v>
      </c>
      <c r="I327" s="1">
        <v>-42</v>
      </c>
      <c r="J327" s="1">
        <v>5.4221766846903847</v>
      </c>
      <c r="K327" s="1">
        <v>3.3384432194769897</v>
      </c>
      <c r="L327" s="1">
        <v>1.6694</v>
      </c>
      <c r="M327" s="1">
        <v>0.26014157683845918</v>
      </c>
      <c r="N327" s="1">
        <v>7.12</v>
      </c>
      <c r="O327" s="1">
        <v>0.40449438202247179</v>
      </c>
      <c r="P327" s="1">
        <v>-3.360000000000003</v>
      </c>
      <c r="Q327" s="1">
        <v>4.0054056273990541</v>
      </c>
      <c r="R327" s="1">
        <v>-0.52537428605556769</v>
      </c>
      <c r="S327" s="1">
        <v>-0.13970891783539136</v>
      </c>
      <c r="T327" s="1">
        <v>4.0043331518926149</v>
      </c>
      <c r="U327" s="1">
        <v>0.14412363723493465</v>
      </c>
      <c r="V327" s="1">
        <v>1.44</v>
      </c>
      <c r="W327" s="1">
        <v>9.4171333217704822E-2</v>
      </c>
      <c r="X327" s="1">
        <v>0.11431976423771295</v>
      </c>
      <c r="Y327" s="1">
        <v>0.40449438202247179</v>
      </c>
      <c r="Z327" s="1">
        <v>0</v>
      </c>
      <c r="AA327" s="1">
        <v>1</v>
      </c>
      <c r="AB327" s="1">
        <v>0</v>
      </c>
    </row>
    <row r="328" spans="1:28" x14ac:dyDescent="0.2">
      <c r="A328" s="1" t="s">
        <v>1129</v>
      </c>
      <c r="B328" s="1">
        <f t="shared" si="9"/>
        <v>3</v>
      </c>
      <c r="C328" s="1" t="s">
        <v>1080</v>
      </c>
      <c r="D328" s="1" t="s">
        <v>1082</v>
      </c>
      <c r="E328" s="1">
        <v>1.38944</v>
      </c>
      <c r="F328" s="1">
        <v>10.323583602026719</v>
      </c>
      <c r="G328" s="1">
        <v>2040.68</v>
      </c>
      <c r="H328" s="1">
        <v>4.6297822171935725E-2</v>
      </c>
      <c r="I328" s="1">
        <v>-37.520000000000003</v>
      </c>
      <c r="J328" s="1">
        <v>5.6764777811597229</v>
      </c>
      <c r="K328" s="1">
        <v>2.9260395218323101</v>
      </c>
      <c r="L328" s="1">
        <v>1.6486000000000001</v>
      </c>
      <c r="M328" s="1">
        <v>0.28986210514656785</v>
      </c>
      <c r="N328" s="1">
        <v>7.24</v>
      </c>
      <c r="O328" s="1">
        <v>0.38121546961325964</v>
      </c>
      <c r="P328" s="1">
        <v>-6.0032000000000014</v>
      </c>
      <c r="Q328" s="1">
        <v>4.4439051023675118</v>
      </c>
      <c r="R328" s="1">
        <v>-0.33429639976591402</v>
      </c>
      <c r="S328" s="1">
        <v>-0.14768243287481614</v>
      </c>
      <c r="T328" s="1">
        <v>3.0936865992814204</v>
      </c>
      <c r="U328" s="1">
        <v>0.15855877714424355</v>
      </c>
      <c r="V328" s="1">
        <v>1.0998181667894016</v>
      </c>
      <c r="W328" s="1">
        <v>7.8917678627795418E-2</v>
      </c>
      <c r="X328" s="1">
        <v>0.11389367841409566</v>
      </c>
      <c r="Y328" s="1">
        <v>0.38121546961325964</v>
      </c>
      <c r="Z328" s="1">
        <v>0</v>
      </c>
      <c r="AA328" s="1">
        <v>1</v>
      </c>
      <c r="AB328" s="1">
        <v>0</v>
      </c>
    </row>
    <row r="329" spans="1:28" x14ac:dyDescent="0.2">
      <c r="A329" s="1" t="s">
        <v>1128</v>
      </c>
      <c r="B329" s="1">
        <f t="shared" si="9"/>
        <v>3</v>
      </c>
      <c r="C329" s="1" t="s">
        <v>1080</v>
      </c>
      <c r="D329" s="1" t="s">
        <v>1081</v>
      </c>
      <c r="E329" s="1">
        <v>1.3814800000000003</v>
      </c>
      <c r="F329" s="1">
        <v>9.8068737875322167</v>
      </c>
      <c r="G329" s="1">
        <v>2010.3000000000002</v>
      </c>
      <c r="H329" s="1">
        <v>6.3030912045621307E-2</v>
      </c>
      <c r="I329" s="1">
        <v>-36.120000000000005</v>
      </c>
      <c r="J329" s="1">
        <v>6.1964828733726049</v>
      </c>
      <c r="K329" s="1">
        <v>3.521202471535728</v>
      </c>
      <c r="L329" s="1">
        <v>1.6643000000000001</v>
      </c>
      <c r="M329" s="1">
        <v>0.28080689094108779</v>
      </c>
      <c r="N329" s="1">
        <v>7.3000000000000007</v>
      </c>
      <c r="O329" s="1">
        <v>0.36986301369863012</v>
      </c>
      <c r="P329" s="1">
        <v>-7.2240000000000029</v>
      </c>
      <c r="Q329" s="1">
        <v>4.8296954477896437</v>
      </c>
      <c r="R329" s="1">
        <v>-0.32227265970243668</v>
      </c>
      <c r="S329" s="1">
        <v>-0.17896305624194719</v>
      </c>
      <c r="T329" s="1">
        <v>4.5988717233295322</v>
      </c>
      <c r="U329" s="1">
        <v>0.14762963408039415</v>
      </c>
      <c r="V329" s="1">
        <v>1.4211263138792414</v>
      </c>
      <c r="W329" s="1">
        <v>0.10911686395786856</v>
      </c>
      <c r="X329" s="1">
        <v>0.11124364401687116</v>
      </c>
      <c r="Y329" s="1">
        <v>0.36986301369863012</v>
      </c>
      <c r="Z329" s="1">
        <v>0</v>
      </c>
      <c r="AA329" s="1">
        <v>1</v>
      </c>
      <c r="AB329" s="1">
        <v>0</v>
      </c>
    </row>
    <row r="330" spans="1:28" x14ac:dyDescent="0.2">
      <c r="A330" s="1" t="s">
        <v>1190</v>
      </c>
      <c r="B330" s="1">
        <f t="shared" si="9"/>
        <v>3</v>
      </c>
      <c r="C330" s="1" t="s">
        <v>1153</v>
      </c>
      <c r="D330" s="1" t="s">
        <v>654</v>
      </c>
      <c r="E330" s="1">
        <v>1.37845</v>
      </c>
      <c r="F330" s="1">
        <v>9.6086183757118526</v>
      </c>
      <c r="G330" s="1">
        <v>1870.6000000000001</v>
      </c>
      <c r="H330" s="1">
        <v>3.5004953427650053E-2</v>
      </c>
      <c r="I330" s="1">
        <v>-38.5</v>
      </c>
      <c r="J330" s="1">
        <v>7.2154348448309067</v>
      </c>
      <c r="K330" s="1">
        <v>3.9217174719573769</v>
      </c>
      <c r="L330" s="1">
        <v>1.6910000000000001</v>
      </c>
      <c r="M330" s="1">
        <v>0.25202976014748729</v>
      </c>
      <c r="N330" s="1">
        <v>7.3</v>
      </c>
      <c r="O330" s="1">
        <v>0.36986301369863012</v>
      </c>
      <c r="P330" s="1">
        <v>-7.7000000000000028</v>
      </c>
      <c r="Q330" s="1">
        <v>5.4600000000000009</v>
      </c>
      <c r="R330" s="1">
        <v>-0.3351206699879879</v>
      </c>
      <c r="S330" s="1">
        <v>-0.17441079719955571</v>
      </c>
      <c r="T330" s="1">
        <v>4.4682383610135474</v>
      </c>
      <c r="U330" s="1">
        <v>0.12950916617386149</v>
      </c>
      <c r="V330" s="1">
        <v>1.4696938456699069</v>
      </c>
      <c r="W330" s="1">
        <v>0.10373162487881887</v>
      </c>
      <c r="X330" s="1">
        <v>0.11156517823164649</v>
      </c>
      <c r="Y330" s="1">
        <v>0.36986301369863012</v>
      </c>
      <c r="Z330" s="1">
        <v>0</v>
      </c>
      <c r="AA330" s="1">
        <v>1</v>
      </c>
      <c r="AB330" s="1">
        <v>0</v>
      </c>
    </row>
    <row r="331" spans="1:28" x14ac:dyDescent="0.2">
      <c r="A331" s="1" t="s">
        <v>1138</v>
      </c>
      <c r="B331" s="1">
        <f t="shared" si="9"/>
        <v>3</v>
      </c>
      <c r="C331" s="1" t="s">
        <v>1080</v>
      </c>
      <c r="D331" s="1" t="s">
        <v>1088</v>
      </c>
      <c r="E331" s="1">
        <v>1.37384</v>
      </c>
      <c r="F331" s="1">
        <v>9.3053048389914466</v>
      </c>
      <c r="G331" s="1">
        <v>1998.26</v>
      </c>
      <c r="H331" s="1">
        <v>7.3688469921479552E-2</v>
      </c>
      <c r="I331" s="1">
        <v>-33.879999999999995</v>
      </c>
      <c r="J331" s="1">
        <v>7.5184040859746277</v>
      </c>
      <c r="K331" s="1">
        <v>3.7445195200873931</v>
      </c>
      <c r="L331" s="1">
        <v>1.6778</v>
      </c>
      <c r="M331" s="1">
        <v>0.28079380335043003</v>
      </c>
      <c r="N331" s="1">
        <v>7.48</v>
      </c>
      <c r="O331" s="1">
        <v>0.3368983957219252</v>
      </c>
      <c r="P331" s="1">
        <v>-10.841599999999994</v>
      </c>
      <c r="Q331" s="1">
        <v>5.1991179023892116</v>
      </c>
      <c r="R331" s="1">
        <v>-0.25175881374604248</v>
      </c>
      <c r="S331" s="1">
        <v>-0.19955037345367724</v>
      </c>
      <c r="T331" s="1">
        <v>4.9541789835335903</v>
      </c>
      <c r="U331" s="1">
        <v>0.1383955179401597</v>
      </c>
      <c r="V331" s="1">
        <v>1.44</v>
      </c>
      <c r="W331" s="1">
        <v>0.11986392284586714</v>
      </c>
      <c r="X331" s="1">
        <v>0.11180638449823754</v>
      </c>
      <c r="Y331" s="1">
        <v>0.3368983957219252</v>
      </c>
      <c r="Z331" s="1">
        <v>0</v>
      </c>
      <c r="AA331" s="1">
        <v>1</v>
      </c>
      <c r="AB331" s="1">
        <v>0</v>
      </c>
    </row>
    <row r="332" spans="1:28" x14ac:dyDescent="0.2">
      <c r="A332" s="1" t="s">
        <v>1139</v>
      </c>
      <c r="B332" s="1">
        <f t="shared" si="9"/>
        <v>3</v>
      </c>
      <c r="C332" s="1" t="s">
        <v>1080</v>
      </c>
      <c r="D332" s="1" t="s">
        <v>1089</v>
      </c>
      <c r="E332" s="1">
        <v>1.37616</v>
      </c>
      <c r="F332" s="1">
        <v>9.4582025345889988</v>
      </c>
      <c r="G332" s="1">
        <v>2009.56</v>
      </c>
      <c r="H332" s="1">
        <v>5.8795850398829952E-2</v>
      </c>
      <c r="I332" s="1">
        <v>-34.160000000000004</v>
      </c>
      <c r="J332" s="1">
        <v>7.5599999999999987</v>
      </c>
      <c r="K332" s="1">
        <v>3.5281447471870049</v>
      </c>
      <c r="L332" s="1">
        <v>1.673</v>
      </c>
      <c r="M332" s="1">
        <v>0.28512628780945465</v>
      </c>
      <c r="N332" s="1">
        <v>7.48</v>
      </c>
      <c r="O332" s="1">
        <v>0.3368983957219252</v>
      </c>
      <c r="P332" s="1">
        <v>-10.931199999999995</v>
      </c>
      <c r="Q332" s="1">
        <v>5.0135293888246029</v>
      </c>
      <c r="R332" s="1">
        <v>-0.24876479865701717</v>
      </c>
      <c r="S332" s="1">
        <v>-0.18859619375493772</v>
      </c>
      <c r="T332" s="1">
        <v>3.3456782589744631</v>
      </c>
      <c r="U332" s="1">
        <v>0.14166168559473996</v>
      </c>
      <c r="V332" s="1">
        <v>1.0998181667894016</v>
      </c>
      <c r="W332" s="1">
        <v>8.7589040410316149E-2</v>
      </c>
      <c r="X332" s="1">
        <v>0.11319812768205617</v>
      </c>
      <c r="Y332" s="1">
        <v>0.3368983957219252</v>
      </c>
      <c r="Z332" s="1">
        <v>0</v>
      </c>
      <c r="AA332" s="1">
        <v>1</v>
      </c>
      <c r="AB332" s="1">
        <v>0</v>
      </c>
    </row>
    <row r="333" spans="1:28" x14ac:dyDescent="0.2">
      <c r="A333" s="1" t="s">
        <v>1127</v>
      </c>
      <c r="B333" s="1">
        <f t="shared" si="9"/>
        <v>3</v>
      </c>
      <c r="C333" s="1" t="s">
        <v>1080</v>
      </c>
      <c r="D333" s="1" t="s">
        <v>380</v>
      </c>
      <c r="E333" s="1">
        <v>1.3439999999999999</v>
      </c>
      <c r="F333" s="1">
        <v>7.2916666666666625</v>
      </c>
      <c r="G333" s="1">
        <v>1869.6999999999998</v>
      </c>
      <c r="H333" s="1">
        <v>6.4804726020739362E-2</v>
      </c>
      <c r="I333" s="1">
        <v>-29.4</v>
      </c>
      <c r="J333" s="1">
        <v>7.473954776421917</v>
      </c>
      <c r="K333" s="1">
        <v>3.9504944377935249</v>
      </c>
      <c r="L333" s="1">
        <v>1.738</v>
      </c>
      <c r="M333" s="1">
        <v>0.22067170185594703</v>
      </c>
      <c r="N333" s="1">
        <v>7.6000000000000005</v>
      </c>
      <c r="O333" s="1">
        <v>0.31578947368421062</v>
      </c>
      <c r="P333" s="1">
        <v>-11.759999999999998</v>
      </c>
      <c r="Q333" s="1">
        <v>4.8953578010192471</v>
      </c>
      <c r="R333" s="1">
        <v>-0.25811022966158342</v>
      </c>
      <c r="S333" s="1">
        <v>-0.22412917292192763</v>
      </c>
      <c r="T333" s="1">
        <v>3.7381149576528201</v>
      </c>
      <c r="U333" s="1">
        <v>9.8964326812428116E-2</v>
      </c>
      <c r="V333" s="1">
        <v>1.2</v>
      </c>
      <c r="W333" s="1">
        <v>9.7754795278799475E-2</v>
      </c>
      <c r="X333" s="1">
        <v>9.2379437426213351E-2</v>
      </c>
      <c r="Y333" s="1">
        <v>0.31578947368421062</v>
      </c>
      <c r="Z333" s="1">
        <v>0</v>
      </c>
      <c r="AA333" s="1">
        <v>1</v>
      </c>
      <c r="AB333" s="1">
        <v>0</v>
      </c>
    </row>
    <row r="334" spans="1:28" x14ac:dyDescent="0.2">
      <c r="A334" s="1" t="s">
        <v>1189</v>
      </c>
      <c r="B334" s="1">
        <f t="shared" si="9"/>
        <v>3</v>
      </c>
      <c r="C334" s="1" t="s">
        <v>1153</v>
      </c>
      <c r="D334" s="1" t="s">
        <v>380</v>
      </c>
      <c r="E334" s="1">
        <v>1.3464999999999998</v>
      </c>
      <c r="F334" s="1">
        <v>7.463795024136644</v>
      </c>
      <c r="G334" s="1">
        <v>1831.8999999999999</v>
      </c>
      <c r="H334" s="1">
        <v>4.3601686251372701E-2</v>
      </c>
      <c r="I334" s="1">
        <v>-30.8</v>
      </c>
      <c r="J334" s="1">
        <v>8.1633326527834207</v>
      </c>
      <c r="K334" s="1">
        <v>3.9504944377935249</v>
      </c>
      <c r="L334" s="1">
        <v>1.7409999999999999</v>
      </c>
      <c r="M334" s="1">
        <v>0.21482318310647941</v>
      </c>
      <c r="N334" s="1">
        <v>7.6000000000000005</v>
      </c>
      <c r="O334" s="1">
        <v>0.31578947368421062</v>
      </c>
      <c r="P334" s="1">
        <v>-12.319999999999999</v>
      </c>
      <c r="Q334" s="1">
        <v>5.2314311617376745</v>
      </c>
      <c r="R334" s="1">
        <v>-0.23293751976508056</v>
      </c>
      <c r="S334" s="1">
        <v>-0.21104233411059867</v>
      </c>
      <c r="T334" s="1">
        <v>5.4118741405788189</v>
      </c>
      <c r="U334" s="1">
        <v>9.7070649052268809E-2</v>
      </c>
      <c r="V334" s="1">
        <v>1.4696938456699067</v>
      </c>
      <c r="W334" s="1">
        <v>0.12099586769803335</v>
      </c>
      <c r="X334" s="1">
        <v>9.5805231469925922E-2</v>
      </c>
      <c r="Y334" s="1">
        <v>0.31578947368421062</v>
      </c>
      <c r="Z334" s="1">
        <v>0</v>
      </c>
      <c r="AA334" s="1">
        <v>1</v>
      </c>
      <c r="AB334" s="1">
        <v>0</v>
      </c>
    </row>
    <row r="335" spans="1:28" x14ac:dyDescent="0.2">
      <c r="A335" s="1" t="s">
        <v>1187</v>
      </c>
      <c r="B335" s="1">
        <f t="shared" si="9"/>
        <v>3</v>
      </c>
      <c r="C335" s="1" t="s">
        <v>1153</v>
      </c>
      <c r="D335" s="1" t="s">
        <v>816</v>
      </c>
      <c r="E335" s="1">
        <v>1.3394499999999998</v>
      </c>
      <c r="F335" s="1">
        <v>6.9767441860465187</v>
      </c>
      <c r="G335" s="1">
        <v>1822.55</v>
      </c>
      <c r="H335" s="1">
        <v>4.4305553637692688E-2</v>
      </c>
      <c r="I335" s="1">
        <v>-29.4</v>
      </c>
      <c r="J335" s="1">
        <v>7.6360984802449998</v>
      </c>
      <c r="K335" s="1">
        <v>3.3333451908316585</v>
      </c>
      <c r="L335" s="1">
        <v>1.7514999999999998</v>
      </c>
      <c r="M335" s="1">
        <v>0.19902952042347882</v>
      </c>
      <c r="N335" s="1">
        <v>7.6000000000000005</v>
      </c>
      <c r="O335" s="1">
        <v>0.31578947368421062</v>
      </c>
      <c r="P335" s="1">
        <v>-11.76</v>
      </c>
      <c r="Q335" s="1">
        <v>4.1880362940165643</v>
      </c>
      <c r="R335" s="1">
        <v>-0.20886509666743663</v>
      </c>
      <c r="S335" s="1">
        <v>-0.18783885601790776</v>
      </c>
      <c r="T335" s="1">
        <v>5.4761241665854516</v>
      </c>
      <c r="U335" s="1">
        <v>9.0493862403654035E-2</v>
      </c>
      <c r="V335" s="1">
        <v>1.374772708486752</v>
      </c>
      <c r="W335" s="1">
        <v>0.11995936812104335</v>
      </c>
      <c r="X335" s="1">
        <v>8.8238566684613134E-2</v>
      </c>
      <c r="Y335" s="1">
        <v>0.31578947368421062</v>
      </c>
      <c r="Z335" s="1">
        <v>0</v>
      </c>
      <c r="AA335" s="1">
        <v>1</v>
      </c>
      <c r="AB335" s="1">
        <v>0</v>
      </c>
    </row>
    <row r="336" spans="1:28" x14ac:dyDescent="0.2">
      <c r="A336" s="1" t="s">
        <v>1191</v>
      </c>
      <c r="B336" s="1">
        <f t="shared" si="9"/>
        <v>3</v>
      </c>
      <c r="C336" s="1" t="s">
        <v>1153</v>
      </c>
      <c r="D336" s="1" t="s">
        <v>136</v>
      </c>
      <c r="E336" s="1">
        <v>1.3498000000000001</v>
      </c>
      <c r="F336" s="1">
        <v>7.6900281523188729</v>
      </c>
      <c r="G336" s="1">
        <v>1839.9499999999998</v>
      </c>
      <c r="H336" s="1">
        <v>4.0101951537333397E-2</v>
      </c>
      <c r="I336" s="1">
        <v>-30.1</v>
      </c>
      <c r="J336" s="1">
        <v>10.269980525784847</v>
      </c>
      <c r="K336" s="1">
        <v>4.5268090699579231</v>
      </c>
      <c r="L336" s="1">
        <v>1.7385000000000002</v>
      </c>
      <c r="M336" s="1">
        <v>0.24166660919539543</v>
      </c>
      <c r="N336" s="1">
        <v>7.8999999999999995</v>
      </c>
      <c r="O336" s="1">
        <v>0.2658227848101265</v>
      </c>
      <c r="P336" s="1">
        <v>-18.060000000000002</v>
      </c>
      <c r="Q336" s="1">
        <v>6.6441468978342133</v>
      </c>
      <c r="R336" s="1">
        <v>-0.19756059034197801</v>
      </c>
      <c r="S336" s="1">
        <v>-0.24428987445047307</v>
      </c>
      <c r="T336" s="1">
        <v>4.8447601187362492</v>
      </c>
      <c r="U336" s="1">
        <v>9.8648259994247811E-2</v>
      </c>
      <c r="V336" s="1">
        <v>1.3747727084867518</v>
      </c>
      <c r="W336" s="1">
        <v>0.11401315713548149</v>
      </c>
      <c r="X336" s="1">
        <v>0.10916868847852697</v>
      </c>
      <c r="Y336" s="1">
        <v>0.2658227848101265</v>
      </c>
      <c r="Z336" s="1">
        <v>0</v>
      </c>
      <c r="AA336" s="1">
        <v>1</v>
      </c>
      <c r="AB336" s="1">
        <v>0</v>
      </c>
    </row>
    <row r="337" spans="1:28" x14ac:dyDescent="0.2">
      <c r="A337" s="1" t="s">
        <v>1193</v>
      </c>
      <c r="B337" s="1">
        <f t="shared" si="9"/>
        <v>3</v>
      </c>
      <c r="C337" s="1" t="s">
        <v>1153</v>
      </c>
      <c r="D337" s="1" t="s">
        <v>356</v>
      </c>
      <c r="E337" s="1">
        <v>1.3639000000000001</v>
      </c>
      <c r="F337" s="1">
        <v>8.6443287631058077</v>
      </c>
      <c r="G337" s="1">
        <v>1858.65</v>
      </c>
      <c r="H337" s="1">
        <v>4.8273406278139072E-2</v>
      </c>
      <c r="I337" s="1">
        <v>-32.9</v>
      </c>
      <c r="J337" s="1">
        <v>10.962321834356079</v>
      </c>
      <c r="K337" s="1">
        <v>3.732968081226105</v>
      </c>
      <c r="L337" s="1">
        <v>1.7175</v>
      </c>
      <c r="M337" s="1">
        <v>0.26591116937804615</v>
      </c>
      <c r="N337" s="1">
        <v>7.9</v>
      </c>
      <c r="O337" s="1">
        <v>0.2658227848101265</v>
      </c>
      <c r="P337" s="1">
        <v>-19.740000000000002</v>
      </c>
      <c r="Q337" s="1">
        <v>5.2544221375903941</v>
      </c>
      <c r="R337" s="1">
        <v>-0.15134592758123999</v>
      </c>
      <c r="S337" s="1">
        <v>-0.19135562954069965</v>
      </c>
      <c r="T337" s="1">
        <v>5.9025817129058646</v>
      </c>
      <c r="U337" s="1">
        <v>0.11208151382823867</v>
      </c>
      <c r="V337" s="1">
        <v>1.4696938456699069</v>
      </c>
      <c r="W337" s="1">
        <v>0.13237163593459134</v>
      </c>
      <c r="X337" s="1">
        <v>0.11973063448106397</v>
      </c>
      <c r="Y337" s="1">
        <v>0.2658227848101265</v>
      </c>
      <c r="Z337" s="1">
        <v>0</v>
      </c>
      <c r="AA337" s="1">
        <v>1</v>
      </c>
      <c r="AB337" s="1">
        <v>0</v>
      </c>
    </row>
    <row r="338" spans="1:28" x14ac:dyDescent="0.2">
      <c r="A338" s="1" t="s">
        <v>1140</v>
      </c>
      <c r="B338" s="1">
        <f t="shared" si="9"/>
        <v>3</v>
      </c>
      <c r="C338" s="1" t="s">
        <v>1080</v>
      </c>
      <c r="D338" s="1" t="s">
        <v>1090</v>
      </c>
      <c r="E338" s="1">
        <v>1.3464400000000001</v>
      </c>
      <c r="F338" s="1">
        <v>7.4596714298446276</v>
      </c>
      <c r="G338" s="1">
        <v>1948.71</v>
      </c>
      <c r="H338" s="1">
        <v>8.9381947220030275E-2</v>
      </c>
      <c r="I338" s="1">
        <v>-26.18</v>
      </c>
      <c r="J338" s="1">
        <v>9.8699999999999992</v>
      </c>
      <c r="K338" s="1">
        <v>3.8695237711489066</v>
      </c>
      <c r="L338" s="1">
        <v>1.7267999999999999</v>
      </c>
      <c r="M338" s="1">
        <v>0.27156907040382927</v>
      </c>
      <c r="N338" s="1">
        <v>8.0800000000000018</v>
      </c>
      <c r="O338" s="1">
        <v>0.23762376237623761</v>
      </c>
      <c r="P338" s="1">
        <v>-18.849600000000002</v>
      </c>
      <c r="Q338" s="1">
        <v>4.488999912397416</v>
      </c>
      <c r="R338" s="1">
        <v>-0.1741296447248869</v>
      </c>
      <c r="S338" s="1">
        <v>-0.25311256313509223</v>
      </c>
      <c r="T338" s="1">
        <v>5.6341709473637751</v>
      </c>
      <c r="U338" s="1">
        <v>0.10609219365299971</v>
      </c>
      <c r="V338" s="1">
        <v>1.4951922953252537</v>
      </c>
      <c r="W338" s="1">
        <v>0.14300562925983018</v>
      </c>
      <c r="X338" s="1">
        <v>0.11017283726113061</v>
      </c>
      <c r="Y338" s="1">
        <v>0.23762376237623761</v>
      </c>
      <c r="Z338" s="1">
        <v>0</v>
      </c>
      <c r="AA338" s="1">
        <v>1</v>
      </c>
      <c r="AB338" s="1">
        <v>0</v>
      </c>
    </row>
    <row r="339" spans="1:28" x14ac:dyDescent="0.2">
      <c r="A339" s="1" t="s">
        <v>1188</v>
      </c>
      <c r="B339" s="1">
        <f t="shared" si="9"/>
        <v>3</v>
      </c>
      <c r="C339" s="1" t="s">
        <v>1153</v>
      </c>
      <c r="D339" s="1" t="s">
        <v>1170</v>
      </c>
      <c r="E339" s="1">
        <v>1.2990699999999999</v>
      </c>
      <c r="F339" s="1">
        <v>4.0852302031453345</v>
      </c>
      <c r="G339" s="1">
        <v>1783.69</v>
      </c>
      <c r="H339" s="1">
        <v>4.3021324304298052E-2</v>
      </c>
      <c r="I339" s="1">
        <v>-15.96</v>
      </c>
      <c r="J339" s="1">
        <v>9.9989799479746928</v>
      </c>
      <c r="K339" s="1">
        <v>3.8744993489652098</v>
      </c>
      <c r="L339" s="1">
        <v>1.8212999999999999</v>
      </c>
      <c r="M339" s="1">
        <v>0.18296805732148982</v>
      </c>
      <c r="N339" s="1">
        <v>8.7999999999999989</v>
      </c>
      <c r="O339" s="1">
        <v>0.13636363636363624</v>
      </c>
      <c r="P339" s="1">
        <v>-19.152000000000001</v>
      </c>
      <c r="Q339" s="1">
        <v>4.0224023102618665</v>
      </c>
      <c r="R339" s="1">
        <v>-0.16972111644531285</v>
      </c>
      <c r="S339" s="1">
        <v>-0.35978001924086633</v>
      </c>
      <c r="T339" s="1">
        <v>5.1152873354102351</v>
      </c>
      <c r="U339" s="1">
        <v>4.87014769670015E-2</v>
      </c>
      <c r="V339" s="1">
        <v>1.3159027319676786</v>
      </c>
      <c r="W339" s="1">
        <v>0.12365876434769996</v>
      </c>
      <c r="X339" s="1">
        <v>8.492153242964956E-2</v>
      </c>
      <c r="Y339" s="1">
        <v>0.13636363636363624</v>
      </c>
      <c r="Z339" s="1">
        <v>0</v>
      </c>
      <c r="AA339" s="1">
        <v>1</v>
      </c>
      <c r="AB339" s="1">
        <v>0</v>
      </c>
    </row>
    <row r="340" spans="1:28" x14ac:dyDescent="0.2">
      <c r="A340" s="1" t="s">
        <v>1126</v>
      </c>
      <c r="B340" s="1">
        <f t="shared" si="9"/>
        <v>3</v>
      </c>
      <c r="C340" s="1" t="s">
        <v>1080</v>
      </c>
      <c r="D340" s="1" t="s">
        <v>461</v>
      </c>
      <c r="E340" s="1">
        <v>1.3066</v>
      </c>
      <c r="F340" s="1">
        <v>4.6379917342721511</v>
      </c>
      <c r="G340" s="1">
        <v>1855.35</v>
      </c>
      <c r="H340" s="1">
        <v>6.8279424735732508E-2</v>
      </c>
      <c r="I340" s="1">
        <v>-16.100000000000001</v>
      </c>
      <c r="J340" s="1">
        <v>9.905680188659435</v>
      </c>
      <c r="K340" s="1">
        <v>3.7329680812261046</v>
      </c>
      <c r="L340" s="1">
        <v>1.8</v>
      </c>
      <c r="M340" s="1">
        <v>0.22485550916088309</v>
      </c>
      <c r="N340" s="1">
        <v>8.7999999999999989</v>
      </c>
      <c r="O340" s="1">
        <v>0.13636363636363624</v>
      </c>
      <c r="P340" s="1">
        <v>-19.32</v>
      </c>
      <c r="Q340" s="1">
        <v>3.450311290304108</v>
      </c>
      <c r="R340" s="1">
        <v>-0.18107732472593238</v>
      </c>
      <c r="S340" s="1">
        <v>-0.35780310426140438</v>
      </c>
      <c r="T340" s="1">
        <v>3.3825439300097333</v>
      </c>
      <c r="U340" s="1">
        <v>6.1111111111111061E-2</v>
      </c>
      <c r="V340" s="1">
        <v>0.9</v>
      </c>
      <c r="W340" s="1">
        <v>9.5917933672488992E-2</v>
      </c>
      <c r="X340" s="1">
        <v>9.4339588778335454E-2</v>
      </c>
      <c r="Y340" s="1">
        <v>0.13636363636363624</v>
      </c>
      <c r="Z340" s="1">
        <v>0</v>
      </c>
      <c r="AA340" s="1">
        <v>1</v>
      </c>
      <c r="AB340" s="1">
        <v>0</v>
      </c>
    </row>
    <row r="341" spans="1:28" x14ac:dyDescent="0.2">
      <c r="A341" s="1" t="s">
        <v>172</v>
      </c>
      <c r="B341" s="1">
        <f t="shared" si="9"/>
        <v>4</v>
      </c>
      <c r="C341" s="1" t="s">
        <v>170</v>
      </c>
      <c r="D341" s="1" t="s">
        <v>173</v>
      </c>
      <c r="E341" s="1">
        <v>1.4188999999999998</v>
      </c>
      <c r="F341" s="1">
        <v>8.0062019874550803</v>
      </c>
      <c r="G341" s="1">
        <v>1919.9</v>
      </c>
      <c r="H341" s="1">
        <v>3.9868835015236068E-2</v>
      </c>
      <c r="I341" s="1">
        <v>-30.6</v>
      </c>
      <c r="J341" s="1">
        <v>8.3940455085733223</v>
      </c>
      <c r="K341" s="1">
        <v>7.8434349439147528</v>
      </c>
      <c r="L341" s="1">
        <v>1.619</v>
      </c>
      <c r="M341" s="1">
        <v>0.23976863848301758</v>
      </c>
      <c r="N341" s="1">
        <v>6.2</v>
      </c>
      <c r="O341" s="1">
        <v>0.35483870967741943</v>
      </c>
      <c r="P341" s="1">
        <v>-12.239999999999998</v>
      </c>
      <c r="Q341" s="1">
        <v>5.9532350869086299</v>
      </c>
      <c r="R341" s="1">
        <v>-0.27459050292561404</v>
      </c>
      <c r="S341" s="1">
        <v>-0.40019220568003849</v>
      </c>
      <c r="T341" s="1">
        <v>4.6169080928134552</v>
      </c>
      <c r="U341" s="1">
        <v>0.11365040148239647</v>
      </c>
      <c r="V341" s="1">
        <v>1.3724972160321822</v>
      </c>
      <c r="W341" s="1">
        <v>0.10268534551074548</v>
      </c>
      <c r="X341" s="1">
        <v>0.10534407395777405</v>
      </c>
      <c r="Y341" s="1">
        <v>0.35483870967741943</v>
      </c>
      <c r="Z341" s="1">
        <v>0</v>
      </c>
      <c r="AA341" s="1">
        <v>1</v>
      </c>
      <c r="AB341" s="1">
        <v>0</v>
      </c>
    </row>
    <row r="342" spans="1:28" x14ac:dyDescent="0.2">
      <c r="A342" s="1" t="s">
        <v>174</v>
      </c>
      <c r="B342" s="1">
        <f t="shared" si="9"/>
        <v>4</v>
      </c>
      <c r="C342" s="1" t="s">
        <v>170</v>
      </c>
      <c r="D342" s="1" t="s">
        <v>175</v>
      </c>
      <c r="E342" s="1">
        <v>1.4047000000000001</v>
      </c>
      <c r="F342" s="1">
        <v>9.0980280486936742</v>
      </c>
      <c r="G342" s="1">
        <v>1905.575</v>
      </c>
      <c r="H342" s="1">
        <v>3.1852228239606928E-2</v>
      </c>
      <c r="I342" s="1">
        <v>-34.424999999999997</v>
      </c>
      <c r="J342" s="1">
        <v>6.8079801519980965</v>
      </c>
      <c r="K342" s="1">
        <v>7.1145914366746297</v>
      </c>
      <c r="L342" s="1">
        <v>1.6419999999999999</v>
      </c>
      <c r="M342" s="1">
        <v>0.24194214184387136</v>
      </c>
      <c r="N342" s="1">
        <v>6.4749999999999996</v>
      </c>
      <c r="O342" s="1">
        <v>0.38223938223938225</v>
      </c>
      <c r="P342" s="1">
        <v>-6.8850000000000033</v>
      </c>
      <c r="Q342" s="1">
        <v>4.9542117309416653</v>
      </c>
      <c r="R342" s="1">
        <v>-0.36913566339253434</v>
      </c>
      <c r="S342" s="1">
        <v>-0.33205097347915652</v>
      </c>
      <c r="T342" s="1">
        <v>3.5498990629740894</v>
      </c>
      <c r="U342" s="1">
        <v>0.12606577344701581</v>
      </c>
      <c r="V342" s="1">
        <v>1.1084142356694699</v>
      </c>
      <c r="W342" s="1">
        <v>7.8824960567812449E-2</v>
      </c>
      <c r="X342" s="1">
        <v>0.10725510253273418</v>
      </c>
      <c r="Y342" s="1">
        <v>0.38223938223938225</v>
      </c>
      <c r="Z342" s="1">
        <v>0</v>
      </c>
      <c r="AA342" s="1">
        <v>1</v>
      </c>
      <c r="AB342" s="1">
        <v>0</v>
      </c>
    </row>
    <row r="343" spans="1:28" x14ac:dyDescent="0.2">
      <c r="A343" s="1" t="s">
        <v>176</v>
      </c>
      <c r="B343" s="1">
        <f t="shared" si="9"/>
        <v>4</v>
      </c>
      <c r="C343" s="1" t="s">
        <v>170</v>
      </c>
      <c r="D343" s="1" t="s">
        <v>177</v>
      </c>
      <c r="E343" s="1">
        <v>1.3976</v>
      </c>
      <c r="F343" s="1">
        <v>9.6522610188895239</v>
      </c>
      <c r="G343" s="1">
        <v>1898.4124999999999</v>
      </c>
      <c r="H343" s="1">
        <v>2.520453988964699E-2</v>
      </c>
      <c r="I343" s="1">
        <v>-36.337499999999999</v>
      </c>
      <c r="J343" s="1">
        <v>5.6169073730568151</v>
      </c>
      <c r="K343" s="1">
        <v>6.5884201066104051</v>
      </c>
      <c r="L343" s="1">
        <v>1.6534999999999997</v>
      </c>
      <c r="M343" s="1">
        <v>0.24220394299019982</v>
      </c>
      <c r="N343" s="1">
        <v>6.6124999999999989</v>
      </c>
      <c r="O343" s="1">
        <v>0.39508506616257083</v>
      </c>
      <c r="P343" s="1">
        <v>-3.6337500000000031</v>
      </c>
      <c r="Q343" s="1">
        <v>3.8852567208756472</v>
      </c>
      <c r="R343" s="1">
        <v>-0.51441243270195314</v>
      </c>
      <c r="S343" s="1">
        <v>-0.29580255341696104</v>
      </c>
      <c r="T343" s="1">
        <v>2.6311558844136322</v>
      </c>
      <c r="U343" s="1">
        <v>0.13214393710311451</v>
      </c>
      <c r="V343" s="1">
        <v>0.89698821473037693</v>
      </c>
      <c r="W343" s="1">
        <v>5.9500000000000011E-2</v>
      </c>
      <c r="X343" s="1">
        <v>0.10786437612175799</v>
      </c>
      <c r="Y343" s="1">
        <v>0.39508506616257083</v>
      </c>
      <c r="Z343" s="1">
        <v>0</v>
      </c>
      <c r="AA343" s="1">
        <v>1</v>
      </c>
      <c r="AB343" s="1">
        <v>0</v>
      </c>
    </row>
    <row r="344" spans="1:28" x14ac:dyDescent="0.2">
      <c r="A344" s="1" t="s">
        <v>178</v>
      </c>
      <c r="B344" s="1">
        <f t="shared" si="9"/>
        <v>4</v>
      </c>
      <c r="C344" s="1" t="s">
        <v>170</v>
      </c>
      <c r="D344" s="1" t="s">
        <v>179</v>
      </c>
      <c r="E344" s="1">
        <v>1.3834</v>
      </c>
      <c r="F344" s="1">
        <v>9.7513372849501128</v>
      </c>
      <c r="G344" s="1">
        <v>1884.0875000000001</v>
      </c>
      <c r="H344" s="1">
        <v>2.520453988964699E-2</v>
      </c>
      <c r="I344" s="1">
        <v>-36.337499999999999</v>
      </c>
      <c r="J344" s="1">
        <v>5.6169073730568151</v>
      </c>
      <c r="K344" s="1">
        <v>6.5884201066104051</v>
      </c>
      <c r="L344" s="1">
        <v>1.6764999999999999</v>
      </c>
      <c r="M344" s="1">
        <v>0.24108660269703908</v>
      </c>
      <c r="N344" s="1">
        <v>6.8875000000000011</v>
      </c>
      <c r="O344" s="1">
        <v>0.37931034482758613</v>
      </c>
      <c r="P344" s="1">
        <v>-3.6337500000000027</v>
      </c>
      <c r="Q344" s="1">
        <v>3.8852567208756472</v>
      </c>
      <c r="R344" s="1">
        <v>-0.51441243270195325</v>
      </c>
      <c r="S344" s="1">
        <v>-0.29386846926442323</v>
      </c>
      <c r="T344" s="1">
        <v>2.6311558844136322</v>
      </c>
      <c r="U344" s="1">
        <v>0.13033104682373997</v>
      </c>
      <c r="V344" s="1">
        <v>0.89698821473037693</v>
      </c>
      <c r="W344" s="1">
        <v>5.9500000000000011E-2</v>
      </c>
      <c r="X344" s="1">
        <v>0.10837486022754293</v>
      </c>
      <c r="Y344" s="1">
        <v>0.37931034482758613</v>
      </c>
      <c r="Z344" s="1">
        <v>0</v>
      </c>
      <c r="AA344" s="1">
        <v>1</v>
      </c>
      <c r="AB344" s="1">
        <v>0</v>
      </c>
    </row>
    <row r="345" spans="1:28" x14ac:dyDescent="0.2">
      <c r="A345" s="1" t="s">
        <v>180</v>
      </c>
      <c r="B345" s="1">
        <f t="shared" si="9"/>
        <v>4</v>
      </c>
      <c r="C345" s="1" t="s">
        <v>170</v>
      </c>
      <c r="D345" s="1" t="s">
        <v>181</v>
      </c>
      <c r="E345" s="1">
        <v>1.3763000000000001</v>
      </c>
      <c r="F345" s="1">
        <v>9.2857661846981134</v>
      </c>
      <c r="G345" s="1">
        <v>1876.925</v>
      </c>
      <c r="H345" s="1">
        <v>3.1852228239606928E-2</v>
      </c>
      <c r="I345" s="1">
        <v>-34.424999999999997</v>
      </c>
      <c r="J345" s="1">
        <v>6.8079801519980956</v>
      </c>
      <c r="K345" s="1">
        <v>7.1145914366746297</v>
      </c>
      <c r="L345" s="1">
        <v>1.6880000000000002</v>
      </c>
      <c r="M345" s="1">
        <v>0.23969981226525808</v>
      </c>
      <c r="N345" s="1">
        <v>7.0250000000000004</v>
      </c>
      <c r="O345" s="1">
        <v>0.3523131672597864</v>
      </c>
      <c r="P345" s="1">
        <v>-6.8850000000000025</v>
      </c>
      <c r="Q345" s="1">
        <v>4.9542117309416653</v>
      </c>
      <c r="R345" s="1">
        <v>-0.36913566339253434</v>
      </c>
      <c r="S345" s="1">
        <v>-0.32779384425689917</v>
      </c>
      <c r="T345" s="1">
        <v>3.5498990629740894</v>
      </c>
      <c r="U345" s="1">
        <v>0.12263033175355448</v>
      </c>
      <c r="V345" s="1">
        <v>1.1084142356694699</v>
      </c>
      <c r="W345" s="1">
        <v>7.8824960567812449E-2</v>
      </c>
      <c r="X345" s="1">
        <v>0.10826471806183301</v>
      </c>
      <c r="Y345" s="1">
        <v>0.3523131672597864</v>
      </c>
      <c r="Z345" s="1">
        <v>0</v>
      </c>
      <c r="AA345" s="1">
        <v>1</v>
      </c>
      <c r="AB345" s="1">
        <v>0</v>
      </c>
    </row>
    <row r="346" spans="1:28" x14ac:dyDescent="0.2">
      <c r="A346" s="1" t="s">
        <v>182</v>
      </c>
      <c r="B346" s="1">
        <f t="shared" si="9"/>
        <v>4</v>
      </c>
      <c r="C346" s="1" t="s">
        <v>170</v>
      </c>
      <c r="D346" s="1" t="s">
        <v>183</v>
      </c>
      <c r="E346" s="1">
        <v>1.3620999999999999</v>
      </c>
      <c r="F346" s="1">
        <v>8.3400631378019288</v>
      </c>
      <c r="G346" s="1">
        <v>1862.6</v>
      </c>
      <c r="H346" s="1">
        <v>3.9868835015236068E-2</v>
      </c>
      <c r="I346" s="1">
        <v>-30.6</v>
      </c>
      <c r="J346" s="1">
        <v>8.3940455085733223</v>
      </c>
      <c r="K346" s="1">
        <v>7.8434349439147528</v>
      </c>
      <c r="L346" s="1">
        <v>1.7110000000000001</v>
      </c>
      <c r="M346" s="1">
        <v>0.23522117251642119</v>
      </c>
      <c r="N346" s="1">
        <v>7.2999999999999989</v>
      </c>
      <c r="O346" s="1">
        <v>0.30136986301369867</v>
      </c>
      <c r="P346" s="1">
        <v>-12.239999999999998</v>
      </c>
      <c r="Q346" s="1">
        <v>5.9532350869086299</v>
      </c>
      <c r="R346" s="1">
        <v>-0.27459050292561404</v>
      </c>
      <c r="S346" s="1">
        <v>-0.39030019721732317</v>
      </c>
      <c r="T346" s="1">
        <v>4.6169080928134552</v>
      </c>
      <c r="U346" s="1">
        <v>0.10753945061367631</v>
      </c>
      <c r="V346" s="1">
        <v>1.3724972160321822</v>
      </c>
      <c r="W346" s="1">
        <v>0.10268534551074548</v>
      </c>
      <c r="X346" s="1">
        <v>0.10727109784292034</v>
      </c>
      <c r="Y346" s="1">
        <v>0.30136986301369867</v>
      </c>
      <c r="Z346" s="1">
        <v>0</v>
      </c>
      <c r="AA346" s="1">
        <v>1</v>
      </c>
      <c r="AB346" s="1">
        <v>0</v>
      </c>
    </row>
    <row r="347" spans="1:28" x14ac:dyDescent="0.2">
      <c r="A347" s="1" t="s">
        <v>1282</v>
      </c>
      <c r="B347" s="1">
        <f t="shared" si="9"/>
        <v>4</v>
      </c>
      <c r="C347" s="1" t="s">
        <v>170</v>
      </c>
      <c r="D347" s="1" t="s">
        <v>1276</v>
      </c>
      <c r="E347" s="1">
        <v>1.4686499999999998</v>
      </c>
      <c r="F347" s="1">
        <v>3.7474891907534058</v>
      </c>
      <c r="G347" s="1">
        <v>1967.8500000000001</v>
      </c>
      <c r="H347" s="1">
        <v>4.5693599311061879E-2</v>
      </c>
      <c r="I347" s="1">
        <v>-14.9625</v>
      </c>
      <c r="J347" s="1">
        <v>9.4777514969268957</v>
      </c>
      <c r="K347" s="1">
        <v>8.5089099242650708</v>
      </c>
      <c r="L347" s="1">
        <v>1.5375000000000001</v>
      </c>
      <c r="M347" s="1">
        <v>0.20168973697241013</v>
      </c>
      <c r="N347" s="1">
        <v>5.0999999999999996</v>
      </c>
      <c r="O347" s="1">
        <v>0.21568627450980393</v>
      </c>
      <c r="P347" s="1">
        <v>-17.955000000000002</v>
      </c>
      <c r="Q347" s="1">
        <v>6.7167783964742922</v>
      </c>
      <c r="R347" s="1">
        <v>-0.23593648124392141</v>
      </c>
      <c r="S347" s="1">
        <v>-0.75098278583912459</v>
      </c>
      <c r="T347" s="1">
        <v>5.2387129907288577</v>
      </c>
      <c r="U347" s="1">
        <v>5.8130081300813041E-2</v>
      </c>
      <c r="V347" s="1">
        <v>1.604505182037359</v>
      </c>
      <c r="W347" s="1">
        <v>0.12419838559134337</v>
      </c>
      <c r="X347" s="1">
        <v>8.6213088988967818E-2</v>
      </c>
      <c r="Y347" s="1">
        <v>0.21568627450980393</v>
      </c>
      <c r="Z347" s="1">
        <v>0</v>
      </c>
      <c r="AA347" s="1">
        <v>1</v>
      </c>
      <c r="AB347" s="1">
        <v>0</v>
      </c>
    </row>
    <row r="348" spans="1:28" x14ac:dyDescent="0.2">
      <c r="A348" s="1" t="s">
        <v>1281</v>
      </c>
      <c r="B348" s="1">
        <f t="shared" si="9"/>
        <v>4</v>
      </c>
      <c r="C348" s="1" t="s">
        <v>170</v>
      </c>
      <c r="D348" s="1" t="s">
        <v>1275</v>
      </c>
      <c r="E348" s="1">
        <v>1.4573299999999998</v>
      </c>
      <c r="F348" s="1">
        <v>4.0416905732242654</v>
      </c>
      <c r="G348" s="1">
        <v>1954.6399999999999</v>
      </c>
      <c r="H348" s="1">
        <v>4.4751989331906196E-2</v>
      </c>
      <c r="I348" s="1">
        <v>-16.144615384615385</v>
      </c>
      <c r="J348" s="1">
        <v>9.4437689297034968</v>
      </c>
      <c r="K348" s="1">
        <v>8.4404638503352984</v>
      </c>
      <c r="L348" s="1">
        <v>1.5550999999999999</v>
      </c>
      <c r="M348" s="1">
        <v>0.20193313249687375</v>
      </c>
      <c r="N348" s="1">
        <v>5.21</v>
      </c>
      <c r="O348" s="1">
        <v>0.23224568138195778</v>
      </c>
      <c r="P348" s="1">
        <v>-18.081969230769236</v>
      </c>
      <c r="Q348" s="1">
        <v>6.6038591309523254</v>
      </c>
      <c r="R348" s="1">
        <v>-0.23334482637107917</v>
      </c>
      <c r="S348" s="1">
        <v>-0.70403416487608939</v>
      </c>
      <c r="T348" s="1">
        <v>5.1915605442862827</v>
      </c>
      <c r="U348" s="1">
        <v>6.164827391758132E-2</v>
      </c>
      <c r="V348" s="1">
        <v>1.6183521240691607</v>
      </c>
      <c r="W348" s="1">
        <v>0.12211730446941513</v>
      </c>
      <c r="X348" s="1">
        <v>8.67203888777901E-2</v>
      </c>
      <c r="Y348" s="1">
        <v>0.23224568138195778</v>
      </c>
      <c r="Z348" s="1">
        <v>0</v>
      </c>
      <c r="AA348" s="1">
        <v>1</v>
      </c>
      <c r="AB348" s="1">
        <v>0</v>
      </c>
    </row>
    <row r="349" spans="1:28" x14ac:dyDescent="0.2">
      <c r="A349" s="1" t="s">
        <v>1280</v>
      </c>
      <c r="B349" s="1">
        <f t="shared" si="9"/>
        <v>4</v>
      </c>
      <c r="C349" s="1" t="s">
        <v>170</v>
      </c>
      <c r="D349" s="1" t="s">
        <v>1274</v>
      </c>
      <c r="E349" s="1">
        <v>1.436825</v>
      </c>
      <c r="F349" s="1">
        <v>4.3690080559567077</v>
      </c>
      <c r="G349" s="1">
        <v>1930.15</v>
      </c>
      <c r="H349" s="1">
        <v>5.1004687942210566E-2</v>
      </c>
      <c r="I349" s="1">
        <v>-17.55</v>
      </c>
      <c r="J349" s="1">
        <v>9.1165714498379273</v>
      </c>
      <c r="K349" s="1">
        <v>7.9386220020747782</v>
      </c>
      <c r="L349" s="1">
        <v>1.5867500000000001</v>
      </c>
      <c r="M349" s="1">
        <v>0.19544036814332902</v>
      </c>
      <c r="N349" s="1">
        <v>5.375</v>
      </c>
      <c r="O349" s="1">
        <v>0.2558139534883721</v>
      </c>
      <c r="P349" s="1">
        <v>-17.55</v>
      </c>
      <c r="Q349" s="1">
        <v>6.1125838440057407</v>
      </c>
      <c r="R349" s="1">
        <v>-0.23580267940126992</v>
      </c>
      <c r="S349" s="1">
        <v>-0.62758952702002258</v>
      </c>
      <c r="T349" s="1">
        <v>5.9338764632626031</v>
      </c>
      <c r="U349" s="1">
        <v>6.4755002363321268E-2</v>
      </c>
      <c r="V349" s="1">
        <v>1.6074253826582039</v>
      </c>
      <c r="W349" s="1">
        <v>0.13815772448937558</v>
      </c>
      <c r="X349" s="1">
        <v>8.4496389787961826E-2</v>
      </c>
      <c r="Y349" s="1">
        <v>0.2558139534883721</v>
      </c>
      <c r="Z349" s="1">
        <v>0</v>
      </c>
      <c r="AA349" s="1">
        <v>1</v>
      </c>
      <c r="AB349" s="1">
        <v>0</v>
      </c>
    </row>
    <row r="350" spans="1:28" x14ac:dyDescent="0.2">
      <c r="A350" s="1" t="s">
        <v>1285</v>
      </c>
      <c r="B350" s="1">
        <f t="shared" si="9"/>
        <v>4</v>
      </c>
      <c r="C350" s="1" t="s">
        <v>170</v>
      </c>
      <c r="D350" s="1" t="s">
        <v>1279</v>
      </c>
      <c r="E350" s="1">
        <v>1.52098</v>
      </c>
      <c r="F350" s="1">
        <v>2.4429225654751141</v>
      </c>
      <c r="G350" s="1">
        <v>2030.04</v>
      </c>
      <c r="H350" s="1">
        <v>4.4726369034841972E-2</v>
      </c>
      <c r="I350" s="1">
        <v>-9.7690909090909095</v>
      </c>
      <c r="J350" s="1">
        <v>8.8776961217284338</v>
      </c>
      <c r="K350" s="1">
        <v>7.5590938744503156</v>
      </c>
      <c r="L350" s="1">
        <v>1.4566000000000001</v>
      </c>
      <c r="M350" s="1">
        <v>0.18615703048770407</v>
      </c>
      <c r="N350" s="1">
        <v>4.66</v>
      </c>
      <c r="O350" s="1">
        <v>0.14163090128755362</v>
      </c>
      <c r="P350" s="1">
        <v>-14.849018181818183</v>
      </c>
      <c r="Q350" s="1">
        <v>6.2294813184204125</v>
      </c>
      <c r="R350" s="1">
        <v>-0.25493709612670912</v>
      </c>
      <c r="S350" s="1">
        <v>-0.94421613623733458</v>
      </c>
      <c r="T350" s="1">
        <v>4.9492815653208533</v>
      </c>
      <c r="U350" s="1">
        <v>4.1042028135258979E-2</v>
      </c>
      <c r="V350" s="1">
        <v>1.4137323982109409</v>
      </c>
      <c r="W350" s="1">
        <v>0.12165346589453151</v>
      </c>
      <c r="X350" s="1">
        <v>7.7572029802821102E-2</v>
      </c>
      <c r="Y350" s="1">
        <v>0.14163090128755362</v>
      </c>
      <c r="Z350" s="1">
        <v>0</v>
      </c>
      <c r="AA350" s="1">
        <v>1</v>
      </c>
      <c r="AB350" s="1">
        <v>0</v>
      </c>
    </row>
    <row r="351" spans="1:28" x14ac:dyDescent="0.2">
      <c r="A351" s="1" t="s">
        <v>1284</v>
      </c>
      <c r="B351" s="1">
        <f t="shared" si="9"/>
        <v>4</v>
      </c>
      <c r="C351" s="1" t="s">
        <v>170</v>
      </c>
      <c r="D351" s="1" t="s">
        <v>1278</v>
      </c>
      <c r="E351" s="1">
        <v>1.4996210000000001</v>
      </c>
      <c r="F351" s="1">
        <v>3.0482590823503521</v>
      </c>
      <c r="G351" s="1">
        <v>2004.778</v>
      </c>
      <c r="H351" s="1">
        <v>4.6500166706901006E-2</v>
      </c>
      <c r="I351" s="1">
        <v>-12.159446808510637</v>
      </c>
      <c r="J351" s="1">
        <v>9.3569647626185297</v>
      </c>
      <c r="K351" s="1">
        <v>8.2130071417537565</v>
      </c>
      <c r="L351" s="1">
        <v>1.48967</v>
      </c>
      <c r="M351" s="1">
        <v>0.1973813342238824</v>
      </c>
      <c r="N351" s="1">
        <v>4.8470000000000004</v>
      </c>
      <c r="O351" s="1">
        <v>0.17474726635031973</v>
      </c>
      <c r="P351" s="1">
        <v>-16.828674382978722</v>
      </c>
      <c r="Q351" s="1">
        <v>6.6649041926125099</v>
      </c>
      <c r="R351" s="1">
        <v>-0.24379201522214611</v>
      </c>
      <c r="S351" s="1">
        <v>-0.85616369790805869</v>
      </c>
      <c r="T351" s="1">
        <v>5.2117177143150801</v>
      </c>
      <c r="U351" s="1">
        <v>4.9530080606647819E-2</v>
      </c>
      <c r="V351" s="1">
        <v>1.5229648315664519</v>
      </c>
      <c r="W351" s="1">
        <v>0.12608769222802738</v>
      </c>
      <c r="X351" s="1">
        <v>8.3142843997303123E-2</v>
      </c>
      <c r="Y351" s="1">
        <v>0.17474726635031984</v>
      </c>
      <c r="Z351" s="1">
        <v>0</v>
      </c>
      <c r="AA351" s="1">
        <v>1</v>
      </c>
      <c r="AB351" s="1">
        <v>0</v>
      </c>
    </row>
    <row r="352" spans="1:28" x14ac:dyDescent="0.2">
      <c r="A352" s="1" t="s">
        <v>1283</v>
      </c>
      <c r="B352" s="1">
        <f t="shared" si="9"/>
        <v>4</v>
      </c>
      <c r="C352" s="1" t="s">
        <v>170</v>
      </c>
      <c r="D352" s="1" t="s">
        <v>1277</v>
      </c>
      <c r="E352" s="1">
        <v>1.4799699999999998</v>
      </c>
      <c r="F352" s="1">
        <v>3.4332106600051362</v>
      </c>
      <c r="G352" s="1">
        <v>1981.06</v>
      </c>
      <c r="H352" s="1">
        <v>4.6143742793212948E-2</v>
      </c>
      <c r="I352" s="1">
        <v>-13.710731707317072</v>
      </c>
      <c r="J352" s="1">
        <v>9.4294133996380207</v>
      </c>
      <c r="K352" s="1">
        <v>8.4775287801384458</v>
      </c>
      <c r="L352" s="1">
        <v>1.5199</v>
      </c>
      <c r="M352" s="1">
        <v>0.19990245121058414</v>
      </c>
      <c r="N352" s="1">
        <v>4.99</v>
      </c>
      <c r="O352" s="1">
        <v>0.19839679358717441</v>
      </c>
      <c r="P352" s="1">
        <v>-17.549736585365856</v>
      </c>
      <c r="Q352" s="1">
        <v>6.7413700038262663</v>
      </c>
      <c r="R352" s="1">
        <v>-0.23982509667089003</v>
      </c>
      <c r="S352" s="1">
        <v>-0.79971911375012372</v>
      </c>
      <c r="T352" s="1">
        <v>5.2347644268867599</v>
      </c>
      <c r="U352" s="1">
        <v>5.4173974860348632E-2</v>
      </c>
      <c r="V352" s="1">
        <v>1.5784210179671105</v>
      </c>
      <c r="W352" s="1">
        <v>0.12512441200957</v>
      </c>
      <c r="X352" s="1">
        <v>8.5027954560704069E-2</v>
      </c>
      <c r="Y352" s="1">
        <v>0.19839679358717441</v>
      </c>
      <c r="Z352" s="1">
        <v>0</v>
      </c>
      <c r="AA352" s="1">
        <v>1</v>
      </c>
      <c r="AB352" s="1">
        <v>0</v>
      </c>
    </row>
    <row r="353" spans="1:28" x14ac:dyDescent="0.2">
      <c r="A353" s="1" t="s">
        <v>776</v>
      </c>
      <c r="B353" s="1">
        <f t="shared" si="9"/>
        <v>4</v>
      </c>
      <c r="C353" s="1" t="s">
        <v>738</v>
      </c>
      <c r="D353" s="1" t="s">
        <v>739</v>
      </c>
      <c r="E353" s="1">
        <v>1.4745599999999999</v>
      </c>
      <c r="F353" s="1">
        <v>5.4356776778919311</v>
      </c>
      <c r="G353" s="1">
        <v>1936.2269999999999</v>
      </c>
      <c r="H353" s="1">
        <v>0.14546270192240449</v>
      </c>
      <c r="I353" s="1">
        <v>-18.67095890410959</v>
      </c>
      <c r="J353" s="1">
        <v>10.07371400285027</v>
      </c>
      <c r="K353" s="1">
        <v>8.2486370662191106</v>
      </c>
      <c r="L353" s="1">
        <v>1.5381</v>
      </c>
      <c r="M353" s="1">
        <v>0.23957752398753929</v>
      </c>
      <c r="N353" s="1">
        <v>5.7200000000000006</v>
      </c>
      <c r="O353" s="1">
        <v>0.30069930069930068</v>
      </c>
      <c r="P353" s="1">
        <v>-16.633282191780822</v>
      </c>
      <c r="Q353" s="1">
        <v>7.0305832518226801</v>
      </c>
      <c r="R353" s="1">
        <v>-0.23154937571381556</v>
      </c>
      <c r="S353" s="1">
        <v>-0.61810306456043118</v>
      </c>
      <c r="T353" s="1">
        <v>6.0096299295683977</v>
      </c>
      <c r="U353" s="1">
        <v>8.8539231376907779E-2</v>
      </c>
      <c r="V353" s="1">
        <v>1.898862852588558</v>
      </c>
      <c r="W353" s="1">
        <v>0.1319151970497032</v>
      </c>
      <c r="X353" s="1">
        <v>9.7576736292354388E-2</v>
      </c>
      <c r="Y353" s="1">
        <v>0.30069930069930068</v>
      </c>
      <c r="Z353" s="1">
        <v>0</v>
      </c>
      <c r="AA353" s="1">
        <v>1</v>
      </c>
      <c r="AB353" s="1">
        <v>0</v>
      </c>
    </row>
    <row r="354" spans="1:28" x14ac:dyDescent="0.2">
      <c r="A354" s="1" t="s">
        <v>781</v>
      </c>
      <c r="B354" s="1">
        <f t="shared" si="9"/>
        <v>4</v>
      </c>
      <c r="C354" s="1" t="s">
        <v>738</v>
      </c>
      <c r="D354" s="1" t="s">
        <v>744</v>
      </c>
      <c r="E354" s="1">
        <v>1.4962129</v>
      </c>
      <c r="F354" s="1">
        <v>5.9782717638508567</v>
      </c>
      <c r="G354" s="1">
        <v>1943.0338649999999</v>
      </c>
      <c r="H354" s="1">
        <v>0.1268182187961121</v>
      </c>
      <c r="I354" s="1">
        <v>-18.243309597008725</v>
      </c>
      <c r="J354" s="1">
        <v>9.6241110783549022</v>
      </c>
      <c r="K354" s="1">
        <v>6.6810151728529705</v>
      </c>
      <c r="L354" s="1">
        <v>1.5082849999999999</v>
      </c>
      <c r="M354" s="1">
        <v>0.25266449844606181</v>
      </c>
      <c r="N354" s="1">
        <v>5.8218999999999994</v>
      </c>
      <c r="O354" s="1">
        <v>0.31293907487246425</v>
      </c>
      <c r="P354" s="1">
        <v>-15.59726664598255</v>
      </c>
      <c r="Q354" s="1">
        <v>6.3687677022043516</v>
      </c>
      <c r="R354" s="1">
        <v>-0.23058574579694691</v>
      </c>
      <c r="S354" s="1">
        <v>-0.53741258071431131</v>
      </c>
      <c r="T354" s="1">
        <v>6.2248682019517139</v>
      </c>
      <c r="U354" s="1">
        <v>0.10108190559315078</v>
      </c>
      <c r="V354" s="1">
        <v>1.8034509554111882</v>
      </c>
      <c r="W354" s="1">
        <v>0.13987565589074188</v>
      </c>
      <c r="X354" s="1">
        <v>0.10004842533042921</v>
      </c>
      <c r="Y354" s="1">
        <v>0.31293907487246425</v>
      </c>
      <c r="Z354" s="1">
        <v>0</v>
      </c>
      <c r="AA354" s="1">
        <v>1</v>
      </c>
      <c r="AB354" s="1">
        <v>0</v>
      </c>
    </row>
    <row r="355" spans="1:28" x14ac:dyDescent="0.2">
      <c r="A355" s="1" t="s">
        <v>777</v>
      </c>
      <c r="B355" s="1">
        <f t="shared" si="9"/>
        <v>4</v>
      </c>
      <c r="C355" s="1" t="s">
        <v>738</v>
      </c>
      <c r="D355" s="1" t="s">
        <v>740</v>
      </c>
      <c r="E355" s="1">
        <v>1.4767300000000001</v>
      </c>
      <c r="F355" s="1">
        <v>6.2318191448093305</v>
      </c>
      <c r="G355" s="1">
        <v>1920.6755000000003</v>
      </c>
      <c r="H355" s="1">
        <v>0.13517346935384264</v>
      </c>
      <c r="I355" s="1">
        <v>-19.559999999999999</v>
      </c>
      <c r="J355" s="1">
        <v>9.7222219682539635</v>
      </c>
      <c r="K355" s="1">
        <v>7.7532004266792498</v>
      </c>
      <c r="L355" s="1">
        <v>1.5382</v>
      </c>
      <c r="M355" s="1">
        <v>0.25168384930304916</v>
      </c>
      <c r="N355" s="1">
        <v>5.95</v>
      </c>
      <c r="O355" s="1">
        <v>0.32773109243697479</v>
      </c>
      <c r="P355" s="1">
        <v>-14.928000000000001</v>
      </c>
      <c r="Q355" s="1">
        <v>6.7156916985890565</v>
      </c>
      <c r="R355" s="1">
        <v>-0.24793903231456185</v>
      </c>
      <c r="S355" s="1">
        <v>-0.56606245123873333</v>
      </c>
      <c r="T355" s="1">
        <v>6.1644238446250288</v>
      </c>
      <c r="U355" s="1">
        <v>0.102197373553504</v>
      </c>
      <c r="V355" s="1">
        <v>1.8183062220888815</v>
      </c>
      <c r="W355" s="1">
        <v>0.1336324878451185</v>
      </c>
      <c r="X355" s="1">
        <v>0.10134246701177892</v>
      </c>
      <c r="Y355" s="1">
        <v>0.32773109243697479</v>
      </c>
      <c r="Z355" s="1">
        <v>0</v>
      </c>
      <c r="AA355" s="1">
        <v>1</v>
      </c>
      <c r="AB355" s="1">
        <v>0</v>
      </c>
    </row>
    <row r="356" spans="1:28" x14ac:dyDescent="0.2">
      <c r="A356" s="1" t="s">
        <v>791</v>
      </c>
      <c r="B356" s="1">
        <f t="shared" si="9"/>
        <v>4</v>
      </c>
      <c r="C356" s="1" t="s">
        <v>738</v>
      </c>
      <c r="D356" s="1" t="s">
        <v>753</v>
      </c>
      <c r="E356" s="1">
        <v>1.48115</v>
      </c>
      <c r="F356" s="1">
        <v>6.1867950096691215</v>
      </c>
      <c r="G356" s="1">
        <v>1905.904</v>
      </c>
      <c r="H356" s="1">
        <v>0.11944863571804576</v>
      </c>
      <c r="I356" s="1">
        <v>-17.200000000000003</v>
      </c>
      <c r="J356" s="1">
        <v>8.7629903571783068</v>
      </c>
      <c r="K356" s="1">
        <v>7.4095661556460879</v>
      </c>
      <c r="L356" s="1">
        <v>1.5335000000000001</v>
      </c>
      <c r="M356" s="1">
        <v>0.25263164884867451</v>
      </c>
      <c r="N356" s="1">
        <v>6</v>
      </c>
      <c r="O356" s="1">
        <v>0.33333333333333331</v>
      </c>
      <c r="P356" s="1">
        <v>-13.120000000000003</v>
      </c>
      <c r="Q356" s="1">
        <v>5.8543059331729221</v>
      </c>
      <c r="R356" s="1">
        <v>-0.26598447934776026</v>
      </c>
      <c r="S356" s="1">
        <v>-0.59940884475381817</v>
      </c>
      <c r="T356" s="1">
        <v>5.0179535870154313</v>
      </c>
      <c r="U356" s="1">
        <v>0.10335833061623739</v>
      </c>
      <c r="V356" s="1">
        <v>1.7672128868434041</v>
      </c>
      <c r="W356" s="1">
        <v>0.10652172093038374</v>
      </c>
      <c r="X356" s="1">
        <v>0.10015161747360131</v>
      </c>
      <c r="Y356" s="1">
        <v>0.33333333333333331</v>
      </c>
      <c r="Z356" s="1">
        <v>0</v>
      </c>
      <c r="AA356" s="1">
        <v>1</v>
      </c>
      <c r="AB356" s="1">
        <v>0</v>
      </c>
    </row>
    <row r="357" spans="1:28" x14ac:dyDescent="0.2">
      <c r="A357" s="1" t="s">
        <v>778</v>
      </c>
      <c r="B357" s="1">
        <f t="shared" si="9"/>
        <v>4</v>
      </c>
      <c r="C357" s="1" t="s">
        <v>738</v>
      </c>
      <c r="D357" s="1" t="s">
        <v>741</v>
      </c>
      <c r="E357" s="1">
        <v>1.4746700000000001</v>
      </c>
      <c r="F357" s="1">
        <v>6.9897854202442762</v>
      </c>
      <c r="G357" s="1">
        <v>1899.5140000000001</v>
      </c>
      <c r="H357" s="1">
        <v>0.13109881963085457</v>
      </c>
      <c r="I357" s="1">
        <v>-20.285074626865672</v>
      </c>
      <c r="J357" s="1">
        <v>9.1858211380339316</v>
      </c>
      <c r="K357" s="1">
        <v>7.1229782428298654</v>
      </c>
      <c r="L357" s="1">
        <v>1.5446</v>
      </c>
      <c r="M357" s="1">
        <v>0.26067381916870741</v>
      </c>
      <c r="N357" s="1">
        <v>6.18</v>
      </c>
      <c r="O357" s="1">
        <v>0.35275080906148876</v>
      </c>
      <c r="P357" s="1">
        <v>-12.961850746268659</v>
      </c>
      <c r="Q357" s="1">
        <v>6.1730227885792601</v>
      </c>
      <c r="R357" s="1">
        <v>-0.25444944189948382</v>
      </c>
      <c r="S357" s="1">
        <v>-0.51102714502114877</v>
      </c>
      <c r="T357" s="1">
        <v>4.6011688996699238</v>
      </c>
      <c r="U357" s="1">
        <v>0.11458504447850099</v>
      </c>
      <c r="V357" s="1">
        <v>1.7689326206051978</v>
      </c>
      <c r="W357" s="1">
        <v>9.9901001057519312E-2</v>
      </c>
      <c r="X357" s="1">
        <v>0.10419760985545903</v>
      </c>
      <c r="Y357" s="1">
        <v>0.35275080906148876</v>
      </c>
      <c r="Z357" s="1">
        <v>0</v>
      </c>
      <c r="AA357" s="1">
        <v>1</v>
      </c>
      <c r="AB357" s="1">
        <v>0</v>
      </c>
    </row>
    <row r="358" spans="1:28" x14ac:dyDescent="0.2">
      <c r="A358" s="1" t="s">
        <v>805</v>
      </c>
      <c r="B358" s="1">
        <f t="shared" si="9"/>
        <v>4</v>
      </c>
      <c r="C358" s="1" t="s">
        <v>738</v>
      </c>
      <c r="D358" s="1" t="s">
        <v>771</v>
      </c>
      <c r="E358" s="1">
        <v>1.4525000000000001</v>
      </c>
      <c r="F358" s="1">
        <v>8.743545611015497</v>
      </c>
      <c r="G358" s="1">
        <v>1875.2539999999999</v>
      </c>
      <c r="H358" s="1">
        <v>0.12245068693379701</v>
      </c>
      <c r="I358" s="1">
        <v>-26.933333333333337</v>
      </c>
      <c r="J358" s="1">
        <v>9.1968593673178578</v>
      </c>
      <c r="K358" s="1">
        <v>6.6332517479136612</v>
      </c>
      <c r="L358" s="1">
        <v>1.581</v>
      </c>
      <c r="M358" s="1">
        <v>0.27142033822099615</v>
      </c>
      <c r="N358" s="1">
        <v>6.6000000000000005</v>
      </c>
      <c r="O358" s="1">
        <v>0.39393939393939387</v>
      </c>
      <c r="P358" s="1">
        <v>-9.4933333333333323</v>
      </c>
      <c r="Q358" s="1">
        <v>6.1729364243255773</v>
      </c>
      <c r="R358" s="1">
        <v>-0.29850710818582521</v>
      </c>
      <c r="S358" s="1">
        <v>-0.37969950266037772</v>
      </c>
      <c r="T358" s="1">
        <v>4.0477114405235559</v>
      </c>
      <c r="U358" s="1">
        <v>0.13662239089184058</v>
      </c>
      <c r="V358" s="1">
        <v>1.5054295939522746</v>
      </c>
      <c r="W358" s="1">
        <v>8.3785609189471949E-2</v>
      </c>
      <c r="X358" s="1">
        <v>0.11091102371065348</v>
      </c>
      <c r="Y358" s="1">
        <v>0.39393939393939387</v>
      </c>
      <c r="Z358" s="1">
        <v>0</v>
      </c>
      <c r="AA358" s="1">
        <v>1</v>
      </c>
      <c r="AB358" s="1">
        <v>0</v>
      </c>
    </row>
    <row r="359" spans="1:28" x14ac:dyDescent="0.2">
      <c r="A359" s="1" t="s">
        <v>790</v>
      </c>
      <c r="B359" s="1">
        <f t="shared" si="9"/>
        <v>4</v>
      </c>
      <c r="C359" s="1" t="s">
        <v>738</v>
      </c>
      <c r="D359" s="1" t="s">
        <v>751</v>
      </c>
      <c r="E359" s="1">
        <v>1.431276</v>
      </c>
      <c r="F359" s="1">
        <v>9.5261723232848254</v>
      </c>
      <c r="G359" s="1">
        <v>1825.1937400000002</v>
      </c>
      <c r="H359" s="1">
        <v>0.12053472569757333</v>
      </c>
      <c r="I359" s="1">
        <v>-27.314545454545456</v>
      </c>
      <c r="J359" s="1">
        <v>8.1246571853934419</v>
      </c>
      <c r="K359" s="1">
        <v>6.4701316791102386</v>
      </c>
      <c r="L359" s="1">
        <v>1.6173600000000001</v>
      </c>
      <c r="M359" s="1">
        <v>0.26809891905787303</v>
      </c>
      <c r="N359" s="1">
        <v>6.9619999999999997</v>
      </c>
      <c r="O359" s="1">
        <v>0.42545245619074978</v>
      </c>
      <c r="P359" s="1">
        <v>-3.8867170909090922</v>
      </c>
      <c r="Q359" s="1">
        <v>4.7804045680691196</v>
      </c>
      <c r="R359" s="1">
        <v>-0.5012380000814024</v>
      </c>
      <c r="S359" s="1">
        <v>-0.35931134293815664</v>
      </c>
      <c r="T359" s="1">
        <v>4.2600929008042625</v>
      </c>
      <c r="U359" s="1">
        <v>0.14509391286361167</v>
      </c>
      <c r="V359" s="1">
        <v>1.2074527592283639</v>
      </c>
      <c r="W359" s="1">
        <v>8.1981121486964112E-2</v>
      </c>
      <c r="X359" s="1">
        <v>0.11022418929672412</v>
      </c>
      <c r="Y359" s="1">
        <v>0.42545245619074978</v>
      </c>
      <c r="Z359" s="1">
        <v>0</v>
      </c>
      <c r="AA359" s="1">
        <v>1</v>
      </c>
      <c r="AB359" s="1">
        <v>0</v>
      </c>
    </row>
    <row r="360" spans="1:28" x14ac:dyDescent="0.2">
      <c r="A360" s="1" t="s">
        <v>801</v>
      </c>
      <c r="B360" s="1">
        <f t="shared" si="9"/>
        <v>4</v>
      </c>
      <c r="C360" s="1" t="s">
        <v>738</v>
      </c>
      <c r="D360" s="1" t="s">
        <v>767</v>
      </c>
      <c r="E360" s="1">
        <v>1.4505650000000001</v>
      </c>
      <c r="F360" s="1">
        <v>8.9274424906421732</v>
      </c>
      <c r="G360" s="1">
        <v>1834.24692</v>
      </c>
      <c r="H360" s="1">
        <v>0.13111125063045853</v>
      </c>
      <c r="I360" s="1">
        <v>-23.481205479452058</v>
      </c>
      <c r="J360" s="1">
        <v>7.8896395159411012</v>
      </c>
      <c r="K360" s="1">
        <v>6.1161905589159717</v>
      </c>
      <c r="L360" s="1">
        <v>1.5882700000000001</v>
      </c>
      <c r="M360" s="1">
        <v>0.27207445139152625</v>
      </c>
      <c r="N360" s="1">
        <v>6.7919999999999998</v>
      </c>
      <c r="O360" s="1">
        <v>0.41107184923439344</v>
      </c>
      <c r="P360" s="1">
        <v>-6.7530450410958878</v>
      </c>
      <c r="Q360" s="1">
        <v>4.9406774190185381</v>
      </c>
      <c r="R360" s="1">
        <v>-0.3449002587873205</v>
      </c>
      <c r="S360" s="1">
        <v>-0.39053385330313722</v>
      </c>
      <c r="T360" s="1">
        <v>4.978057631855167</v>
      </c>
      <c r="U360" s="1">
        <v>0.14110260918854489</v>
      </c>
      <c r="V360" s="1">
        <v>1.456042061949256</v>
      </c>
      <c r="W360" s="1">
        <v>0.10381647429922146</v>
      </c>
      <c r="X360" s="1">
        <v>0.10946092086491503</v>
      </c>
      <c r="Y360" s="1">
        <v>0.41107184923439344</v>
      </c>
      <c r="Z360" s="1">
        <v>0</v>
      </c>
      <c r="AA360" s="1">
        <v>1</v>
      </c>
      <c r="AB360" s="1">
        <v>0</v>
      </c>
    </row>
    <row r="361" spans="1:28" x14ac:dyDescent="0.2">
      <c r="A361" s="1" t="s">
        <v>792</v>
      </c>
      <c r="B361" s="1">
        <f t="shared" si="9"/>
        <v>4</v>
      </c>
      <c r="C361" s="1" t="s">
        <v>738</v>
      </c>
      <c r="D361" s="1" t="s">
        <v>754</v>
      </c>
      <c r="E361" s="1">
        <v>1.3699699999999999</v>
      </c>
      <c r="F361" s="1">
        <v>7.8811944787112065</v>
      </c>
      <c r="G361" s="1">
        <v>1741.8833</v>
      </c>
      <c r="H361" s="1">
        <v>0.14095336501829847</v>
      </c>
      <c r="I361" s="1">
        <v>-22.919999999999998</v>
      </c>
      <c r="J361" s="1">
        <v>8.6682408826704851</v>
      </c>
      <c r="K361" s="1">
        <v>7.5272186952374813</v>
      </c>
      <c r="L361" s="1">
        <v>1.7159999999999997</v>
      </c>
      <c r="M361" s="1">
        <v>0.23196120365267975</v>
      </c>
      <c r="N361" s="1">
        <v>7.77</v>
      </c>
      <c r="O361" s="1">
        <v>0.35135135135135132</v>
      </c>
      <c r="P361" s="1">
        <v>-5.3855999999999966</v>
      </c>
      <c r="Q361" s="1">
        <v>4.7633277308503548</v>
      </c>
      <c r="R361" s="1">
        <v>-0.44754958822759583</v>
      </c>
      <c r="S361" s="1">
        <v>-0.4523846781512959</v>
      </c>
      <c r="T361" s="1">
        <v>4.5730436501813898</v>
      </c>
      <c r="U361" s="1">
        <v>0.11013986013986021</v>
      </c>
      <c r="V361" s="1">
        <v>1.4796747537458836</v>
      </c>
      <c r="W361" s="1">
        <v>9.1033891815507542E-2</v>
      </c>
      <c r="X361" s="1">
        <v>9.8633448066232032E-2</v>
      </c>
      <c r="Y361" s="1">
        <v>0.35135135135135132</v>
      </c>
      <c r="Z361" s="1">
        <v>0</v>
      </c>
      <c r="AA361" s="1">
        <v>1</v>
      </c>
      <c r="AB361" s="1">
        <v>0</v>
      </c>
    </row>
    <row r="362" spans="1:28" x14ac:dyDescent="0.2">
      <c r="A362" s="1" t="s">
        <v>804</v>
      </c>
      <c r="B362" s="1">
        <f t="shared" si="9"/>
        <v>4</v>
      </c>
      <c r="C362" s="1" t="s">
        <v>738</v>
      </c>
      <c r="D362" s="1" t="s">
        <v>770</v>
      </c>
      <c r="E362" s="1">
        <v>1.4398200000000001</v>
      </c>
      <c r="F362" s="1">
        <v>9.6325848368665365</v>
      </c>
      <c r="G362" s="1">
        <v>1790.93921</v>
      </c>
      <c r="H362" s="1">
        <v>0.12248583444917852</v>
      </c>
      <c r="I362" s="1">
        <v>-22.795111517367459</v>
      </c>
      <c r="J362" s="1">
        <v>6.4895077505691594</v>
      </c>
      <c r="K362" s="1">
        <v>5.1513672892509312</v>
      </c>
      <c r="L362" s="1">
        <v>1.6089600000000002</v>
      </c>
      <c r="M362" s="1">
        <v>0.27289286982257333</v>
      </c>
      <c r="N362" s="1">
        <v>7.0909999999999993</v>
      </c>
      <c r="O362" s="1">
        <v>0.43590466788887317</v>
      </c>
      <c r="P362" s="1">
        <v>-3.3306009652650834</v>
      </c>
      <c r="Q362" s="1">
        <v>3.6583481123573618</v>
      </c>
      <c r="R362" s="1">
        <v>-0.44649171022434797</v>
      </c>
      <c r="S362" s="1">
        <v>-0.33984262072497085</v>
      </c>
      <c r="T362" s="1">
        <v>4.0033684180630367</v>
      </c>
      <c r="U362" s="1">
        <v>0.15071122736441916</v>
      </c>
      <c r="V362" s="1">
        <v>1.2014517623213088</v>
      </c>
      <c r="W362" s="1">
        <v>8.0968452521132259E-2</v>
      </c>
      <c r="X362" s="1">
        <v>0.10949616860213986</v>
      </c>
      <c r="Y362" s="1">
        <v>0.43590466788887317</v>
      </c>
      <c r="Z362" s="1">
        <v>0</v>
      </c>
      <c r="AA362" s="1">
        <v>1</v>
      </c>
      <c r="AB362" s="1">
        <v>0</v>
      </c>
    </row>
    <row r="363" spans="1:28" x14ac:dyDescent="0.2">
      <c r="A363" s="1" t="s">
        <v>800</v>
      </c>
      <c r="B363" s="1">
        <f t="shared" si="9"/>
        <v>4</v>
      </c>
      <c r="C363" s="1" t="s">
        <v>738</v>
      </c>
      <c r="D363" s="1" t="s">
        <v>766</v>
      </c>
      <c r="E363" s="1">
        <v>1.3769091836734695</v>
      </c>
      <c r="F363" s="1">
        <v>7.6244164234018807</v>
      </c>
      <c r="G363" s="1">
        <v>1687.8508061224488</v>
      </c>
      <c r="H363" s="1">
        <v>0.10369942934324158</v>
      </c>
      <c r="I363" s="1">
        <v>-16.188582652256596</v>
      </c>
      <c r="J363" s="1">
        <v>6.2493912742618516</v>
      </c>
      <c r="K363" s="1">
        <v>5.4983099131813802</v>
      </c>
      <c r="L363" s="1">
        <v>1.7091122448979592</v>
      </c>
      <c r="M363" s="1">
        <v>0.2172418187395008</v>
      </c>
      <c r="N363" s="1">
        <v>7.6622448979591837</v>
      </c>
      <c r="O363" s="1">
        <v>0.41084588436949671</v>
      </c>
      <c r="P363" s="1">
        <v>-1.2218434418424986</v>
      </c>
      <c r="Q363" s="1">
        <v>2.8133278471326806</v>
      </c>
      <c r="R363" s="1">
        <v>-0.87826391697486172</v>
      </c>
      <c r="S363" s="1">
        <v>-0.45315225266447162</v>
      </c>
      <c r="T363" s="1">
        <v>3.9199554055898131</v>
      </c>
      <c r="U363" s="1">
        <v>0.1127984945894423</v>
      </c>
      <c r="V363" s="1">
        <v>1.0500199523884308</v>
      </c>
      <c r="W363" s="1">
        <v>7.3897718629147499E-2</v>
      </c>
      <c r="X363" s="1">
        <v>8.8013027854000836E-2</v>
      </c>
      <c r="Y363" s="1">
        <v>0.41084588436949671</v>
      </c>
      <c r="Z363" s="1">
        <v>0</v>
      </c>
      <c r="AA363" s="1">
        <v>1</v>
      </c>
      <c r="AB363" s="1">
        <v>0</v>
      </c>
    </row>
    <row r="364" spans="1:28" x14ac:dyDescent="0.2">
      <c r="A364" s="1" t="s">
        <v>803</v>
      </c>
      <c r="B364" s="1">
        <f t="shared" si="9"/>
        <v>4</v>
      </c>
      <c r="C364" s="1" t="s">
        <v>738</v>
      </c>
      <c r="D364" s="1" t="s">
        <v>769</v>
      </c>
      <c r="E364" s="1">
        <v>1.4356610000000001</v>
      </c>
      <c r="F364" s="1">
        <v>9.8282448430018441</v>
      </c>
      <c r="G364" s="1">
        <v>1763.8285599999999</v>
      </c>
      <c r="H364" s="1">
        <v>0.11316947527807449</v>
      </c>
      <c r="I364" s="1">
        <v>-21.169473684210523</v>
      </c>
      <c r="J364" s="1">
        <v>5.1934248596521719</v>
      </c>
      <c r="K364" s="1">
        <v>4.2500924606298831</v>
      </c>
      <c r="L364" s="1">
        <v>1.61795</v>
      </c>
      <c r="M364" s="1">
        <v>0.27196304436448704</v>
      </c>
      <c r="N364" s="1">
        <v>7.2360000000000007</v>
      </c>
      <c r="O364" s="1">
        <v>0.44720840243228305</v>
      </c>
      <c r="P364" s="1">
        <v>-2.1618526315789497</v>
      </c>
      <c r="Q364" s="1">
        <v>2.7270065220192463</v>
      </c>
      <c r="R364" s="1">
        <v>-0.45706844295147431</v>
      </c>
      <c r="S364" s="1">
        <v>-0.30314832387357427</v>
      </c>
      <c r="T364" s="1">
        <v>3.4166553179706889</v>
      </c>
      <c r="U364" s="1">
        <v>0.15381875375109177</v>
      </c>
      <c r="V364" s="1">
        <v>1.0515051293082822</v>
      </c>
      <c r="W364" s="1">
        <v>6.7852608849337526E-2</v>
      </c>
      <c r="X364" s="1">
        <v>0.10851629486478509</v>
      </c>
      <c r="Y364" s="1">
        <v>0.44720840243228305</v>
      </c>
      <c r="Z364" s="1">
        <v>0</v>
      </c>
      <c r="AA364" s="1">
        <v>1</v>
      </c>
      <c r="AB364" s="1">
        <v>0</v>
      </c>
    </row>
    <row r="365" spans="1:28" x14ac:dyDescent="0.2">
      <c r="A365" s="1" t="s">
        <v>782</v>
      </c>
      <c r="B365" s="1">
        <f t="shared" si="9"/>
        <v>4</v>
      </c>
      <c r="C365" s="1" t="s">
        <v>738</v>
      </c>
      <c r="D365" s="1" t="s">
        <v>745</v>
      </c>
      <c r="E365" s="1">
        <v>1.3807450000000001</v>
      </c>
      <c r="F365" s="1">
        <v>6.9118675537227166</v>
      </c>
      <c r="G365" s="1">
        <v>1694.6654000000003</v>
      </c>
      <c r="H365" s="1">
        <v>0.10145512464631778</v>
      </c>
      <c r="I365" s="1">
        <v>-12.601939278937381</v>
      </c>
      <c r="J365" s="1">
        <v>4.7292682306230747</v>
      </c>
      <c r="K365" s="1">
        <v>3.6829822671752996</v>
      </c>
      <c r="L365" s="1">
        <v>1.6996800000000001</v>
      </c>
      <c r="M365" s="1">
        <v>0.19628371710358447</v>
      </c>
      <c r="N365" s="1">
        <v>7.258</v>
      </c>
      <c r="O365" s="1">
        <v>0.44888399007991181</v>
      </c>
      <c r="P365" s="1">
        <v>-0.64868944212523683</v>
      </c>
      <c r="Q365" s="1">
        <v>1.8858734049934689</v>
      </c>
      <c r="R365" s="1">
        <v>-0.90867481157176244</v>
      </c>
      <c r="S365" s="1">
        <v>-0.40230998467018136</v>
      </c>
      <c r="T365" s="1">
        <v>3.1887670115020366</v>
      </c>
      <c r="U365" s="1">
        <v>0.10637269638521973</v>
      </c>
      <c r="V365" s="1">
        <v>0.94374878556346786</v>
      </c>
      <c r="W365" s="1">
        <v>6.4109270773383395E-2</v>
      </c>
      <c r="X365" s="1">
        <v>7.6453856057435987E-2</v>
      </c>
      <c r="Y365" s="1">
        <v>0.44888399007991181</v>
      </c>
      <c r="Z365" s="1">
        <v>0</v>
      </c>
      <c r="AA365" s="1">
        <v>1</v>
      </c>
      <c r="AB365" s="1">
        <v>0</v>
      </c>
    </row>
    <row r="366" spans="1:28" x14ac:dyDescent="0.2">
      <c r="A366" s="1" t="s">
        <v>799</v>
      </c>
      <c r="B366" s="1">
        <f t="shared" si="9"/>
        <v>4</v>
      </c>
      <c r="C366" s="1" t="s">
        <v>738</v>
      </c>
      <c r="D366" s="1" t="s">
        <v>765</v>
      </c>
      <c r="E366" s="1">
        <v>1.3754500000000001</v>
      </c>
      <c r="F366" s="1">
        <v>7.3176051474063026</v>
      </c>
      <c r="G366" s="1">
        <v>1677.2465000000002</v>
      </c>
      <c r="H366" s="1">
        <v>7.9631171076998561E-2</v>
      </c>
      <c r="I366" s="1">
        <v>-13.000000000000002</v>
      </c>
      <c r="J366" s="1">
        <v>4.4294469180700204</v>
      </c>
      <c r="K366" s="1">
        <v>2.7028902300613007</v>
      </c>
      <c r="L366" s="1">
        <v>1.71</v>
      </c>
      <c r="M366" s="1">
        <v>0.19613770672667705</v>
      </c>
      <c r="N366" s="1">
        <v>7.45</v>
      </c>
      <c r="O366" s="1">
        <v>0.4630872483221477</v>
      </c>
      <c r="P366" s="1">
        <v>0.72000000000000008</v>
      </c>
      <c r="Q366" s="1">
        <v>0.38399999999999995</v>
      </c>
      <c r="R366" s="1">
        <v>-0.24060664834551465</v>
      </c>
      <c r="S366" s="1">
        <v>-0.29915902749649159</v>
      </c>
      <c r="T366" s="1">
        <v>0.75305930342014493</v>
      </c>
      <c r="U366" s="1">
        <v>0.11169590643274846</v>
      </c>
      <c r="V366" s="1">
        <v>0.30000000000000004</v>
      </c>
      <c r="W366" s="1">
        <v>3.0000000000000027E-3</v>
      </c>
      <c r="X366" s="1">
        <v>7.6498251864716454E-2</v>
      </c>
      <c r="Y366" s="1">
        <v>0.4630872483221477</v>
      </c>
      <c r="Z366" s="1">
        <v>0</v>
      </c>
      <c r="AA366" s="1">
        <v>1</v>
      </c>
      <c r="AB366" s="1">
        <v>0</v>
      </c>
    </row>
    <row r="367" spans="1:28" x14ac:dyDescent="0.2">
      <c r="A367" s="1" t="s">
        <v>785</v>
      </c>
      <c r="B367" s="1">
        <f t="shared" si="9"/>
        <v>4</v>
      </c>
      <c r="C367" s="1" t="s">
        <v>738</v>
      </c>
      <c r="D367" s="1" t="s">
        <v>748</v>
      </c>
      <c r="E367" s="1">
        <v>1.3737499999999998</v>
      </c>
      <c r="F367" s="1">
        <v>7.3087931177103158</v>
      </c>
      <c r="G367" s="1">
        <v>1670.4119000000001</v>
      </c>
      <c r="H367" s="1">
        <v>0.12093551668109916</v>
      </c>
      <c r="I367" s="1">
        <v>-14.484198347107442</v>
      </c>
      <c r="J367" s="1">
        <v>5.8120940784661652</v>
      </c>
      <c r="K367" s="1">
        <v>5.3288813063244245</v>
      </c>
      <c r="L367" s="1">
        <v>1.7157</v>
      </c>
      <c r="M367" s="1">
        <v>0.21411331112287244</v>
      </c>
      <c r="N367" s="1">
        <v>7.7700000000000005</v>
      </c>
      <c r="O367" s="1">
        <v>0.39698139698139706</v>
      </c>
      <c r="P367" s="1">
        <v>-1.912403305785122</v>
      </c>
      <c r="Q367" s="1">
        <v>2.8899201209110901</v>
      </c>
      <c r="R367" s="1">
        <v>-0.85003632472708957</v>
      </c>
      <c r="S367" s="1">
        <v>-0.47906323538061557</v>
      </c>
      <c r="T367" s="1">
        <v>4.1353206816219936</v>
      </c>
      <c r="U367" s="1">
        <v>0.1082674974963837</v>
      </c>
      <c r="V367" s="1">
        <v>1.2099136322962156</v>
      </c>
      <c r="W367" s="1">
        <v>8.3911561170692803E-2</v>
      </c>
      <c r="X367" s="1">
        <v>8.6264528828222192E-2</v>
      </c>
      <c r="Y367" s="1">
        <v>0.39698139698139706</v>
      </c>
      <c r="Z367" s="1">
        <v>0</v>
      </c>
      <c r="AA367" s="1">
        <v>1</v>
      </c>
      <c r="AB367" s="1">
        <v>0</v>
      </c>
    </row>
    <row r="368" spans="1:28" x14ac:dyDescent="0.2">
      <c r="A368" s="1" t="s">
        <v>802</v>
      </c>
      <c r="B368" s="1">
        <f t="shared" si="9"/>
        <v>4</v>
      </c>
      <c r="C368" s="1" t="s">
        <v>738</v>
      </c>
      <c r="D368" s="1" t="s">
        <v>768</v>
      </c>
      <c r="E368" s="1">
        <v>1.3809899999999999</v>
      </c>
      <c r="F368" s="1">
        <v>7.6306171443306976</v>
      </c>
      <c r="G368" s="1">
        <v>1668.2559200000001</v>
      </c>
      <c r="H368" s="1">
        <v>9.0947194156440841E-2</v>
      </c>
      <c r="I368" s="1">
        <v>-13.864819781688571</v>
      </c>
      <c r="J368" s="1">
        <v>4.9230110199694073</v>
      </c>
      <c r="K368" s="1">
        <v>4.5776548615808146</v>
      </c>
      <c r="L368" s="1">
        <v>1.70522</v>
      </c>
      <c r="M368" s="1">
        <v>0.21993033351495644</v>
      </c>
      <c r="N368" s="1">
        <v>7.7119999999999997</v>
      </c>
      <c r="O368" s="1">
        <v>0.4166718275840714</v>
      </c>
      <c r="P368" s="1">
        <v>-1.4469364366228563</v>
      </c>
      <c r="Q368" s="1">
        <v>2.4250460297137786</v>
      </c>
      <c r="R368" s="1">
        <v>-0.95986589058509808</v>
      </c>
      <c r="S368" s="1">
        <v>-0.43876893099466435</v>
      </c>
      <c r="T368" s="1">
        <v>2.6399640027136919</v>
      </c>
      <c r="U368" s="1">
        <v>0.11466336816171302</v>
      </c>
      <c r="V368" s="1">
        <v>0.9729855054494535</v>
      </c>
      <c r="W368" s="1">
        <v>5.1384985536586159E-2</v>
      </c>
      <c r="X368" s="1">
        <v>8.7974401593776091E-2</v>
      </c>
      <c r="Y368" s="1">
        <v>0.4166718275840714</v>
      </c>
      <c r="Z368" s="1">
        <v>0</v>
      </c>
      <c r="AA368" s="1">
        <v>1</v>
      </c>
      <c r="AB368" s="1">
        <v>0</v>
      </c>
    </row>
    <row r="369" spans="1:28" x14ac:dyDescent="0.2">
      <c r="A369" s="1" t="s">
        <v>789</v>
      </c>
      <c r="B369" s="1">
        <f t="shared" si="9"/>
        <v>4</v>
      </c>
      <c r="C369" s="1" t="s">
        <v>738</v>
      </c>
      <c r="D369" s="1" t="s">
        <v>750</v>
      </c>
      <c r="E369" s="1">
        <v>1.3907</v>
      </c>
      <c r="F369" s="1">
        <v>8.487332518396002</v>
      </c>
      <c r="G369" s="1">
        <v>1684.1849999999999</v>
      </c>
      <c r="H369" s="1">
        <v>0.10963706336942203</v>
      </c>
      <c r="I369" s="1">
        <v>-18.844444444444445</v>
      </c>
      <c r="J369" s="1">
        <v>7.1538300196899627</v>
      </c>
      <c r="K369" s="1">
        <v>6.1981990347788205</v>
      </c>
      <c r="L369" s="1">
        <v>1.694</v>
      </c>
      <c r="M369" s="1">
        <v>0.26077576574520867</v>
      </c>
      <c r="N369" s="1">
        <v>8.1</v>
      </c>
      <c r="O369" s="1">
        <v>0.33744855967078191</v>
      </c>
      <c r="P369" s="1">
        <v>-6.4711111111111093</v>
      </c>
      <c r="Q369" s="1">
        <v>4.2860711780151721</v>
      </c>
      <c r="R369" s="1">
        <v>-0.63933378468989954</v>
      </c>
      <c r="S369" s="1">
        <v>-0.44080123204891514</v>
      </c>
      <c r="T369" s="1">
        <v>5.5134005136738269</v>
      </c>
      <c r="U369" s="1">
        <v>0.12258953168044073</v>
      </c>
      <c r="V369" s="1">
        <v>1.4512500621923341</v>
      </c>
      <c r="W369" s="1">
        <v>0.11178267855245552</v>
      </c>
      <c r="X369" s="1">
        <v>0.10779751828933572</v>
      </c>
      <c r="Y369" s="1">
        <v>0.33744855967078197</v>
      </c>
      <c r="Z369" s="1">
        <v>0</v>
      </c>
      <c r="AA369" s="1">
        <v>1</v>
      </c>
      <c r="AB369" s="1">
        <v>0</v>
      </c>
    </row>
    <row r="370" spans="1:28" x14ac:dyDescent="0.2">
      <c r="A370" s="1" t="s">
        <v>806</v>
      </c>
      <c r="B370" s="1">
        <f t="shared" si="9"/>
        <v>4</v>
      </c>
      <c r="C370" s="1" t="s">
        <v>738</v>
      </c>
      <c r="D370" s="1" t="s">
        <v>772</v>
      </c>
      <c r="E370" s="1">
        <v>1.3781000000000001</v>
      </c>
      <c r="F370" s="1">
        <v>7.5839048765291626</v>
      </c>
      <c r="G370" s="1">
        <v>1666.0049999999999</v>
      </c>
      <c r="H370" s="1">
        <v>0.11384187545297807</v>
      </c>
      <c r="I370" s="1">
        <v>-15.460214030915576</v>
      </c>
      <c r="J370" s="1">
        <v>6.3167585354520588</v>
      </c>
      <c r="K370" s="1">
        <v>6.1472685346577283</v>
      </c>
      <c r="L370" s="1">
        <v>1.7118</v>
      </c>
      <c r="M370" s="1">
        <v>0.23275472068252442</v>
      </c>
      <c r="N370" s="1">
        <v>7.9799999999999995</v>
      </c>
      <c r="O370" s="1">
        <v>0.36116152450090744</v>
      </c>
      <c r="P370" s="1">
        <v>-4.0203719381688456</v>
      </c>
      <c r="Q370" s="1">
        <v>3.7146343913842221</v>
      </c>
      <c r="R370" s="1">
        <v>-0.64504201335495059</v>
      </c>
      <c r="S370" s="1">
        <v>-0.50828313176810336</v>
      </c>
      <c r="T370" s="1">
        <v>3.7081608438364926</v>
      </c>
      <c r="U370" s="1">
        <v>0.1107485163832384</v>
      </c>
      <c r="V370" s="1">
        <v>1.3724137931034481</v>
      </c>
      <c r="W370" s="1">
        <v>7.5540377939190759E-2</v>
      </c>
      <c r="X370" s="1">
        <v>9.5165952118971359E-2</v>
      </c>
      <c r="Y370" s="1">
        <v>0.36116152450090749</v>
      </c>
      <c r="Z370" s="1">
        <v>0</v>
      </c>
      <c r="AA370" s="1">
        <v>1</v>
      </c>
      <c r="AB370" s="1">
        <v>0</v>
      </c>
    </row>
    <row r="371" spans="1:28" x14ac:dyDescent="0.2">
      <c r="A371" s="1" t="s">
        <v>779</v>
      </c>
      <c r="B371" s="1">
        <f t="shared" si="9"/>
        <v>4</v>
      </c>
      <c r="C371" s="1" t="s">
        <v>738</v>
      </c>
      <c r="D371" s="1" t="s">
        <v>742</v>
      </c>
      <c r="E371" s="1">
        <v>1.368655</v>
      </c>
      <c r="F371" s="1">
        <v>6.8634572833951077</v>
      </c>
      <c r="G371" s="1">
        <v>1643.5292499999998</v>
      </c>
      <c r="H371" s="1">
        <v>0.10271499222055705</v>
      </c>
      <c r="I371" s="1">
        <v>-12.778152531229455</v>
      </c>
      <c r="J371" s="1">
        <v>5.5238017048281574</v>
      </c>
      <c r="K371" s="1">
        <v>5.5401336745321439</v>
      </c>
      <c r="L371" s="1">
        <v>1.7270499999999998</v>
      </c>
      <c r="M371" s="1">
        <v>0.21526215993527514</v>
      </c>
      <c r="N371" s="1">
        <v>8.0350000000000001</v>
      </c>
      <c r="O371" s="1">
        <v>0.35624591131747313</v>
      </c>
      <c r="P371" s="1">
        <v>-3.6294949375410912</v>
      </c>
      <c r="Q371" s="1">
        <v>3.2040337354567079</v>
      </c>
      <c r="R371" s="1">
        <v>-0.8672649680996749</v>
      </c>
      <c r="S371" s="1">
        <v>-0.53799715831755024</v>
      </c>
      <c r="T371" s="1">
        <v>5.2392886334722872</v>
      </c>
      <c r="U371" s="1">
        <v>0.10073572914834018</v>
      </c>
      <c r="V371" s="1">
        <v>1.3481369972532917</v>
      </c>
      <c r="W371" s="1">
        <v>0.10672770826280449</v>
      </c>
      <c r="X371" s="1">
        <v>8.6903026848804618E-2</v>
      </c>
      <c r="Y371" s="1">
        <v>0.35624591131747313</v>
      </c>
      <c r="Z371" s="1">
        <v>0</v>
      </c>
      <c r="AA371" s="1">
        <v>1</v>
      </c>
      <c r="AB371" s="1">
        <v>0</v>
      </c>
    </row>
    <row r="372" spans="1:28" x14ac:dyDescent="0.2">
      <c r="A372" s="1" t="s">
        <v>788</v>
      </c>
      <c r="B372" s="1">
        <f t="shared" si="9"/>
        <v>4</v>
      </c>
      <c r="C372" s="1" t="s">
        <v>738</v>
      </c>
      <c r="D372" s="1" t="s">
        <v>758</v>
      </c>
      <c r="E372" s="1">
        <v>1.3915000000000002</v>
      </c>
      <c r="F372" s="1">
        <v>8.4441250449155465</v>
      </c>
      <c r="G372" s="1">
        <v>1674.9292500000001</v>
      </c>
      <c r="H372" s="1">
        <v>0.13117554327186662</v>
      </c>
      <c r="I372" s="1">
        <v>-18.025000000000002</v>
      </c>
      <c r="J372" s="1">
        <v>6.6783114445194904</v>
      </c>
      <c r="K372" s="1">
        <v>5.8300792906348518</v>
      </c>
      <c r="L372" s="1">
        <v>1.6937500000000001</v>
      </c>
      <c r="M372" s="1">
        <v>0.26057328623632925</v>
      </c>
      <c r="N372" s="1">
        <v>8.125</v>
      </c>
      <c r="O372" s="1">
        <v>0.33846153846153854</v>
      </c>
      <c r="P372" s="1">
        <v>-6.3699999999999992</v>
      </c>
      <c r="Q372" s="1">
        <v>4.0908406162174611</v>
      </c>
      <c r="R372" s="1">
        <v>-0.67807227999710451</v>
      </c>
      <c r="S372" s="1">
        <v>-0.43291549306586546</v>
      </c>
      <c r="T372" s="1">
        <v>5.2415545035778379</v>
      </c>
      <c r="U372" s="1">
        <v>0.12250922509225087</v>
      </c>
      <c r="V372" s="1">
        <v>1.5291776266401225</v>
      </c>
      <c r="W372" s="1">
        <v>0.11201882630024622</v>
      </c>
      <c r="X372" s="1">
        <v>0.1072393029881125</v>
      </c>
      <c r="Y372" s="1">
        <v>0.33846153846153854</v>
      </c>
      <c r="Z372" s="1">
        <v>0</v>
      </c>
      <c r="AA372" s="1">
        <v>1</v>
      </c>
      <c r="AB372" s="1">
        <v>0</v>
      </c>
    </row>
    <row r="373" spans="1:28" x14ac:dyDescent="0.2">
      <c r="A373" s="1" t="s">
        <v>780</v>
      </c>
      <c r="B373" s="1">
        <f t="shared" si="9"/>
        <v>4</v>
      </c>
      <c r="C373" s="1" t="s">
        <v>738</v>
      </c>
      <c r="D373" s="1" t="s">
        <v>743</v>
      </c>
      <c r="E373" s="1">
        <v>1.3647310000000001</v>
      </c>
      <c r="F373" s="1">
        <v>6.5932210057855487</v>
      </c>
      <c r="G373" s="1">
        <v>1636.2898700000001</v>
      </c>
      <c r="H373" s="1">
        <v>0.11987861607556924</v>
      </c>
      <c r="I373" s="1">
        <v>-12.048377386688657</v>
      </c>
      <c r="J373" s="1">
        <v>5.3803519314146611</v>
      </c>
      <c r="K373" s="1">
        <v>5.4291951868994337</v>
      </c>
      <c r="L373" s="1">
        <v>1.7334099999999999</v>
      </c>
      <c r="M373" s="1">
        <v>0.20931715624859798</v>
      </c>
      <c r="N373" s="1">
        <v>8.077</v>
      </c>
      <c r="O373" s="1">
        <v>0.34932241641208439</v>
      </c>
      <c r="P373" s="1">
        <v>-3.6800532266226895</v>
      </c>
      <c r="Q373" s="1">
        <v>3.1062334577402657</v>
      </c>
      <c r="R373" s="1">
        <v>-0.67961241116155957</v>
      </c>
      <c r="S373" s="1">
        <v>-0.5523545631481106</v>
      </c>
      <c r="T373" s="1">
        <v>3.5270107798272994</v>
      </c>
      <c r="U373" s="1">
        <v>9.6691047372748473E-2</v>
      </c>
      <c r="V373" s="1">
        <v>1.4705461784341982</v>
      </c>
      <c r="W373" s="1">
        <v>7.677382100253681E-2</v>
      </c>
      <c r="X373" s="1">
        <v>8.419982163138201E-2</v>
      </c>
      <c r="Y373" s="1">
        <v>0.34932241641208439</v>
      </c>
      <c r="Z373" s="1">
        <v>0</v>
      </c>
      <c r="AA373" s="1">
        <v>1</v>
      </c>
      <c r="AB373" s="1">
        <v>0</v>
      </c>
    </row>
    <row r="374" spans="1:28" x14ac:dyDescent="0.2">
      <c r="A374" s="1" t="s">
        <v>784</v>
      </c>
      <c r="B374" s="1">
        <f t="shared" si="9"/>
        <v>4</v>
      </c>
      <c r="C374" s="1" t="s">
        <v>738</v>
      </c>
      <c r="D374" s="1" t="s">
        <v>747</v>
      </c>
      <c r="E374" s="1">
        <v>1.3816464646464648</v>
      </c>
      <c r="F374" s="1">
        <v>7.805411059734074</v>
      </c>
      <c r="G374" s="1">
        <v>1658.7758585858587</v>
      </c>
      <c r="H374" s="1">
        <v>0.13083152240755919</v>
      </c>
      <c r="I374" s="1">
        <v>-16.385668021249856</v>
      </c>
      <c r="J374" s="1">
        <v>6.7859790069625916</v>
      </c>
      <c r="K374" s="1">
        <v>6.2943607023939032</v>
      </c>
      <c r="L374" s="1">
        <v>1.7095959595959596</v>
      </c>
      <c r="M374" s="1">
        <v>0.25063523010449607</v>
      </c>
      <c r="N374" s="1">
        <v>8.2323232323232318</v>
      </c>
      <c r="O374" s="1">
        <v>0.32026551342653126</v>
      </c>
      <c r="P374" s="1">
        <v>-6.7511616618161767</v>
      </c>
      <c r="Q374" s="1">
        <v>4.3083111561529206</v>
      </c>
      <c r="R374" s="1">
        <v>-0.68567123703078037</v>
      </c>
      <c r="S374" s="1">
        <v>-0.49298694060597903</v>
      </c>
      <c r="T374" s="1">
        <v>5.5283333816380278</v>
      </c>
      <c r="U374" s="1">
        <v>0.11214083347458648</v>
      </c>
      <c r="V374" s="1">
        <v>1.5899215092392986</v>
      </c>
      <c r="W374" s="1">
        <v>0.11823190443920498</v>
      </c>
      <c r="X374" s="1">
        <v>0.10352469138026001</v>
      </c>
      <c r="Y374" s="1">
        <v>0.32026551342653126</v>
      </c>
      <c r="Z374" s="1">
        <v>0</v>
      </c>
      <c r="AA374" s="1">
        <v>1</v>
      </c>
      <c r="AB374" s="1">
        <v>0</v>
      </c>
    </row>
    <row r="375" spans="1:28" x14ac:dyDescent="0.2">
      <c r="A375" s="1" t="s">
        <v>783</v>
      </c>
      <c r="B375" s="1">
        <f t="shared" si="9"/>
        <v>4</v>
      </c>
      <c r="C375" s="1" t="s">
        <v>738</v>
      </c>
      <c r="D375" s="1" t="s">
        <v>746</v>
      </c>
      <c r="E375" s="1">
        <v>1.3807</v>
      </c>
      <c r="F375" s="1">
        <v>7.6700224523792322</v>
      </c>
      <c r="G375" s="1">
        <v>1654.4158</v>
      </c>
      <c r="H375" s="1">
        <v>0.11005951360803441</v>
      </c>
      <c r="I375" s="1">
        <v>-15.295999999999999</v>
      </c>
      <c r="J375" s="1">
        <v>6.1660437883621935</v>
      </c>
      <c r="K375" s="1">
        <v>5.9906245373963332</v>
      </c>
      <c r="L375" s="1">
        <v>1.7104000000000001</v>
      </c>
      <c r="M375" s="1">
        <v>0.24261871321066716</v>
      </c>
      <c r="N375" s="1">
        <v>8.14</v>
      </c>
      <c r="O375" s="1">
        <v>0.33906633906633904</v>
      </c>
      <c r="P375" s="1">
        <v>-5.4272000000000009</v>
      </c>
      <c r="Q375" s="1">
        <v>3.9282522377054372</v>
      </c>
      <c r="R375" s="1">
        <v>-0.64350425517442333</v>
      </c>
      <c r="S375" s="1">
        <v>-0.49952973816720259</v>
      </c>
      <c r="T375" s="1">
        <v>3.8083314519881588</v>
      </c>
      <c r="U375" s="1">
        <v>0.11143592142188952</v>
      </c>
      <c r="V375" s="1">
        <v>1.4590454537562858</v>
      </c>
      <c r="W375" s="1">
        <v>8.010464362873225E-2</v>
      </c>
      <c r="X375" s="1">
        <v>9.9427646030201933E-2</v>
      </c>
      <c r="Y375" s="1">
        <v>0.33906633906633904</v>
      </c>
      <c r="Z375" s="1">
        <v>0</v>
      </c>
      <c r="AA375" s="1">
        <v>1</v>
      </c>
      <c r="AB375" s="1">
        <v>0</v>
      </c>
    </row>
    <row r="376" spans="1:28" x14ac:dyDescent="0.2">
      <c r="A376" s="1" t="s">
        <v>798</v>
      </c>
      <c r="B376" s="1">
        <f t="shared" si="9"/>
        <v>4</v>
      </c>
      <c r="C376" s="1" t="s">
        <v>738</v>
      </c>
      <c r="D376" s="1" t="s">
        <v>764</v>
      </c>
      <c r="E376" s="1">
        <v>1.3835469999999999</v>
      </c>
      <c r="F376" s="1">
        <v>7.8865321511225659</v>
      </c>
      <c r="G376" s="1">
        <v>1652.8206599999999</v>
      </c>
      <c r="H376" s="1">
        <v>0.1252054421349062</v>
      </c>
      <c r="I376" s="1">
        <v>-16.461343340500626</v>
      </c>
      <c r="J376" s="1">
        <v>6.7125834780030322</v>
      </c>
      <c r="K376" s="1">
        <v>5.9293142782016464</v>
      </c>
      <c r="L376" s="1">
        <v>1.7081899999999997</v>
      </c>
      <c r="M376" s="1">
        <v>0.25674077179131477</v>
      </c>
      <c r="N376" s="1">
        <v>8.3259999999999987</v>
      </c>
      <c r="O376" s="1">
        <v>0.30777504586201471</v>
      </c>
      <c r="P376" s="1">
        <v>-7.6878093189987409</v>
      </c>
      <c r="Q376" s="1">
        <v>4.1908927006551568</v>
      </c>
      <c r="R376" s="1">
        <v>-0.52769745342123264</v>
      </c>
      <c r="S376" s="1">
        <v>-0.46708676521176784</v>
      </c>
      <c r="T376" s="1">
        <v>3.9529293450019551</v>
      </c>
      <c r="U376" s="1">
        <v>0.1129409782761454</v>
      </c>
      <c r="V376" s="1">
        <v>1.6420686505471898</v>
      </c>
      <c r="W376" s="1">
        <v>8.7446804916055151E-2</v>
      </c>
      <c r="X376" s="1">
        <v>0.10610225629791438</v>
      </c>
      <c r="Y376" s="1">
        <v>0.30777504586201471</v>
      </c>
      <c r="Z376" s="1">
        <v>0</v>
      </c>
      <c r="AA376" s="1">
        <v>1</v>
      </c>
      <c r="AB376" s="1">
        <v>0</v>
      </c>
    </row>
    <row r="377" spans="1:28" x14ac:dyDescent="0.2">
      <c r="A377" s="1" t="s">
        <v>787</v>
      </c>
      <c r="B377" s="1">
        <f t="shared" si="9"/>
        <v>4</v>
      </c>
      <c r="C377" s="1" t="s">
        <v>738</v>
      </c>
      <c r="D377" s="1" t="s">
        <v>757</v>
      </c>
      <c r="E377" s="1">
        <v>1.3923000000000001</v>
      </c>
      <c r="F377" s="1">
        <v>8.4009672244966414</v>
      </c>
      <c r="G377" s="1">
        <v>1665.6734999999999</v>
      </c>
      <c r="H377" s="1">
        <v>9.3883891242731499E-2</v>
      </c>
      <c r="I377" s="1">
        <v>-17.211111111111112</v>
      </c>
      <c r="J377" s="1">
        <v>6.134598802622369</v>
      </c>
      <c r="K377" s="1">
        <v>5.3814266729905365</v>
      </c>
      <c r="L377" s="1">
        <v>1.6934999999999998</v>
      </c>
      <c r="M377" s="1">
        <v>0.26037040922501153</v>
      </c>
      <c r="N377" s="1">
        <v>8.15</v>
      </c>
      <c r="O377" s="1">
        <v>0.33946830265848665</v>
      </c>
      <c r="P377" s="1">
        <v>-6.2977777777777817</v>
      </c>
      <c r="Q377" s="1">
        <v>3.8436665177365996</v>
      </c>
      <c r="R377" s="1">
        <v>-0.62227468650799123</v>
      </c>
      <c r="S377" s="1">
        <v>-0.41924236267082321</v>
      </c>
      <c r="T377" s="1">
        <v>3.8316285283491509</v>
      </c>
      <c r="U377" s="1">
        <v>0.12242889479381941</v>
      </c>
      <c r="V377" s="1">
        <v>1.4031037636654937</v>
      </c>
      <c r="W377" s="1">
        <v>7.9492025574846359E-2</v>
      </c>
      <c r="X377" s="1">
        <v>0.10667632863910996</v>
      </c>
      <c r="Y377" s="1">
        <v>0.33946830265848665</v>
      </c>
      <c r="Z377" s="1">
        <v>0</v>
      </c>
      <c r="AA377" s="1">
        <v>1</v>
      </c>
      <c r="AB377" s="1">
        <v>0</v>
      </c>
    </row>
    <row r="378" spans="1:28" x14ac:dyDescent="0.2">
      <c r="A378" s="1" t="s">
        <v>797</v>
      </c>
      <c r="B378" s="1">
        <f t="shared" si="9"/>
        <v>4</v>
      </c>
      <c r="C378" s="1" t="s">
        <v>738</v>
      </c>
      <c r="D378" s="1" t="s">
        <v>763</v>
      </c>
      <c r="E378" s="1">
        <v>1.3850259999999999</v>
      </c>
      <c r="F378" s="1">
        <v>7.9495203033678239</v>
      </c>
      <c r="G378" s="1">
        <v>1652.0122799999999</v>
      </c>
      <c r="H378" s="1">
        <v>0.1220737359522405</v>
      </c>
      <c r="I378" s="1">
        <v>-16.371573964497035</v>
      </c>
      <c r="J378" s="1">
        <v>6.4893233481429791</v>
      </c>
      <c r="K378" s="1">
        <v>5.7288991271324257</v>
      </c>
      <c r="L378" s="1">
        <v>1.7060199999999999</v>
      </c>
      <c r="M378" s="1">
        <v>0.25725854621372635</v>
      </c>
      <c r="N378" s="1">
        <v>8.3079999999999998</v>
      </c>
      <c r="O378" s="1">
        <v>0.31245139068923372</v>
      </c>
      <c r="P378" s="1">
        <v>-7.4677960710059148</v>
      </c>
      <c r="Q378" s="1">
        <v>4.0685426210368325</v>
      </c>
      <c r="R378" s="1">
        <v>-0.55472256185006064</v>
      </c>
      <c r="S378" s="1">
        <v>-0.45621403638978542</v>
      </c>
      <c r="T378" s="1">
        <v>3.8499905471100972</v>
      </c>
      <c r="U378" s="1">
        <v>0.11426685411750065</v>
      </c>
      <c r="V378" s="1">
        <v>1.6169438410080561</v>
      </c>
      <c r="W378" s="1">
        <v>8.5553693363850561E-2</v>
      </c>
      <c r="X378" s="1">
        <v>0.10605310967751572</v>
      </c>
      <c r="Y378" s="1">
        <v>0.31245139068923367</v>
      </c>
      <c r="Z378" s="1">
        <v>0</v>
      </c>
      <c r="AA378" s="1">
        <v>1</v>
      </c>
      <c r="AB378" s="1">
        <v>0</v>
      </c>
    </row>
    <row r="379" spans="1:28" x14ac:dyDescent="0.2">
      <c r="A379" s="1" t="s">
        <v>786</v>
      </c>
      <c r="B379" s="1">
        <f t="shared" si="9"/>
        <v>4</v>
      </c>
      <c r="C379" s="1" t="s">
        <v>738</v>
      </c>
      <c r="D379" s="1" t="s">
        <v>749</v>
      </c>
      <c r="E379" s="1">
        <v>1.3931</v>
      </c>
      <c r="F379" s="1">
        <v>8.3578589715981142</v>
      </c>
      <c r="G379" s="1">
        <v>1656.4177500000001</v>
      </c>
      <c r="H379" s="1">
        <v>0.11765606649425696</v>
      </c>
      <c r="I379" s="1">
        <v>-16.402777777777775</v>
      </c>
      <c r="J379" s="1">
        <v>5.5031302469987109</v>
      </c>
      <c r="K379" s="1">
        <v>4.8145593678648488</v>
      </c>
      <c r="L379" s="1">
        <v>1.6932499999999999</v>
      </c>
      <c r="M379" s="1">
        <v>0.26016713378134443</v>
      </c>
      <c r="N379" s="1">
        <v>8.1749999999999989</v>
      </c>
      <c r="O379" s="1">
        <v>0.34046890927624879</v>
      </c>
      <c r="P379" s="1">
        <v>-6.2544444444444434</v>
      </c>
      <c r="Q379" s="1">
        <v>3.5082879457781431</v>
      </c>
      <c r="R379" s="1">
        <v>-0.86871617588226813</v>
      </c>
      <c r="S379" s="1">
        <v>-0.39621805708434316</v>
      </c>
      <c r="T379" s="1">
        <v>5.2000027640651449</v>
      </c>
      <c r="U379" s="1">
        <v>0.12234854077464447</v>
      </c>
      <c r="V379" s="1">
        <v>1.4637313264342673</v>
      </c>
      <c r="W379" s="1">
        <v>0.11415548081475872</v>
      </c>
      <c r="X379" s="1">
        <v>0.10610852697748531</v>
      </c>
      <c r="Y379" s="1">
        <v>0.34046890927624879</v>
      </c>
      <c r="Z379" s="1">
        <v>0</v>
      </c>
      <c r="AA379" s="1">
        <v>1</v>
      </c>
      <c r="AB379" s="1">
        <v>0</v>
      </c>
    </row>
    <row r="380" spans="1:28" x14ac:dyDescent="0.2">
      <c r="A380" s="1" t="s">
        <v>795</v>
      </c>
      <c r="B380" s="1">
        <f t="shared" si="9"/>
        <v>4</v>
      </c>
      <c r="C380" s="1" t="s">
        <v>738</v>
      </c>
      <c r="D380" s="1" t="s">
        <v>761</v>
      </c>
      <c r="E380" s="1">
        <v>1.3879840000000003</v>
      </c>
      <c r="F380" s="1">
        <v>8.0737185787388039</v>
      </c>
      <c r="G380" s="1">
        <v>1650.39552</v>
      </c>
      <c r="H380" s="1">
        <v>9.7665656826352129E-2</v>
      </c>
      <c r="I380" s="1">
        <v>-16.159929836397374</v>
      </c>
      <c r="J380" s="1">
        <v>5.9967483131305759</v>
      </c>
      <c r="K380" s="1">
        <v>5.2782244179756255</v>
      </c>
      <c r="L380" s="1">
        <v>1.7016800000000001</v>
      </c>
      <c r="M380" s="1">
        <v>0.25823628250112335</v>
      </c>
      <c r="N380" s="1">
        <v>8.272000000000002</v>
      </c>
      <c r="O380" s="1">
        <v>0.32193725037051918</v>
      </c>
      <c r="P380" s="1">
        <v>-7.0386043272052641</v>
      </c>
      <c r="Q380" s="1">
        <v>3.7939666944708144</v>
      </c>
      <c r="R380" s="1">
        <v>-0.80405283871535904</v>
      </c>
      <c r="S380" s="1">
        <v>-0.43117128379626529</v>
      </c>
      <c r="T380" s="1">
        <v>5.7529024212732685</v>
      </c>
      <c r="U380" s="1">
        <v>0.11692524484588791</v>
      </c>
      <c r="V380" s="1">
        <v>1.455872123040058</v>
      </c>
      <c r="W380" s="1">
        <v>0.12090378706325081</v>
      </c>
      <c r="X380" s="1">
        <v>0.10592286075769619</v>
      </c>
      <c r="Y380" s="1">
        <v>0.32193725037051918</v>
      </c>
      <c r="Z380" s="1">
        <v>0</v>
      </c>
      <c r="AA380" s="1">
        <v>1</v>
      </c>
      <c r="AB380" s="1">
        <v>0</v>
      </c>
    </row>
    <row r="381" spans="1:28" x14ac:dyDescent="0.2">
      <c r="A381" s="1" t="s">
        <v>796</v>
      </c>
      <c r="B381" s="1">
        <f t="shared" si="9"/>
        <v>4</v>
      </c>
      <c r="C381" s="1" t="s">
        <v>738</v>
      </c>
      <c r="D381" s="1" t="s">
        <v>762</v>
      </c>
      <c r="E381" s="1">
        <v>1.3865049999999999</v>
      </c>
      <c r="F381" s="1">
        <v>8.0119181078532105</v>
      </c>
      <c r="G381" s="1">
        <v>1651.2039</v>
      </c>
      <c r="H381" s="1">
        <v>0.12804402671302351</v>
      </c>
      <c r="I381" s="1">
        <v>-16.271196670135271</v>
      </c>
      <c r="J381" s="1">
        <v>6.2513640701633078</v>
      </c>
      <c r="K381" s="1">
        <v>5.5128172987354489</v>
      </c>
      <c r="L381" s="1">
        <v>1.7038500000000001</v>
      </c>
      <c r="M381" s="1">
        <v>0.25775701251372379</v>
      </c>
      <c r="N381" s="1">
        <v>8.2899999999999991</v>
      </c>
      <c r="O381" s="1">
        <v>0.31717187439199973</v>
      </c>
      <c r="P381" s="1">
        <v>-7.2512066597294487</v>
      </c>
      <c r="Q381" s="1">
        <v>3.9370744047211206</v>
      </c>
      <c r="R381" s="1">
        <v>-0.74316030035429814</v>
      </c>
      <c r="S381" s="1">
        <v>-0.44432785278572262</v>
      </c>
      <c r="T381" s="1">
        <v>5.5140924504587128</v>
      </c>
      <c r="U381" s="1">
        <v>0.11559494768489204</v>
      </c>
      <c r="V381" s="1">
        <v>1.589855470775152</v>
      </c>
      <c r="W381" s="1">
        <v>0.12083641945962173</v>
      </c>
      <c r="X381" s="1">
        <v>0.10599329438490601</v>
      </c>
      <c r="Y381" s="1">
        <v>0.31717187439199973</v>
      </c>
      <c r="Z381" s="1">
        <v>0</v>
      </c>
      <c r="AA381" s="1">
        <v>1</v>
      </c>
      <c r="AB381" s="1">
        <v>0</v>
      </c>
    </row>
    <row r="382" spans="1:28" x14ac:dyDescent="0.2">
      <c r="A382" s="1" t="s">
        <v>794</v>
      </c>
      <c r="B382" s="1">
        <f t="shared" si="9"/>
        <v>4</v>
      </c>
      <c r="C382" s="1" t="s">
        <v>738</v>
      </c>
      <c r="D382" s="1" t="s">
        <v>760</v>
      </c>
      <c r="E382" s="1">
        <v>1.3902025</v>
      </c>
      <c r="F382" s="1">
        <v>8.1652835043697571</v>
      </c>
      <c r="G382" s="1">
        <v>1649.1829499999999</v>
      </c>
      <c r="H382" s="1">
        <v>0.11908392805071036</v>
      </c>
      <c r="I382" s="1">
        <v>-15.971972588013973</v>
      </c>
      <c r="J382" s="1">
        <v>5.5780234318157698</v>
      </c>
      <c r="K382" s="1">
        <v>4.8815026905243926</v>
      </c>
      <c r="L382" s="1">
        <v>1.6984249999999999</v>
      </c>
      <c r="M382" s="1">
        <v>0.25891942641485971</v>
      </c>
      <c r="N382" s="1">
        <v>8.2449999999999992</v>
      </c>
      <c r="O382" s="1">
        <v>0.32917118173955406</v>
      </c>
      <c r="P382" s="1">
        <v>-6.7284548239720499</v>
      </c>
      <c r="Q382" s="1">
        <v>3.5484512300022679</v>
      </c>
      <c r="R382" s="1">
        <v>-0.8607208333194406</v>
      </c>
      <c r="S382" s="1">
        <v>-0.4081539027921659</v>
      </c>
      <c r="T382" s="1">
        <v>5.3486746560087584</v>
      </c>
      <c r="U382" s="1">
        <v>0.11892478977027171</v>
      </c>
      <c r="V382" s="1">
        <v>1.5102227678572508</v>
      </c>
      <c r="W382" s="1">
        <v>0.11820964896184681</v>
      </c>
      <c r="X382" s="1">
        <v>0.10579740242555298</v>
      </c>
      <c r="Y382" s="1">
        <v>0.32917118173955406</v>
      </c>
      <c r="Z382" s="1">
        <v>0</v>
      </c>
      <c r="AA382" s="1">
        <v>1</v>
      </c>
      <c r="AB382" s="1">
        <v>0</v>
      </c>
    </row>
    <row r="383" spans="1:28" x14ac:dyDescent="0.2">
      <c r="A383" s="1" t="s">
        <v>793</v>
      </c>
      <c r="B383" s="1">
        <f t="shared" si="9"/>
        <v>4</v>
      </c>
      <c r="C383" s="1" t="s">
        <v>738</v>
      </c>
      <c r="D383" s="1" t="s">
        <v>759</v>
      </c>
      <c r="E383" s="1">
        <v>1.3924210000000001</v>
      </c>
      <c r="F383" s="1">
        <v>8.2554630621416329</v>
      </c>
      <c r="G383" s="1">
        <v>1647.9703799999997</v>
      </c>
      <c r="H383" s="1">
        <v>7.3264867392948241E-2</v>
      </c>
      <c r="I383" s="1">
        <v>-15.757833603789308</v>
      </c>
      <c r="J383" s="1">
        <v>5.1044911404092232</v>
      </c>
      <c r="K383" s="1">
        <v>4.4005019611192235</v>
      </c>
      <c r="L383" s="1">
        <v>1.6951699999999998</v>
      </c>
      <c r="M383" s="1">
        <v>0.25955995665741655</v>
      </c>
      <c r="N383" s="1">
        <v>8.218</v>
      </c>
      <c r="O383" s="1">
        <v>0.33651055105977995</v>
      </c>
      <c r="P383" s="1">
        <v>-6.4306367924213843</v>
      </c>
      <c r="Q383" s="1">
        <v>3.2369649899178201</v>
      </c>
      <c r="R383" s="1">
        <v>-0.84979908277141081</v>
      </c>
      <c r="S383" s="1">
        <v>-0.37857957807624587</v>
      </c>
      <c r="T383" s="1">
        <v>3.4981089027558387</v>
      </c>
      <c r="U383" s="1">
        <v>0.12092920645947436</v>
      </c>
      <c r="V383" s="1">
        <v>1.3467174230702215</v>
      </c>
      <c r="W383" s="1">
        <v>7.619559854395784E-2</v>
      </c>
      <c r="X383" s="1">
        <v>0.10564830082466385</v>
      </c>
      <c r="Y383" s="1">
        <v>0.33651055105977995</v>
      </c>
      <c r="Z383" s="1">
        <v>0</v>
      </c>
      <c r="AA383" s="1">
        <v>1</v>
      </c>
      <c r="AB383" s="1">
        <v>0</v>
      </c>
    </row>
    <row r="384" spans="1:28" x14ac:dyDescent="0.2">
      <c r="A384" s="1" t="s">
        <v>184</v>
      </c>
      <c r="B384" s="1">
        <f t="shared" ref="B384:B447" si="10">LEN(TRIM(C384))-LEN(SUBSTITUTE(TRIM(C384)," ",""))+1</f>
        <v>4</v>
      </c>
      <c r="C384" s="1" t="s">
        <v>185</v>
      </c>
      <c r="D384" s="1" t="s">
        <v>186</v>
      </c>
      <c r="E384" s="1">
        <v>1.3914</v>
      </c>
      <c r="F384" s="1">
        <v>6.2609088482309687</v>
      </c>
      <c r="G384" s="1">
        <v>1684.962</v>
      </c>
      <c r="H384" s="1">
        <v>0.18985230107376821</v>
      </c>
      <c r="I384" s="1">
        <v>-11.681632653061225</v>
      </c>
      <c r="J384" s="1">
        <v>5.0593586093192311</v>
      </c>
      <c r="K384" s="1">
        <v>6.772474909180894</v>
      </c>
      <c r="L384" s="1">
        <v>1.69</v>
      </c>
      <c r="M384" s="1">
        <v>0.26427258654654284</v>
      </c>
      <c r="N384" s="1">
        <v>8.2000000000000011</v>
      </c>
      <c r="O384" s="1">
        <v>0.21951219512195122</v>
      </c>
      <c r="P384" s="1">
        <v>-11.19673469387755</v>
      </c>
      <c r="Q384" s="1">
        <v>4.0462895975156163</v>
      </c>
      <c r="R384" s="1">
        <v>-0.76884639145920142</v>
      </c>
      <c r="S384" s="1">
        <v>-0.68151159777451953</v>
      </c>
      <c r="T384" s="1">
        <v>8.4260715131507435</v>
      </c>
      <c r="U384" s="1">
        <v>9.3829247675401573E-2</v>
      </c>
      <c r="V384" s="1">
        <v>2.6247448713915889</v>
      </c>
      <c r="W384" s="1">
        <v>0.21636838623660132</v>
      </c>
      <c r="X384" s="1">
        <v>0.10328065057441592</v>
      </c>
      <c r="Y384" s="1">
        <v>0.21951219512195122</v>
      </c>
      <c r="Z384" s="1">
        <v>0</v>
      </c>
      <c r="AA384" s="1">
        <v>1</v>
      </c>
      <c r="AB384" s="1">
        <v>0</v>
      </c>
    </row>
    <row r="385" spans="1:28" x14ac:dyDescent="0.2">
      <c r="A385" s="1" t="s">
        <v>735</v>
      </c>
      <c r="B385" s="1">
        <f t="shared" si="10"/>
        <v>4</v>
      </c>
      <c r="C385" s="1" t="s">
        <v>730</v>
      </c>
      <c r="D385" s="1" t="s">
        <v>732</v>
      </c>
      <c r="E385" s="1">
        <v>1.4702</v>
      </c>
      <c r="F385" s="1">
        <v>2.6390967215344729</v>
      </c>
      <c r="G385" s="1">
        <v>2048.8000000000002</v>
      </c>
      <c r="H385" s="1">
        <v>0.17551994391576609</v>
      </c>
      <c r="I385" s="1">
        <v>-15.866666666666667</v>
      </c>
      <c r="J385" s="1">
        <v>9.9379184048885332</v>
      </c>
      <c r="K385" s="1">
        <v>7.5609111058556397</v>
      </c>
      <c r="L385" s="1">
        <v>1.524</v>
      </c>
      <c r="M385" s="1">
        <v>0.2178623418583395</v>
      </c>
      <c r="N385" s="1">
        <v>5.2</v>
      </c>
      <c r="O385" s="1">
        <v>0.23076923076923073</v>
      </c>
      <c r="P385" s="1">
        <v>-19.786666666666676</v>
      </c>
      <c r="Q385" s="1">
        <v>5.9923214405532033</v>
      </c>
      <c r="R385" s="1">
        <v>-0.21043547853759806</v>
      </c>
      <c r="S385" s="1">
        <v>-0.68123176747873238</v>
      </c>
      <c r="T385" s="1">
        <v>11.390153571150691</v>
      </c>
      <c r="U385" s="1">
        <v>3.5433070866141725E-2</v>
      </c>
      <c r="V385" s="1">
        <v>2.8839074080430023</v>
      </c>
      <c r="W385" s="1">
        <v>0.28791720081508265</v>
      </c>
      <c r="X385" s="1">
        <v>8.5851919033641533E-2</v>
      </c>
      <c r="Y385" s="1">
        <v>0.23076923076923073</v>
      </c>
      <c r="Z385" s="1">
        <v>0</v>
      </c>
      <c r="AA385" s="1">
        <v>1</v>
      </c>
      <c r="AB385" s="1">
        <v>0</v>
      </c>
    </row>
    <row r="386" spans="1:28" x14ac:dyDescent="0.2">
      <c r="A386" s="1" t="s">
        <v>734</v>
      </c>
      <c r="B386" s="1">
        <f t="shared" si="10"/>
        <v>4</v>
      </c>
      <c r="C386" s="1" t="s">
        <v>730</v>
      </c>
      <c r="D386" s="1" t="s">
        <v>733</v>
      </c>
      <c r="E386" s="1">
        <v>1.48305</v>
      </c>
      <c r="F386" s="1">
        <v>2.9021886713805403</v>
      </c>
      <c r="G386" s="1">
        <v>2086.4</v>
      </c>
      <c r="H386" s="1">
        <v>0.17897464261522888</v>
      </c>
      <c r="I386" s="1">
        <v>-16.545454545454547</v>
      </c>
      <c r="J386" s="1">
        <v>10.369017741600207</v>
      </c>
      <c r="K386" s="1">
        <v>7.0725253282394025</v>
      </c>
      <c r="L386" s="1">
        <v>1.5015000000000001</v>
      </c>
      <c r="M386" s="1">
        <v>0.22654524934326029</v>
      </c>
      <c r="N386" s="1">
        <v>5.2</v>
      </c>
      <c r="O386" s="1">
        <v>0.23076923076923073</v>
      </c>
      <c r="P386" s="1">
        <v>-20.109090909090913</v>
      </c>
      <c r="Q386" s="1">
        <v>4.6775181145604918</v>
      </c>
      <c r="R386" s="1">
        <v>-0.17987527779585638</v>
      </c>
      <c r="S386" s="1">
        <v>-0.63755688617021899</v>
      </c>
      <c r="T386" s="1">
        <v>11.585092708038115</v>
      </c>
      <c r="U386" s="1">
        <v>3.793176520449254E-2</v>
      </c>
      <c r="V386" s="1">
        <v>2.9937887931959084</v>
      </c>
      <c r="W386" s="1">
        <v>0.29950111234722243</v>
      </c>
      <c r="X386" s="1">
        <v>8.8489222800853751E-2</v>
      </c>
      <c r="Y386" s="1">
        <v>0.23076923076923073</v>
      </c>
      <c r="Z386" s="1">
        <v>0</v>
      </c>
      <c r="AA386" s="1">
        <v>1</v>
      </c>
      <c r="AB386" s="1">
        <v>0</v>
      </c>
    </row>
    <row r="387" spans="1:28" x14ac:dyDescent="0.2">
      <c r="A387" s="1" t="s">
        <v>736</v>
      </c>
      <c r="B387" s="1">
        <f t="shared" si="10"/>
        <v>4</v>
      </c>
      <c r="C387" s="1" t="s">
        <v>730</v>
      </c>
      <c r="D387" s="1" t="s">
        <v>731</v>
      </c>
      <c r="E387" s="1">
        <v>1.4934000000000001</v>
      </c>
      <c r="F387" s="1">
        <v>6.2229364760501724</v>
      </c>
      <c r="G387" s="1">
        <v>2161.8000000000002</v>
      </c>
      <c r="H387" s="1">
        <v>0.16592263168774671</v>
      </c>
      <c r="I387" s="1">
        <v>-17.733333333333334</v>
      </c>
      <c r="J387" s="1">
        <v>10.909425079056897</v>
      </c>
      <c r="K387" s="1">
        <v>7.5609111058556397</v>
      </c>
      <c r="L387" s="1">
        <v>1.476</v>
      </c>
      <c r="M387" s="1">
        <v>0.23482759633399131</v>
      </c>
      <c r="N387" s="1">
        <v>5.2</v>
      </c>
      <c r="O387" s="1">
        <v>0.23076923076923073</v>
      </c>
      <c r="P387" s="1">
        <v>-18.29333333333334</v>
      </c>
      <c r="Q387" s="1">
        <v>5.5915123332457677</v>
      </c>
      <c r="R387" s="1">
        <v>-0.22319337438585451</v>
      </c>
      <c r="S387" s="1">
        <v>-0.65322090089668639</v>
      </c>
      <c r="T387" s="1">
        <v>10.793171504740677</v>
      </c>
      <c r="U387" s="1">
        <v>0.11246612466124661</v>
      </c>
      <c r="V387" s="1">
        <v>2.8839074080430027</v>
      </c>
      <c r="W387" s="1">
        <v>0.28457610609564898</v>
      </c>
      <c r="X387" s="1">
        <v>8.909587369599048E-2</v>
      </c>
      <c r="Y387" s="1">
        <v>0.23076923076923073</v>
      </c>
      <c r="Z387" s="1">
        <v>0</v>
      </c>
      <c r="AA387" s="1">
        <v>1</v>
      </c>
      <c r="AB387" s="1">
        <v>0</v>
      </c>
    </row>
    <row r="388" spans="1:28" ht="15" x14ac:dyDescent="0.2">
      <c r="A388" s="1" t="s">
        <v>1269</v>
      </c>
      <c r="B388" s="1">
        <f t="shared" si="10"/>
        <v>4</v>
      </c>
      <c r="C388" s="1" t="s">
        <v>170</v>
      </c>
      <c r="D388" s="1" t="s">
        <v>1268</v>
      </c>
      <c r="E388" s="1">
        <v>1.3817216000000001</v>
      </c>
      <c r="F388" s="1">
        <v>9.7235414808922123</v>
      </c>
      <c r="G388" s="1">
        <v>1876.7599999999998</v>
      </c>
      <c r="H388" s="1">
        <v>2.0619216811038874E-2</v>
      </c>
      <c r="I388" s="1">
        <v>-38.073917996870108</v>
      </c>
      <c r="J388" s="1">
        <v>4.7184982668980071</v>
      </c>
      <c r="K388" s="1">
        <v>5.7148063091481793</v>
      </c>
      <c r="L388" s="1">
        <v>1.6810959999999999</v>
      </c>
      <c r="M388" s="1">
        <v>0.23727890505478982</v>
      </c>
      <c r="N388" s="1">
        <v>6.9271999999999991</v>
      </c>
      <c r="O388" s="1">
        <v>0.40404991703567322</v>
      </c>
      <c r="P388" s="1">
        <v>-1.7057115262597793</v>
      </c>
      <c r="Q388" s="1">
        <v>2.8118104129097499</v>
      </c>
      <c r="R388" s="1">
        <v>-0.73670423950589192</v>
      </c>
      <c r="S388" s="1">
        <v>-0.24818521494096285</v>
      </c>
      <c r="T388" s="1">
        <v>1.9933505808005052</v>
      </c>
      <c r="U388" s="1">
        <v>0.13127628497045096</v>
      </c>
      <c r="V388" s="1">
        <v>0.70236999775078224</v>
      </c>
      <c r="W388" s="1">
        <v>4.5740913819475391E-2</v>
      </c>
      <c r="X388" s="1">
        <v>0.10552186972659876</v>
      </c>
      <c r="Y388" s="1">
        <v>0.40404991703567322</v>
      </c>
      <c r="Z388" s="1">
        <v>0</v>
      </c>
      <c r="AA388" s="1">
        <v>1</v>
      </c>
      <c r="AB388" s="1">
        <v>0</v>
      </c>
    </row>
    <row r="389" spans="1:28" x14ac:dyDescent="0.2">
      <c r="A389" s="1" t="s">
        <v>1270</v>
      </c>
      <c r="B389" s="1">
        <f t="shared" si="10"/>
        <v>4</v>
      </c>
      <c r="C389" s="1" t="s">
        <v>170</v>
      </c>
      <c r="D389" s="1" t="s">
        <v>1272</v>
      </c>
      <c r="E389" s="1">
        <v>1.382236</v>
      </c>
      <c r="F389" s="1">
        <v>9.7481165369457496</v>
      </c>
      <c r="G389" s="1">
        <v>1877.1000000000001</v>
      </c>
      <c r="H389" s="1">
        <v>1.2483109639199299E-2</v>
      </c>
      <c r="I389" s="1">
        <v>-38.20240637450199</v>
      </c>
      <c r="J389" s="1">
        <v>3.940595864015469</v>
      </c>
      <c r="K389" s="1">
        <v>5.4364108219515686</v>
      </c>
      <c r="L389" s="1">
        <v>1.6796600000000002</v>
      </c>
      <c r="M389" s="1">
        <v>0.23399932564005385</v>
      </c>
      <c r="N389" s="1">
        <v>6.8620000000000001</v>
      </c>
      <c r="O389" s="1">
        <v>0.41375622546247548</v>
      </c>
      <c r="P389" s="1">
        <v>-0.30561925099601628</v>
      </c>
      <c r="Q389" s="1">
        <v>1.223683164310245</v>
      </c>
      <c r="R389" s="1">
        <v>-1.4351213487741954</v>
      </c>
      <c r="S389" s="1">
        <v>-0.23674784749886688</v>
      </c>
      <c r="T389" s="1">
        <v>0.76319409095926871</v>
      </c>
      <c r="U389" s="1">
        <v>0.13179801660675677</v>
      </c>
      <c r="V389" s="1">
        <v>0.52661861201382132</v>
      </c>
      <c r="W389" s="1">
        <v>2.2169066474605162E-2</v>
      </c>
      <c r="X389" s="1">
        <v>0.10402619297887328</v>
      </c>
      <c r="Y389" s="1">
        <v>0.41375622546247548</v>
      </c>
      <c r="Z389" s="1">
        <v>0</v>
      </c>
      <c r="AA389" s="1">
        <v>1</v>
      </c>
      <c r="AB389" s="1">
        <v>0</v>
      </c>
    </row>
    <row r="390" spans="1:28" x14ac:dyDescent="0.2">
      <c r="A390" s="1" t="s">
        <v>1271</v>
      </c>
      <c r="B390" s="1">
        <f t="shared" si="10"/>
        <v>4</v>
      </c>
      <c r="C390" s="1" t="s">
        <v>170</v>
      </c>
      <c r="D390" s="1" t="s">
        <v>1273</v>
      </c>
      <c r="E390" s="1">
        <v>1.3826789999999998</v>
      </c>
      <c r="F390" s="1">
        <v>9.4980047545209896</v>
      </c>
      <c r="G390" s="1">
        <v>1877.36</v>
      </c>
      <c r="H390" s="1">
        <v>1.7878641722784056E-2</v>
      </c>
      <c r="I390" s="1">
        <v>-37.24338856015779</v>
      </c>
      <c r="J390" s="1">
        <v>4.3130401979050008</v>
      </c>
      <c r="K390" s="1">
        <v>5.664796928102799</v>
      </c>
      <c r="L390" s="1">
        <v>1.6783399999999999</v>
      </c>
      <c r="M390" s="1">
        <v>0.23063487247161901</v>
      </c>
      <c r="N390" s="1">
        <v>6.798</v>
      </c>
      <c r="O390" s="1">
        <v>0.41159164460135339</v>
      </c>
      <c r="P390" s="1">
        <v>-1.042814879684419</v>
      </c>
      <c r="Q390" s="1">
        <v>2.1950551240769478</v>
      </c>
      <c r="R390" s="1">
        <v>-0.88753762608272646</v>
      </c>
      <c r="S390" s="1">
        <v>-0.25118692550691829</v>
      </c>
      <c r="T390" s="1">
        <v>1.5590662328011082</v>
      </c>
      <c r="U390" s="1">
        <v>0.12857682072868126</v>
      </c>
      <c r="V390" s="1">
        <v>0.64768783933329543</v>
      </c>
      <c r="W390" s="1">
        <v>3.7612892720829655E-2</v>
      </c>
      <c r="X390" s="1">
        <v>0.10249967447952672</v>
      </c>
      <c r="Y390" s="1">
        <v>0.41159164460135339</v>
      </c>
      <c r="Z390" s="1">
        <v>0</v>
      </c>
      <c r="AA390" s="1">
        <v>1</v>
      </c>
      <c r="AB390" s="1">
        <v>0</v>
      </c>
    </row>
    <row r="391" spans="1:28" x14ac:dyDescent="0.2">
      <c r="A391" s="1" t="s">
        <v>1413</v>
      </c>
      <c r="B391" s="1">
        <f t="shared" si="10"/>
        <v>4</v>
      </c>
      <c r="C391" s="1" t="s">
        <v>1410</v>
      </c>
      <c r="D391" s="1" t="s">
        <v>1411</v>
      </c>
      <c r="E391" s="1">
        <v>1.3672800000000001</v>
      </c>
      <c r="F391" s="1">
        <v>6.0499678193201119</v>
      </c>
      <c r="G391" s="1">
        <v>1740.5094000000001</v>
      </c>
      <c r="H391" s="1">
        <v>6.0115026022972307E-2</v>
      </c>
      <c r="I391" s="1">
        <v>-17.657959183673469</v>
      </c>
      <c r="J391" s="1">
        <v>7.1852056749560234</v>
      </c>
      <c r="K391" s="1">
        <v>5.6465771438948043</v>
      </c>
      <c r="L391" s="1">
        <v>1.7011999999999998</v>
      </c>
      <c r="M391" s="1">
        <v>0.1806946595779742</v>
      </c>
      <c r="N391" s="1">
        <v>7.04</v>
      </c>
      <c r="O391" s="1">
        <v>0.38616071428571436</v>
      </c>
      <c r="P391" s="1">
        <v>-4.1976816326530617</v>
      </c>
      <c r="Q391" s="1">
        <v>4.6216416163889775</v>
      </c>
      <c r="R391" s="1">
        <v>-1.1550666029887553</v>
      </c>
      <c r="S391" s="1">
        <v>-0.44248578329164517</v>
      </c>
      <c r="T391" s="1">
        <v>6.3906114927348217</v>
      </c>
      <c r="U391" s="1">
        <v>9.4126834839273144E-2</v>
      </c>
      <c r="V391" s="1">
        <v>2.3529343066166413</v>
      </c>
      <c r="W391" s="1">
        <v>0.14876289964849709</v>
      </c>
      <c r="X391" s="1">
        <v>7.1261254820249267E-2</v>
      </c>
      <c r="Y391" s="1">
        <v>0.38616071428571436</v>
      </c>
      <c r="Z391" s="1">
        <v>0</v>
      </c>
      <c r="AA391" s="1">
        <v>1</v>
      </c>
      <c r="AB391" s="1">
        <v>0</v>
      </c>
    </row>
    <row r="392" spans="1:28" x14ac:dyDescent="0.2">
      <c r="A392" s="1" t="s">
        <v>1302</v>
      </c>
      <c r="B392" s="1">
        <f t="shared" si="10"/>
        <v>4</v>
      </c>
      <c r="C392" s="1" t="s">
        <v>1300</v>
      </c>
      <c r="D392" s="1" t="s">
        <v>1301</v>
      </c>
      <c r="E392" s="1">
        <v>1.433125</v>
      </c>
      <c r="F392" s="1">
        <v>6.9411251635412121</v>
      </c>
      <c r="G392" s="1">
        <v>1840.4425000000001</v>
      </c>
      <c r="H392" s="1">
        <v>0.19883621976648158</v>
      </c>
      <c r="I392" s="1">
        <v>-21.680000000000003</v>
      </c>
      <c r="J392" s="1">
        <v>9.4849565101796856</v>
      </c>
      <c r="K392" s="1">
        <v>6.9227205190714516</v>
      </c>
      <c r="L392" s="1">
        <v>1.61375</v>
      </c>
      <c r="M392" s="1">
        <v>0.28385460626877262</v>
      </c>
      <c r="N392" s="1">
        <v>7.125</v>
      </c>
      <c r="O392" s="1">
        <v>0.29824561403508776</v>
      </c>
      <c r="P392" s="1">
        <v>-22.140000000000004</v>
      </c>
      <c r="Q392" s="1">
        <v>8.7591963114742377</v>
      </c>
      <c r="R392" s="1">
        <v>-0.42388961148397319</v>
      </c>
      <c r="S392" s="1">
        <v>-0.46227286255448297</v>
      </c>
      <c r="T392" s="1">
        <v>10.232345131524713</v>
      </c>
      <c r="U392" s="1">
        <v>0.10766847405112318</v>
      </c>
      <c r="V392" s="1">
        <v>2.8532291629333622</v>
      </c>
      <c r="W392" s="1">
        <v>0.23773636288496597</v>
      </c>
      <c r="X392" s="1">
        <v>0.11876107762647255</v>
      </c>
      <c r="Y392" s="1">
        <v>0.29824561403508776</v>
      </c>
      <c r="Z392" s="1">
        <v>0</v>
      </c>
      <c r="AA392" s="1">
        <v>1</v>
      </c>
      <c r="AB392" s="1">
        <v>0</v>
      </c>
    </row>
    <row r="393" spans="1:28" x14ac:dyDescent="0.2">
      <c r="A393" s="1" t="s">
        <v>219</v>
      </c>
      <c r="B393" s="1">
        <f t="shared" si="10"/>
        <v>5</v>
      </c>
      <c r="C393" s="1" t="s">
        <v>220</v>
      </c>
      <c r="D393" s="1" t="s">
        <v>1442</v>
      </c>
      <c r="E393" s="1">
        <v>1.4313333333333333</v>
      </c>
      <c r="F393" s="1">
        <v>9.3246390312063365</v>
      </c>
      <c r="G393" s="1">
        <v>1940.06</v>
      </c>
      <c r="H393" s="1">
        <v>9.7575710726618053E-2</v>
      </c>
      <c r="I393" s="1">
        <v>-23.911111111111108</v>
      </c>
      <c r="J393" s="1">
        <v>6.4651391857683951</v>
      </c>
      <c r="K393" s="1">
        <v>8.8844042433227557</v>
      </c>
      <c r="L393" s="1">
        <v>1.5955555555555554</v>
      </c>
      <c r="M393" s="1">
        <v>0.27203394849871665</v>
      </c>
      <c r="N393" s="1">
        <v>6.6666666666666661</v>
      </c>
      <c r="O393" s="1">
        <v>0.39999999999999991</v>
      </c>
      <c r="P393" s="1">
        <v>-2.9432098765432118</v>
      </c>
      <c r="Q393" s="1">
        <v>4.5357850162082052</v>
      </c>
      <c r="R393" s="1">
        <v>-0.70388719041553149</v>
      </c>
      <c r="S393" s="1">
        <v>-0.5428172089671911</v>
      </c>
      <c r="T393" s="1">
        <v>5.2395762050821695</v>
      </c>
      <c r="U393" s="1">
        <v>0.1476323119777157</v>
      </c>
      <c r="V393" s="1">
        <v>0.7992280225935311</v>
      </c>
      <c r="W393" s="1">
        <v>0.1316544419879902</v>
      </c>
      <c r="X393" s="1">
        <v>0.1079744069285704</v>
      </c>
      <c r="Y393" s="1">
        <v>0.39999999999999991</v>
      </c>
      <c r="Z393" s="1">
        <v>0</v>
      </c>
      <c r="AA393" s="1">
        <v>1</v>
      </c>
      <c r="AB393" s="1">
        <v>0</v>
      </c>
    </row>
    <row r="394" spans="1:28" x14ac:dyDescent="0.2">
      <c r="A394" s="1" t="s">
        <v>221</v>
      </c>
      <c r="B394" s="1">
        <f t="shared" si="10"/>
        <v>5</v>
      </c>
      <c r="C394" s="1" t="s">
        <v>222</v>
      </c>
      <c r="D394" s="1" t="s">
        <v>1442</v>
      </c>
      <c r="E394" s="1">
        <v>1.4291111111111112</v>
      </c>
      <c r="F394" s="1">
        <v>9.4946353599751117</v>
      </c>
      <c r="G394" s="1">
        <v>1949.6155555555554</v>
      </c>
      <c r="H394" s="1">
        <v>0.10063711432584821</v>
      </c>
      <c r="I394" s="1">
        <v>-17.599999999999998</v>
      </c>
      <c r="J394" s="1">
        <v>3.8099285499278799</v>
      </c>
      <c r="K394" s="1">
        <v>8.8844042433227557</v>
      </c>
      <c r="L394" s="1">
        <v>1.5844444444444443</v>
      </c>
      <c r="M394" s="1">
        <v>0.26098578552655616</v>
      </c>
      <c r="N394" s="1">
        <v>6.4444444444444438</v>
      </c>
      <c r="O394" s="1">
        <v>0.37931034482758608</v>
      </c>
      <c r="P394" s="1">
        <v>1.2246913580246899</v>
      </c>
      <c r="Q394" s="1">
        <v>4.2735651997465096</v>
      </c>
      <c r="R394" s="1">
        <v>-0.932729889961877</v>
      </c>
      <c r="S394" s="1">
        <v>-0.68519441125646763</v>
      </c>
      <c r="T394" s="1">
        <v>5.210608007716246</v>
      </c>
      <c r="U394" s="1">
        <v>0.14165497896213175</v>
      </c>
      <c r="V394" s="1">
        <v>0.64978628965393104</v>
      </c>
      <c r="W394" s="1">
        <v>0.13054697468372795</v>
      </c>
      <c r="X394" s="1">
        <v>0.10998022529308905</v>
      </c>
      <c r="Y394" s="1">
        <v>0.37931034482758608</v>
      </c>
      <c r="Z394" s="1">
        <v>0</v>
      </c>
      <c r="AA394" s="1">
        <v>1</v>
      </c>
      <c r="AB394" s="1">
        <v>0</v>
      </c>
    </row>
    <row r="395" spans="1:28" x14ac:dyDescent="0.2">
      <c r="A395" s="1" t="s">
        <v>223</v>
      </c>
      <c r="B395" s="1">
        <f t="shared" si="10"/>
        <v>5</v>
      </c>
      <c r="C395" s="1" t="s">
        <v>224</v>
      </c>
      <c r="D395" s="1" t="s">
        <v>1442</v>
      </c>
      <c r="E395" s="1">
        <v>1.4283529411764706</v>
      </c>
      <c r="F395" s="1">
        <v>10.352432986482885</v>
      </c>
      <c r="G395" s="1">
        <v>1930.5929411764705</v>
      </c>
      <c r="H395" s="1">
        <v>8.1516992112914993E-2</v>
      </c>
      <c r="I395" s="1">
        <v>-29.699346405228756</v>
      </c>
      <c r="J395" s="1">
        <v>7.5569915183382443</v>
      </c>
      <c r="K395" s="1">
        <v>7.8896656687210394</v>
      </c>
      <c r="L395" s="1">
        <v>1.6058823529411765</v>
      </c>
      <c r="M395" s="1">
        <v>0.28687071946885984</v>
      </c>
      <c r="N395" s="1">
        <v>7.0588235294117645</v>
      </c>
      <c r="O395" s="1">
        <v>0.43333333333333335</v>
      </c>
      <c r="P395" s="1">
        <v>-1.7224144559784702</v>
      </c>
      <c r="Q395" s="1">
        <v>4.0690755799185521</v>
      </c>
      <c r="R395" s="1">
        <v>-0.85817434344210952</v>
      </c>
      <c r="S395" s="1">
        <v>-0.41400470456187399</v>
      </c>
      <c r="T395" s="1">
        <v>4.935706970610787</v>
      </c>
      <c r="U395" s="1">
        <v>0.16556776556776565</v>
      </c>
      <c r="V395" s="1">
        <v>0.60559003319730742</v>
      </c>
      <c r="W395" s="1">
        <v>0.12064033558299808</v>
      </c>
      <c r="X395" s="1">
        <v>0.11213931160510013</v>
      </c>
      <c r="Y395" s="1">
        <v>0.43333333333333335</v>
      </c>
      <c r="Z395" s="1">
        <v>0</v>
      </c>
      <c r="AA395" s="1">
        <v>1</v>
      </c>
      <c r="AB395" s="1">
        <v>0</v>
      </c>
    </row>
    <row r="396" spans="1:28" x14ac:dyDescent="0.2">
      <c r="A396" s="1" t="s">
        <v>1296</v>
      </c>
      <c r="B396" s="1">
        <f t="shared" si="10"/>
        <v>5</v>
      </c>
      <c r="C396" s="1" t="s">
        <v>1289</v>
      </c>
      <c r="D396" s="1" t="s">
        <v>1291</v>
      </c>
      <c r="E396" s="1">
        <v>1.3786829268292684</v>
      </c>
      <c r="F396" s="1">
        <v>7.1403601882319538</v>
      </c>
      <c r="G396" s="1">
        <v>1895.0243902439029</v>
      </c>
      <c r="H396" s="1">
        <v>8.7419902818053827E-2</v>
      </c>
      <c r="I396" s="1">
        <v>-17.714575609756103</v>
      </c>
      <c r="J396" s="1">
        <v>8.0883972339845762</v>
      </c>
      <c r="K396" s="1">
        <v>9.9986699708777405</v>
      </c>
      <c r="L396" s="1">
        <v>1.6056097560975611</v>
      </c>
      <c r="M396" s="1">
        <v>0.1928230426024781</v>
      </c>
      <c r="N396" s="1">
        <v>6.2926829268292694</v>
      </c>
      <c r="O396" s="1">
        <v>0.23317829457364359</v>
      </c>
      <c r="P396" s="1">
        <v>-10.676738132064246</v>
      </c>
      <c r="Q396" s="1">
        <v>6.0429578825810095</v>
      </c>
      <c r="R396" s="1">
        <v>-1.1217470427831255</v>
      </c>
      <c r="S396" s="1">
        <v>-0.72736117239859466</v>
      </c>
      <c r="T396" s="1">
        <v>9.2927320881549527</v>
      </c>
      <c r="U396" s="1">
        <v>6.8005468631323118E-2</v>
      </c>
      <c r="V396" s="1">
        <v>2.2764717815293323</v>
      </c>
      <c r="W396" s="1">
        <v>0.20264483060608712</v>
      </c>
      <c r="X396" s="1">
        <v>9.8599910329568094E-2</v>
      </c>
      <c r="Y396" s="1">
        <v>0.23317829457364359</v>
      </c>
      <c r="Z396" s="1">
        <v>0</v>
      </c>
      <c r="AA396" s="1">
        <v>1</v>
      </c>
      <c r="AB396" s="1">
        <v>0</v>
      </c>
    </row>
    <row r="397" spans="1:28" x14ac:dyDescent="0.2">
      <c r="A397" s="1" t="s">
        <v>1297</v>
      </c>
      <c r="B397" s="1">
        <f t="shared" si="10"/>
        <v>5</v>
      </c>
      <c r="C397" s="1" t="s">
        <v>1289</v>
      </c>
      <c r="D397" s="1" t="s">
        <v>1292</v>
      </c>
      <c r="E397" s="1">
        <v>1.3755238095238094</v>
      </c>
      <c r="F397" s="1">
        <v>7.0228324607608696</v>
      </c>
      <c r="G397" s="1">
        <v>1891.0476190476188</v>
      </c>
      <c r="H397" s="1">
        <v>8.8530651688889461E-2</v>
      </c>
      <c r="I397" s="1">
        <v>-17.985911524373055</v>
      </c>
      <c r="J397" s="1">
        <v>8.2285407255637431</v>
      </c>
      <c r="K397" s="1">
        <v>10.102133717926421</v>
      </c>
      <c r="L397" s="1">
        <v>1.6128571428571428</v>
      </c>
      <c r="M397" s="1">
        <v>0.19608411356312555</v>
      </c>
      <c r="N397" s="1">
        <v>6.3809523809523805</v>
      </c>
      <c r="O397" s="1">
        <v>0.22962112514351302</v>
      </c>
      <c r="P397" s="1">
        <v>-11.556521622455691</v>
      </c>
      <c r="Q397" s="1">
        <v>6.2498198754039072</v>
      </c>
      <c r="R397" s="1">
        <v>-1.0852293111143867</v>
      </c>
      <c r="S397" s="1">
        <v>-0.72374589215012008</v>
      </c>
      <c r="T397" s="1">
        <v>9.392662147206245</v>
      </c>
      <c r="U397" s="1">
        <v>6.7861279553041998E-2</v>
      </c>
      <c r="V397" s="1">
        <v>2.3079902420521687</v>
      </c>
      <c r="W397" s="1">
        <v>0.2056408283078871</v>
      </c>
      <c r="X397" s="1">
        <v>9.8743971311475387E-2</v>
      </c>
      <c r="Y397" s="1">
        <v>0.22962112514351307</v>
      </c>
      <c r="Z397" s="1">
        <v>0</v>
      </c>
      <c r="AA397" s="1">
        <v>1</v>
      </c>
      <c r="AB397" s="1">
        <v>0</v>
      </c>
    </row>
    <row r="398" spans="1:28" x14ac:dyDescent="0.2">
      <c r="A398" s="1" t="s">
        <v>1298</v>
      </c>
      <c r="B398" s="1">
        <f t="shared" si="10"/>
        <v>5</v>
      </c>
      <c r="C398" s="1" t="s">
        <v>1289</v>
      </c>
      <c r="D398" s="1" t="s">
        <v>1293</v>
      </c>
      <c r="E398" s="1">
        <v>1.3725116279069769</v>
      </c>
      <c r="F398" s="1">
        <v>6.9076226587494238</v>
      </c>
      <c r="G398" s="1">
        <v>1887.2558139534888</v>
      </c>
      <c r="H398" s="1">
        <v>8.6074211382569127E-2</v>
      </c>
      <c r="I398" s="1">
        <v>-18.2009123680097</v>
      </c>
      <c r="J398" s="1">
        <v>8.3472095466241925</v>
      </c>
      <c r="K398" s="1">
        <v>10.181473583664165</v>
      </c>
      <c r="L398" s="1">
        <v>1.6197674418604653</v>
      </c>
      <c r="M398" s="1">
        <v>0.19889799152578388</v>
      </c>
      <c r="N398" s="1">
        <v>6.4651162790697683</v>
      </c>
      <c r="O398" s="1">
        <v>0.22595257127631235</v>
      </c>
      <c r="P398" s="1">
        <v>-12.368321288858915</v>
      </c>
      <c r="Q398" s="1">
        <v>6.4305447662211881</v>
      </c>
      <c r="R398" s="1">
        <v>-1.0528016902173269</v>
      </c>
      <c r="S398" s="1">
        <v>-0.72062556383736853</v>
      </c>
      <c r="T398" s="1">
        <v>9.2025750556616348</v>
      </c>
      <c r="U398" s="1">
        <v>6.7597245486692659E-2</v>
      </c>
      <c r="V398" s="1">
        <v>2.2408671655050991</v>
      </c>
      <c r="W398" s="1">
        <v>0.19540180354986225</v>
      </c>
      <c r="X398" s="1">
        <v>9.8831975076244735E-2</v>
      </c>
      <c r="Y398" s="1">
        <v>0.22595257127631235</v>
      </c>
      <c r="Z398" s="1">
        <v>0</v>
      </c>
      <c r="AA398" s="1">
        <v>1</v>
      </c>
      <c r="AB398" s="1">
        <v>0</v>
      </c>
    </row>
    <row r="399" spans="1:28" x14ac:dyDescent="0.2">
      <c r="A399" s="1" t="s">
        <v>1295</v>
      </c>
      <c r="B399" s="1">
        <f t="shared" si="10"/>
        <v>5</v>
      </c>
      <c r="C399" s="1" t="s">
        <v>1289</v>
      </c>
      <c r="D399" s="1" t="s">
        <v>1290</v>
      </c>
      <c r="E399" s="1">
        <v>1.3820000000000001</v>
      </c>
      <c r="F399" s="1">
        <v>7.2600096478533498</v>
      </c>
      <c r="G399" s="1">
        <v>1899.2</v>
      </c>
      <c r="H399" s="1">
        <v>8.6069351960202739E-2</v>
      </c>
      <c r="I399" s="1">
        <v>-17.377777777777776</v>
      </c>
      <c r="J399" s="1">
        <v>7.9206403282737528</v>
      </c>
      <c r="K399" s="1">
        <v>9.8661696345132341</v>
      </c>
      <c r="L399" s="1">
        <v>1.5980000000000001</v>
      </c>
      <c r="M399" s="1">
        <v>0.18903967837467345</v>
      </c>
      <c r="N399" s="1">
        <v>6.2000000000000011</v>
      </c>
      <c r="O399" s="1">
        <v>0.23655913978494608</v>
      </c>
      <c r="P399" s="1">
        <v>-9.7244444444444476</v>
      </c>
      <c r="Q399" s="1">
        <v>5.8052271598071226</v>
      </c>
      <c r="R399" s="1">
        <v>-1.166480566514501</v>
      </c>
      <c r="S399" s="1">
        <v>-0.73153285209544539</v>
      </c>
      <c r="T399" s="1">
        <v>9.1714433354859466</v>
      </c>
      <c r="U399" s="1">
        <v>6.800166875260738E-2</v>
      </c>
      <c r="V399" s="1">
        <v>2.2401810085973537</v>
      </c>
      <c r="W399" s="1">
        <v>0.19920352988362078</v>
      </c>
      <c r="X399" s="1">
        <v>9.8392141380058043E-2</v>
      </c>
      <c r="Y399" s="1">
        <v>0.23655913978494608</v>
      </c>
      <c r="Z399" s="1">
        <v>0</v>
      </c>
      <c r="AA399" s="1">
        <v>1</v>
      </c>
      <c r="AB399" s="1">
        <v>0</v>
      </c>
    </row>
    <row r="400" spans="1:28" x14ac:dyDescent="0.2">
      <c r="A400" s="1" t="s">
        <v>1299</v>
      </c>
      <c r="B400" s="1">
        <f t="shared" si="10"/>
        <v>5</v>
      </c>
      <c r="C400" s="1" t="s">
        <v>1289</v>
      </c>
      <c r="D400" s="1" t="s">
        <v>1294</v>
      </c>
      <c r="E400" s="1">
        <v>1.369636363636364</v>
      </c>
      <c r="F400" s="1">
        <v>6.7948645009576927</v>
      </c>
      <c r="G400" s="1">
        <v>1883.636363636364</v>
      </c>
      <c r="H400" s="1">
        <v>9.5628687879791147E-2</v>
      </c>
      <c r="I400" s="1">
        <v>-18.367346938775515</v>
      </c>
      <c r="J400" s="1">
        <v>8.4488877232329855</v>
      </c>
      <c r="K400" s="1">
        <v>10.240601291384532</v>
      </c>
      <c r="L400" s="1">
        <v>1.6263636363636365</v>
      </c>
      <c r="M400" s="1">
        <v>0.20132618161818561</v>
      </c>
      <c r="N400" s="1">
        <v>6.5454545454545467</v>
      </c>
      <c r="O400" s="1">
        <v>0.22222222222222227</v>
      </c>
      <c r="P400" s="1">
        <v>-13.116545791870466</v>
      </c>
      <c r="Q400" s="1">
        <v>6.588846350266822</v>
      </c>
      <c r="R400" s="1">
        <v>-1.0175911252676091</v>
      </c>
      <c r="S400" s="1">
        <v>-0.71794216185068871</v>
      </c>
      <c r="T400" s="1">
        <v>9.6630657308395911</v>
      </c>
      <c r="U400" s="1">
        <v>6.723628523516717E-2</v>
      </c>
      <c r="V400" s="1">
        <v>2.3818474687949269</v>
      </c>
      <c r="W400" s="1">
        <v>0.2053959887198713</v>
      </c>
      <c r="X400" s="1">
        <v>9.88705585091431E-2</v>
      </c>
      <c r="Y400" s="1">
        <v>0.22222222222222227</v>
      </c>
      <c r="Z400" s="1">
        <v>0</v>
      </c>
      <c r="AA400" s="1">
        <v>1</v>
      </c>
      <c r="AB400" s="1">
        <v>0</v>
      </c>
    </row>
    <row r="401" spans="1:28" x14ac:dyDescent="0.2">
      <c r="A401" s="1" t="s">
        <v>1319</v>
      </c>
      <c r="B401" s="1">
        <f t="shared" si="10"/>
        <v>6</v>
      </c>
      <c r="C401" s="1" t="s">
        <v>1303</v>
      </c>
      <c r="D401" s="1" t="s">
        <v>1314</v>
      </c>
      <c r="E401" s="1">
        <v>1.4018200000000001</v>
      </c>
      <c r="F401" s="1">
        <v>10.235741155545409</v>
      </c>
      <c r="G401" s="1">
        <v>1904.0708999999999</v>
      </c>
      <c r="H401" s="1">
        <v>0.10967763907417216</v>
      </c>
      <c r="I401" s="1">
        <v>-30.615555555555563</v>
      </c>
      <c r="J401" s="1">
        <v>6.4421567778669671</v>
      </c>
      <c r="K401" s="1">
        <v>9.5350565172102009</v>
      </c>
      <c r="L401" s="1">
        <v>1.6454</v>
      </c>
      <c r="M401" s="1">
        <v>0.26671490397051301</v>
      </c>
      <c r="N401" s="1">
        <v>7.0600000000000005</v>
      </c>
      <c r="O401" s="1">
        <v>0.41643059490084994</v>
      </c>
      <c r="P401" s="1">
        <v>0.99671111111110999</v>
      </c>
      <c r="Q401" s="1">
        <v>3.0849623295051987</v>
      </c>
      <c r="R401" s="1">
        <v>-1.7675303607495116</v>
      </c>
      <c r="S401" s="1">
        <v>-0.46562721615345271</v>
      </c>
      <c r="T401" s="1">
        <v>4.3785463807872889</v>
      </c>
      <c r="U401" s="1">
        <v>0.15270856124144089</v>
      </c>
      <c r="V401" s="1">
        <v>0.42394968254892401</v>
      </c>
      <c r="W401" s="1">
        <v>0.11712848674682258</v>
      </c>
      <c r="X401" s="1">
        <v>0.10889238798855842</v>
      </c>
      <c r="Y401" s="1">
        <v>0.41643059490084994</v>
      </c>
      <c r="Z401" s="1">
        <v>0</v>
      </c>
      <c r="AA401" s="1">
        <v>1</v>
      </c>
      <c r="AB401" s="1">
        <v>0</v>
      </c>
    </row>
    <row r="402" spans="1:28" x14ac:dyDescent="0.2">
      <c r="A402" s="1" t="s">
        <v>1318</v>
      </c>
      <c r="B402" s="1">
        <f t="shared" si="10"/>
        <v>6</v>
      </c>
      <c r="C402" s="1" t="s">
        <v>1303</v>
      </c>
      <c r="D402" s="1" t="s">
        <v>1312</v>
      </c>
      <c r="E402" s="1">
        <v>1.40398</v>
      </c>
      <c r="F402" s="1">
        <v>10.356272881380086</v>
      </c>
      <c r="G402" s="1">
        <v>1906.2009</v>
      </c>
      <c r="H402" s="1">
        <v>0.1074013122783444</v>
      </c>
      <c r="I402" s="1">
        <v>-30.920000000000005</v>
      </c>
      <c r="J402" s="1">
        <v>6.0653112038872337</v>
      </c>
      <c r="K402" s="1">
        <v>9.1310221701658421</v>
      </c>
      <c r="L402" s="1">
        <v>1.6416999999999999</v>
      </c>
      <c r="M402" s="1">
        <v>0.26558258602551482</v>
      </c>
      <c r="N402" s="1">
        <v>7</v>
      </c>
      <c r="O402" s="1">
        <v>0.4285714285714286</v>
      </c>
      <c r="P402" s="1">
        <v>2.2576000000000001</v>
      </c>
      <c r="Q402" s="1">
        <v>0.79086080041433338</v>
      </c>
      <c r="R402" s="1">
        <v>-0.61697208939595172</v>
      </c>
      <c r="S402" s="1">
        <v>-0.44655744494298083</v>
      </c>
      <c r="T402" s="1">
        <v>3.9896333085151205</v>
      </c>
      <c r="U402" s="1">
        <v>0.15514405798867031</v>
      </c>
      <c r="V402" s="1">
        <v>0</v>
      </c>
      <c r="W402" s="1">
        <v>0.10727820950250902</v>
      </c>
      <c r="X402" s="1">
        <v>0.10823088995787454</v>
      </c>
      <c r="Y402" s="1">
        <v>0.4285714285714286</v>
      </c>
      <c r="Z402" s="1">
        <v>0</v>
      </c>
      <c r="AA402" s="1">
        <v>1</v>
      </c>
      <c r="AB402" s="1">
        <v>0</v>
      </c>
    </row>
    <row r="403" spans="1:28" x14ac:dyDescent="0.2">
      <c r="A403" s="1" t="s">
        <v>1317</v>
      </c>
      <c r="B403" s="1">
        <f t="shared" si="10"/>
        <v>6</v>
      </c>
      <c r="C403" s="1" t="s">
        <v>1303</v>
      </c>
      <c r="D403" s="1" t="s">
        <v>1313</v>
      </c>
      <c r="E403" s="1">
        <v>1.4061399999999999</v>
      </c>
      <c r="F403" s="1">
        <v>10.064905817818065</v>
      </c>
      <c r="G403" s="1">
        <v>1908.3308999999999</v>
      </c>
      <c r="H403" s="1">
        <v>0.11127492537127437</v>
      </c>
      <c r="I403" s="1">
        <v>-29.940000000000005</v>
      </c>
      <c r="J403" s="1">
        <v>6.3773636141172529</v>
      </c>
      <c r="K403" s="1">
        <v>9.5350565172102009</v>
      </c>
      <c r="L403" s="1">
        <v>1.6379999999999999</v>
      </c>
      <c r="M403" s="1">
        <v>0.26439364591457182</v>
      </c>
      <c r="N403" s="1">
        <v>6.94</v>
      </c>
      <c r="O403" s="1">
        <v>0.42363112391930846</v>
      </c>
      <c r="P403" s="1">
        <v>1.0055999999999992</v>
      </c>
      <c r="Q403" s="1">
        <v>2.5654165668548528</v>
      </c>
      <c r="R403" s="1">
        <v>-1.1403321688070651</v>
      </c>
      <c r="S403" s="1">
        <v>-0.4748358519176647</v>
      </c>
      <c r="T403" s="1">
        <v>4.3578392315032604</v>
      </c>
      <c r="U403" s="1">
        <v>0.15140415140415131</v>
      </c>
      <c r="V403" s="1">
        <v>0.42394968254892401</v>
      </c>
      <c r="W403" s="1">
        <v>0.11754193591635062</v>
      </c>
      <c r="X403" s="1">
        <v>0.10754722434110413</v>
      </c>
      <c r="Y403" s="1">
        <v>0.42363112391930846</v>
      </c>
      <c r="Z403" s="1">
        <v>0</v>
      </c>
      <c r="AA403" s="1">
        <v>1</v>
      </c>
      <c r="AB403" s="1">
        <v>0</v>
      </c>
    </row>
    <row r="404" spans="1:28" x14ac:dyDescent="0.2">
      <c r="A404" s="1" t="s">
        <v>1316</v>
      </c>
      <c r="B404" s="1">
        <f t="shared" si="10"/>
        <v>6</v>
      </c>
      <c r="C404" s="1" t="s">
        <v>1303</v>
      </c>
      <c r="D404" s="1" t="s">
        <v>1311</v>
      </c>
      <c r="E404" s="1">
        <v>1.3855599999999999</v>
      </c>
      <c r="F404" s="1">
        <v>9.1538552543913685</v>
      </c>
      <c r="G404" s="1">
        <v>1878.807</v>
      </c>
      <c r="H404" s="1">
        <v>0.10853475102886644</v>
      </c>
      <c r="I404" s="1">
        <v>-31.735294117647058</v>
      </c>
      <c r="J404" s="1">
        <v>6.1156847814468627</v>
      </c>
      <c r="K404" s="1">
        <v>8.3074511492224765</v>
      </c>
      <c r="L404" s="1">
        <v>1.6722999999999999</v>
      </c>
      <c r="M404" s="1">
        <v>0.23851144626621165</v>
      </c>
      <c r="N404" s="1">
        <v>6.9399999999999995</v>
      </c>
      <c r="O404" s="1">
        <v>0.42363112391930841</v>
      </c>
      <c r="P404" s="1">
        <v>0.13858823529411651</v>
      </c>
      <c r="Q404" s="1">
        <v>2.5697618413420891</v>
      </c>
      <c r="R404" s="1">
        <v>-2.1371629153092888</v>
      </c>
      <c r="S404" s="1">
        <v>-0.39999780196277301</v>
      </c>
      <c r="T404" s="1">
        <v>3.6609535487291209</v>
      </c>
      <c r="U404" s="1">
        <v>0.13187543749186575</v>
      </c>
      <c r="V404" s="1">
        <v>0.45234325189143559</v>
      </c>
      <c r="W404" s="1">
        <v>0.10676700058070664</v>
      </c>
      <c r="X404" s="1">
        <v>9.9112629999897811E-2</v>
      </c>
      <c r="Y404" s="1">
        <v>0.42363112391930841</v>
      </c>
      <c r="Z404" s="1">
        <v>0</v>
      </c>
      <c r="AA404" s="1">
        <v>1</v>
      </c>
      <c r="AB404" s="1">
        <v>0</v>
      </c>
    </row>
    <row r="405" spans="1:28" x14ac:dyDescent="0.2">
      <c r="A405" s="1" t="s">
        <v>1315</v>
      </c>
      <c r="B405" s="1">
        <f t="shared" si="10"/>
        <v>6</v>
      </c>
      <c r="C405" s="1" t="s">
        <v>1303</v>
      </c>
      <c r="D405" s="1" t="s">
        <v>1310</v>
      </c>
      <c r="E405" s="1">
        <v>1.3708600000000002</v>
      </c>
      <c r="F405" s="1">
        <v>8.4863573546075095</v>
      </c>
      <c r="G405" s="1">
        <v>1857.7185000000002</v>
      </c>
      <c r="H405" s="1">
        <v>7.5517127968038028E-2</v>
      </c>
      <c r="I405" s="1">
        <v>-33.017647058823528</v>
      </c>
      <c r="J405" s="1">
        <v>5.0628811246743313</v>
      </c>
      <c r="K405" s="1">
        <v>5.7203619512806778</v>
      </c>
      <c r="L405" s="1">
        <v>1.6968000000000001</v>
      </c>
      <c r="M405" s="1">
        <v>0.21482495199580512</v>
      </c>
      <c r="N405" s="1">
        <v>6.94</v>
      </c>
      <c r="O405" s="1">
        <v>0.42363112391930841</v>
      </c>
      <c r="P405" s="1">
        <v>-0.57670588235294229</v>
      </c>
      <c r="Q405" s="1">
        <v>2.502186333546204</v>
      </c>
      <c r="R405" s="1">
        <v>-1.3148919856954882</v>
      </c>
      <c r="S405" s="1">
        <v>-0.27903439035006644</v>
      </c>
      <c r="T405" s="1">
        <v>3.1484024623953681</v>
      </c>
      <c r="U405" s="1">
        <v>0.11840974013367717</v>
      </c>
      <c r="V405" s="1">
        <v>0.37330161341602608</v>
      </c>
      <c r="W405" s="1">
        <v>8.4924287966437445E-2</v>
      </c>
      <c r="X405" s="1">
        <v>9.0745018037911421E-2</v>
      </c>
      <c r="Y405" s="1">
        <v>0.42363112391930841</v>
      </c>
      <c r="Z405" s="1">
        <v>0</v>
      </c>
      <c r="AA405" s="1">
        <v>1</v>
      </c>
      <c r="AB405" s="1">
        <v>0</v>
      </c>
    </row>
    <row r="406" spans="1:28" x14ac:dyDescent="0.2">
      <c r="A406" s="1" t="s">
        <v>1443</v>
      </c>
      <c r="B406" s="1">
        <f t="shared" si="10"/>
        <v>6</v>
      </c>
      <c r="C406" s="1" t="s">
        <v>1303</v>
      </c>
      <c r="D406" s="1" t="s">
        <v>1321</v>
      </c>
      <c r="E406" s="1">
        <v>1.4125299999999998</v>
      </c>
      <c r="F406" s="1">
        <v>10.429240713199285</v>
      </c>
      <c r="G406" s="1">
        <v>2036.8693000000001</v>
      </c>
      <c r="H406" s="1">
        <v>9.1003250597840535E-2</v>
      </c>
      <c r="I406" s="1">
        <v>-33.854999999999997</v>
      </c>
      <c r="J406" s="1">
        <v>6.0746188152014948</v>
      </c>
      <c r="K406" s="1">
        <v>7.47424148825462</v>
      </c>
      <c r="L406" s="1">
        <v>1.6119999999999999</v>
      </c>
      <c r="M406" s="1">
        <v>0.28667403091316096</v>
      </c>
      <c r="N406" s="1">
        <v>6.88</v>
      </c>
      <c r="O406" s="1">
        <v>0.41860465116279072</v>
      </c>
      <c r="P406" s="1">
        <v>-1.4556000000000022</v>
      </c>
      <c r="Q406" s="1">
        <v>3.6345850810026596</v>
      </c>
      <c r="R406" s="1">
        <v>-0.99948195868196554</v>
      </c>
      <c r="S406" s="1">
        <v>-0.37134562626525641</v>
      </c>
      <c r="T406" s="1">
        <v>3.8209265306670126</v>
      </c>
      <c r="U406" s="1">
        <v>0.16634853979767134</v>
      </c>
      <c r="V406" s="1">
        <v>0.53687623776300297</v>
      </c>
      <c r="W406" s="1">
        <v>9.7429850911907354E-2</v>
      </c>
      <c r="X406" s="1">
        <v>0.11114251073924332</v>
      </c>
      <c r="Y406" s="1">
        <v>0.41860465116279072</v>
      </c>
      <c r="Z406" s="1">
        <v>0</v>
      </c>
      <c r="AA406" s="1">
        <v>1</v>
      </c>
      <c r="AB406" s="1">
        <v>0</v>
      </c>
    </row>
    <row r="407" spans="1:28" ht="15" x14ac:dyDescent="0.2">
      <c r="A407" s="2" t="s">
        <v>541</v>
      </c>
      <c r="B407" s="1">
        <f t="shared" si="10"/>
        <v>2</v>
      </c>
      <c r="C407" s="1" t="s">
        <v>93</v>
      </c>
      <c r="D407" s="1" t="s">
        <v>543</v>
      </c>
      <c r="E407" s="1">
        <v>1.3401000000000001</v>
      </c>
      <c r="F407" s="1">
        <v>2.2162525184687776</v>
      </c>
      <c r="G407" s="1">
        <v>1543.9</v>
      </c>
      <c r="H407" s="1">
        <v>0</v>
      </c>
      <c r="I407" s="1">
        <v>-1.8</v>
      </c>
      <c r="J407" s="1">
        <v>0.96000000000000019</v>
      </c>
      <c r="K407" s="1">
        <v>0</v>
      </c>
      <c r="L407" s="1">
        <v>1.583</v>
      </c>
      <c r="M407" s="1">
        <v>9.8999999999999963E-2</v>
      </c>
      <c r="N407" s="1">
        <v>7.2</v>
      </c>
      <c r="O407" s="1">
        <v>8.3333333333333343E-2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6.253948199620972E-2</v>
      </c>
      <c r="V407" s="1">
        <v>0</v>
      </c>
      <c r="W407" s="1">
        <v>0</v>
      </c>
      <c r="X407" s="1">
        <v>2.2162525184687774E-2</v>
      </c>
      <c r="Y407" s="1">
        <v>8.3333333333333343E-2</v>
      </c>
      <c r="Z407" s="1">
        <v>0</v>
      </c>
      <c r="AA407" s="1">
        <v>0</v>
      </c>
      <c r="AB407" s="1">
        <v>1</v>
      </c>
    </row>
    <row r="408" spans="1:28" ht="15" x14ac:dyDescent="0.2">
      <c r="A408" s="2" t="s">
        <v>549</v>
      </c>
      <c r="B408" s="1">
        <f t="shared" si="10"/>
        <v>2</v>
      </c>
      <c r="C408" s="1" t="s">
        <v>93</v>
      </c>
      <c r="D408" s="1" t="s">
        <v>100</v>
      </c>
      <c r="E408" s="1">
        <v>1.3302</v>
      </c>
      <c r="F408" s="1">
        <v>2.9769959404600899</v>
      </c>
      <c r="G408" s="1">
        <v>1568.8000000000002</v>
      </c>
      <c r="H408" s="1">
        <v>0</v>
      </c>
      <c r="I408" s="1">
        <v>-3.2</v>
      </c>
      <c r="J408" s="1">
        <v>0.72</v>
      </c>
      <c r="K408" s="1">
        <v>0</v>
      </c>
      <c r="L408" s="1">
        <v>1.6160000000000001</v>
      </c>
      <c r="M408" s="1">
        <v>0.13199999999999995</v>
      </c>
      <c r="N408" s="1">
        <v>7.4</v>
      </c>
      <c r="O408" s="1">
        <v>0.10810810810810811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8.1683168316831672E-2</v>
      </c>
      <c r="V408" s="1">
        <v>0</v>
      </c>
      <c r="W408" s="1">
        <v>0</v>
      </c>
      <c r="X408" s="1">
        <v>2.97699594046009E-2</v>
      </c>
      <c r="Y408" s="1">
        <v>0.10810810810810811</v>
      </c>
      <c r="Z408" s="1">
        <v>0</v>
      </c>
      <c r="AA408" s="1">
        <v>0</v>
      </c>
      <c r="AB408" s="1">
        <v>1</v>
      </c>
    </row>
    <row r="409" spans="1:28" ht="15" x14ac:dyDescent="0.2">
      <c r="A409" s="2" t="s">
        <v>550</v>
      </c>
      <c r="B409" s="1">
        <f t="shared" si="10"/>
        <v>2</v>
      </c>
      <c r="C409" s="1" t="s">
        <v>93</v>
      </c>
      <c r="D409" s="1" t="s">
        <v>50</v>
      </c>
      <c r="E409" s="1">
        <v>1.3203</v>
      </c>
      <c r="F409" s="1">
        <v>3.4361508278469226</v>
      </c>
      <c r="G409" s="1">
        <v>1593.6999999999998</v>
      </c>
      <c r="H409" s="1">
        <v>0</v>
      </c>
      <c r="I409" s="1">
        <v>-4.1999999999999993</v>
      </c>
      <c r="J409" s="1">
        <v>0.36660605559646753</v>
      </c>
      <c r="K409" s="1">
        <v>0</v>
      </c>
      <c r="L409" s="1">
        <v>1.649</v>
      </c>
      <c r="M409" s="1">
        <v>0.15122499793354266</v>
      </c>
      <c r="N409" s="1">
        <v>7.6</v>
      </c>
      <c r="O409" s="1">
        <v>0.12059409723568003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9.1707093956059846E-2</v>
      </c>
      <c r="V409" s="1">
        <v>0</v>
      </c>
      <c r="W409" s="1">
        <v>0</v>
      </c>
      <c r="X409" s="1">
        <v>3.4361508278469226E-2</v>
      </c>
      <c r="Y409" s="1">
        <v>0.12059409723568003</v>
      </c>
      <c r="Z409" s="1">
        <v>0</v>
      </c>
      <c r="AA409" s="1">
        <v>0</v>
      </c>
      <c r="AB409" s="1">
        <v>1</v>
      </c>
    </row>
    <row r="410" spans="1:28" ht="15" x14ac:dyDescent="0.2">
      <c r="A410" s="2" t="s">
        <v>551</v>
      </c>
      <c r="B410" s="1">
        <f t="shared" si="10"/>
        <v>2</v>
      </c>
      <c r="C410" s="1" t="s">
        <v>93</v>
      </c>
      <c r="D410" s="1" t="s">
        <v>60</v>
      </c>
      <c r="E410" s="1">
        <v>1.3104</v>
      </c>
      <c r="F410" s="1">
        <v>3.7011520838756895</v>
      </c>
      <c r="G410" s="1">
        <v>1618.6</v>
      </c>
      <c r="H410" s="1">
        <v>0</v>
      </c>
      <c r="I410" s="1">
        <v>-4.8</v>
      </c>
      <c r="J410" s="1">
        <v>9.7979589711327211E-2</v>
      </c>
      <c r="K410" s="1">
        <v>0</v>
      </c>
      <c r="L410" s="1">
        <v>1.6819999999999999</v>
      </c>
      <c r="M410" s="1">
        <v>0.16166632302368969</v>
      </c>
      <c r="N410" s="1">
        <v>7.8000000000000007</v>
      </c>
      <c r="O410" s="1">
        <v>0.12561485860426552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9.6115530929660936E-2</v>
      </c>
      <c r="V410" s="1">
        <v>0</v>
      </c>
      <c r="W410" s="1">
        <v>0</v>
      </c>
      <c r="X410" s="1">
        <v>3.7011520838756896E-2</v>
      </c>
      <c r="Y410" s="1">
        <v>0.12561485860426552</v>
      </c>
      <c r="Z410" s="1">
        <v>0</v>
      </c>
      <c r="AA410" s="1">
        <v>0</v>
      </c>
      <c r="AB410" s="1">
        <v>1</v>
      </c>
    </row>
    <row r="411" spans="1:28" ht="15" x14ac:dyDescent="0.2">
      <c r="A411" s="2" t="s">
        <v>548</v>
      </c>
      <c r="B411" s="1">
        <f t="shared" si="10"/>
        <v>2</v>
      </c>
      <c r="C411" s="1" t="s">
        <v>93</v>
      </c>
      <c r="D411" s="1" t="s">
        <v>547</v>
      </c>
      <c r="E411" s="1">
        <v>1.3450500000000001</v>
      </c>
      <c r="F411" s="1">
        <v>1.6041448102692382</v>
      </c>
      <c r="G411" s="1">
        <v>1531.45</v>
      </c>
      <c r="H411" s="1">
        <v>0</v>
      </c>
      <c r="I411" s="1">
        <v>-0.95</v>
      </c>
      <c r="J411" s="1">
        <v>0.88267703606698633</v>
      </c>
      <c r="K411" s="1">
        <v>0</v>
      </c>
      <c r="L411" s="1">
        <v>1.5665</v>
      </c>
      <c r="M411" s="1">
        <v>7.1921832568421079E-2</v>
      </c>
      <c r="N411" s="1">
        <v>7.1</v>
      </c>
      <c r="O411" s="1">
        <v>6.1392942866770064E-2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4.5912437005056553E-2</v>
      </c>
      <c r="V411" s="1">
        <v>0</v>
      </c>
      <c r="W411" s="1">
        <v>0</v>
      </c>
      <c r="X411" s="1">
        <v>1.6041448102692382E-2</v>
      </c>
      <c r="Y411" s="1">
        <v>6.1392942866770064E-2</v>
      </c>
      <c r="Z411" s="1">
        <v>0</v>
      </c>
      <c r="AA411" s="1">
        <v>0</v>
      </c>
      <c r="AB411" s="1">
        <v>1</v>
      </c>
    </row>
    <row r="412" spans="1:28" ht="15" x14ac:dyDescent="0.2">
      <c r="A412" s="2" t="s">
        <v>553</v>
      </c>
      <c r="B412" s="1">
        <f t="shared" si="10"/>
        <v>2</v>
      </c>
      <c r="C412" s="1" t="s">
        <v>93</v>
      </c>
      <c r="D412" s="1" t="s">
        <v>44</v>
      </c>
      <c r="E412" s="1">
        <v>1.2906</v>
      </c>
      <c r="F412" s="1">
        <v>3.7579340544790867</v>
      </c>
      <c r="G412" s="1">
        <v>1668.4</v>
      </c>
      <c r="H412" s="1">
        <v>0</v>
      </c>
      <c r="I412" s="1">
        <v>-4.8000000000000007</v>
      </c>
      <c r="J412" s="1">
        <v>9.7979589711326781E-2</v>
      </c>
      <c r="K412" s="1">
        <v>0</v>
      </c>
      <c r="L412" s="1">
        <v>1.748</v>
      </c>
      <c r="M412" s="1">
        <v>0.16166632302368969</v>
      </c>
      <c r="N412" s="1">
        <v>8.1999999999999993</v>
      </c>
      <c r="O412" s="1">
        <v>0.11948730452600868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9.2486454819044439E-2</v>
      </c>
      <c r="V412" s="1">
        <v>0</v>
      </c>
      <c r="W412" s="1">
        <v>0</v>
      </c>
      <c r="X412" s="1">
        <v>3.7579340544790868E-2</v>
      </c>
      <c r="Y412" s="1">
        <v>0.11948730452600868</v>
      </c>
      <c r="Z412" s="1">
        <v>0</v>
      </c>
      <c r="AA412" s="1">
        <v>0</v>
      </c>
      <c r="AB412" s="1">
        <v>1</v>
      </c>
    </row>
    <row r="413" spans="1:28" ht="15" x14ac:dyDescent="0.2">
      <c r="A413" s="2" t="s">
        <v>90</v>
      </c>
      <c r="B413" s="1">
        <f t="shared" si="10"/>
        <v>2</v>
      </c>
      <c r="C413" s="1" t="s">
        <v>89</v>
      </c>
      <c r="D413" s="1" t="s">
        <v>47</v>
      </c>
      <c r="E413" s="1">
        <v>1.2504</v>
      </c>
      <c r="F413" s="1">
        <v>7.3297755837417322E-2</v>
      </c>
      <c r="G413" s="1">
        <v>1891.6</v>
      </c>
      <c r="H413" s="1">
        <v>0</v>
      </c>
      <c r="I413" s="1">
        <v>-3.36</v>
      </c>
      <c r="J413" s="1">
        <v>0.29328484447717384</v>
      </c>
      <c r="K413" s="1">
        <v>0</v>
      </c>
      <c r="L413" s="1">
        <v>1.8139999999999998</v>
      </c>
      <c r="M413" s="1">
        <v>0.10081666528902845</v>
      </c>
      <c r="N413" s="1">
        <v>8.1</v>
      </c>
      <c r="O413" s="1">
        <v>0.16972502573910517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5.5576992992849239E-2</v>
      </c>
      <c r="V413" s="1">
        <v>0</v>
      </c>
      <c r="W413" s="1">
        <v>0</v>
      </c>
      <c r="X413" s="1">
        <v>7.3297755837417318E-4</v>
      </c>
      <c r="Y413" s="1">
        <v>0.16972502573910517</v>
      </c>
      <c r="Z413" s="1">
        <v>0</v>
      </c>
      <c r="AA413" s="1">
        <v>0</v>
      </c>
      <c r="AB413" s="1">
        <v>1</v>
      </c>
    </row>
    <row r="414" spans="1:28" ht="15" x14ac:dyDescent="0.2">
      <c r="A414" s="2" t="s">
        <v>554</v>
      </c>
      <c r="B414" s="1">
        <f t="shared" si="10"/>
        <v>2</v>
      </c>
      <c r="C414" s="1" t="s">
        <v>93</v>
      </c>
      <c r="D414" s="1" t="s">
        <v>47</v>
      </c>
      <c r="E414" s="1">
        <v>1.2806999999999999</v>
      </c>
      <c r="F414" s="1">
        <v>3.5423986398112643</v>
      </c>
      <c r="G414" s="1">
        <v>1693.3</v>
      </c>
      <c r="H414" s="1">
        <v>0</v>
      </c>
      <c r="I414" s="1">
        <v>-4.2</v>
      </c>
      <c r="J414" s="1">
        <v>0.36660605559646714</v>
      </c>
      <c r="K414" s="1">
        <v>0</v>
      </c>
      <c r="L414" s="1">
        <v>1.7809999999999997</v>
      </c>
      <c r="M414" s="1">
        <v>0.15122499793354266</v>
      </c>
      <c r="N414" s="1">
        <v>8.4</v>
      </c>
      <c r="O414" s="1">
        <v>0.10910894511799621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8.4910161669591588E-2</v>
      </c>
      <c r="V414" s="1">
        <v>0</v>
      </c>
      <c r="W414" s="1">
        <v>0</v>
      </c>
      <c r="X414" s="1">
        <v>3.5423986398112645E-2</v>
      </c>
      <c r="Y414" s="1">
        <v>0.10910894511799621</v>
      </c>
      <c r="Z414" s="1">
        <v>0</v>
      </c>
      <c r="AA414" s="1">
        <v>0</v>
      </c>
      <c r="AB414" s="1">
        <v>1</v>
      </c>
    </row>
    <row r="415" spans="1:28" ht="15" x14ac:dyDescent="0.2">
      <c r="A415" s="2" t="s">
        <v>88</v>
      </c>
      <c r="B415" s="1">
        <f t="shared" si="10"/>
        <v>2</v>
      </c>
      <c r="C415" s="1" t="s">
        <v>89</v>
      </c>
      <c r="D415" s="1" t="s">
        <v>58</v>
      </c>
      <c r="E415" s="1">
        <v>1.2505999999999999</v>
      </c>
      <c r="F415" s="1">
        <v>6.3969294738521754E-2</v>
      </c>
      <c r="G415" s="1">
        <v>1850.4</v>
      </c>
      <c r="H415" s="1">
        <v>0</v>
      </c>
      <c r="I415" s="1">
        <v>-2.5600000000000005</v>
      </c>
      <c r="J415" s="1">
        <v>0.57599999999999985</v>
      </c>
      <c r="K415" s="1">
        <v>0</v>
      </c>
      <c r="L415" s="1">
        <v>1.8360000000000001</v>
      </c>
      <c r="M415" s="1">
        <v>8.7999999999999995E-2</v>
      </c>
      <c r="N415" s="1">
        <v>8.4</v>
      </c>
      <c r="O415" s="1">
        <v>0.14285714285714285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4.7930283224400898E-2</v>
      </c>
      <c r="V415" s="1">
        <v>0</v>
      </c>
      <c r="W415" s="1">
        <v>0</v>
      </c>
      <c r="X415" s="1">
        <v>6.3969294738521756E-4</v>
      </c>
      <c r="Y415" s="1">
        <v>0.14285714285714285</v>
      </c>
      <c r="Z415" s="1">
        <v>0</v>
      </c>
      <c r="AA415" s="1">
        <v>0</v>
      </c>
      <c r="AB415" s="1">
        <v>1</v>
      </c>
    </row>
    <row r="416" spans="1:28" ht="15" x14ac:dyDescent="0.2">
      <c r="A416" s="2" t="s">
        <v>91</v>
      </c>
      <c r="B416" s="1">
        <f t="shared" si="10"/>
        <v>2</v>
      </c>
      <c r="C416" s="1" t="s">
        <v>46</v>
      </c>
      <c r="D416" s="1" t="s">
        <v>58</v>
      </c>
      <c r="E416" s="1">
        <v>1.2489999999999999</v>
      </c>
      <c r="F416" s="1">
        <v>0.32025620496396462</v>
      </c>
      <c r="G416" s="1">
        <v>1776.6000000000001</v>
      </c>
      <c r="H416" s="1">
        <v>0</v>
      </c>
      <c r="I416" s="1">
        <v>-0.64000000000000012</v>
      </c>
      <c r="J416" s="1">
        <v>0.14399999999999996</v>
      </c>
      <c r="K416" s="1">
        <v>0</v>
      </c>
      <c r="L416" s="1">
        <v>1.87</v>
      </c>
      <c r="M416" s="1">
        <v>1.9999999999999931E-2</v>
      </c>
      <c r="N416" s="1">
        <v>8.8000000000000007</v>
      </c>
      <c r="O416" s="1">
        <v>4.5454545454545463E-2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1.069518716577531E-2</v>
      </c>
      <c r="V416" s="1">
        <v>0</v>
      </c>
      <c r="W416" s="1">
        <v>0</v>
      </c>
      <c r="X416" s="1">
        <v>3.2025620496396461E-3</v>
      </c>
      <c r="Y416" s="1">
        <v>4.5454545454545463E-2</v>
      </c>
      <c r="Z416" s="1">
        <v>0</v>
      </c>
      <c r="AA416" s="1">
        <v>0</v>
      </c>
      <c r="AB416" s="1">
        <v>1</v>
      </c>
    </row>
    <row r="417" spans="1:28" ht="15" x14ac:dyDescent="0.2">
      <c r="A417" s="2" t="s">
        <v>555</v>
      </c>
      <c r="B417" s="1">
        <f t="shared" si="10"/>
        <v>2</v>
      </c>
      <c r="C417" s="1" t="s">
        <v>93</v>
      </c>
      <c r="D417" s="1" t="s">
        <v>58</v>
      </c>
      <c r="E417" s="1">
        <v>1.2707999999999999</v>
      </c>
      <c r="F417" s="1">
        <v>3.1161473087818781</v>
      </c>
      <c r="G417" s="1">
        <v>1718.2</v>
      </c>
      <c r="H417" s="1">
        <v>0</v>
      </c>
      <c r="I417" s="1">
        <v>-3.2</v>
      </c>
      <c r="J417" s="1">
        <v>0.72</v>
      </c>
      <c r="K417" s="1">
        <v>0</v>
      </c>
      <c r="L417" s="1">
        <v>1.8140000000000001</v>
      </c>
      <c r="M417" s="1">
        <v>0.13199999999999995</v>
      </c>
      <c r="N417" s="1">
        <v>8.6</v>
      </c>
      <c r="O417" s="1">
        <v>9.3023255813953515E-2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7.2767364939360493E-2</v>
      </c>
      <c r="V417" s="1">
        <v>0</v>
      </c>
      <c r="W417" s="1">
        <v>0</v>
      </c>
      <c r="X417" s="1">
        <v>3.1161473087818782E-2</v>
      </c>
      <c r="Y417" s="1">
        <v>9.3023255813953515E-2</v>
      </c>
      <c r="Z417" s="1">
        <v>0</v>
      </c>
      <c r="AA417" s="1">
        <v>0</v>
      </c>
      <c r="AB417" s="1">
        <v>1</v>
      </c>
    </row>
    <row r="418" spans="1:28" ht="15" x14ac:dyDescent="0.2">
      <c r="A418" s="2" t="s">
        <v>542</v>
      </c>
      <c r="B418" s="1">
        <f t="shared" si="10"/>
        <v>2</v>
      </c>
      <c r="C418" s="1" t="s">
        <v>93</v>
      </c>
      <c r="D418" s="1" t="s">
        <v>544</v>
      </c>
      <c r="E418" s="1">
        <v>1.2608999999999999</v>
      </c>
      <c r="F418" s="1">
        <v>2.3554603854389753</v>
      </c>
      <c r="G418" s="1">
        <v>1743.1000000000001</v>
      </c>
      <c r="H418" s="1">
        <v>0</v>
      </c>
      <c r="I418" s="1">
        <v>-1.8</v>
      </c>
      <c r="J418" s="1">
        <v>0.96000000000000019</v>
      </c>
      <c r="K418" s="1">
        <v>0</v>
      </c>
      <c r="L418" s="1">
        <v>1.847</v>
      </c>
      <c r="M418" s="1">
        <v>9.8999999999999963E-2</v>
      </c>
      <c r="N418" s="1">
        <v>8.7999999999999989</v>
      </c>
      <c r="O418" s="1">
        <v>6.8181818181818232E-2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5.3600433134813143E-2</v>
      </c>
      <c r="V418" s="1">
        <v>0</v>
      </c>
      <c r="W418" s="1">
        <v>0</v>
      </c>
      <c r="X418" s="1">
        <v>2.3554603854389754E-2</v>
      </c>
      <c r="Y418" s="1">
        <v>6.8181818181818232E-2</v>
      </c>
      <c r="Z418" s="1">
        <v>0</v>
      </c>
      <c r="AA418" s="1">
        <v>0</v>
      </c>
      <c r="AB418" s="1">
        <v>1</v>
      </c>
    </row>
    <row r="419" spans="1:28" ht="15" x14ac:dyDescent="0.2">
      <c r="A419" s="2" t="s">
        <v>556</v>
      </c>
      <c r="B419" s="1">
        <f t="shared" si="10"/>
        <v>2</v>
      </c>
      <c r="C419" s="1" t="s">
        <v>93</v>
      </c>
      <c r="D419" s="1" t="s">
        <v>552</v>
      </c>
      <c r="E419" s="1">
        <v>1.2559499999999999</v>
      </c>
      <c r="F419" s="1">
        <v>1.7179465560353835</v>
      </c>
      <c r="G419" s="1">
        <v>1755.55</v>
      </c>
      <c r="H419" s="1">
        <v>0</v>
      </c>
      <c r="I419" s="1">
        <v>-0.95000000000000007</v>
      </c>
      <c r="J419" s="1">
        <v>0.88267703606698633</v>
      </c>
      <c r="K419" s="1">
        <v>0</v>
      </c>
      <c r="L419" s="1">
        <v>1.8634999999999997</v>
      </c>
      <c r="M419" s="1">
        <v>7.1921832568421079E-2</v>
      </c>
      <c r="N419" s="1">
        <v>8.8999999999999986</v>
      </c>
      <c r="O419" s="1">
        <v>4.8976392624052532E-2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3.859502686794801E-2</v>
      </c>
      <c r="V419" s="1">
        <v>0</v>
      </c>
      <c r="W419" s="1">
        <v>0</v>
      </c>
      <c r="X419" s="1">
        <v>1.7179465560353834E-2</v>
      </c>
      <c r="Y419" s="1">
        <v>4.8976392624052532E-2</v>
      </c>
      <c r="Z419" s="1">
        <v>0</v>
      </c>
      <c r="AA419" s="1">
        <v>0</v>
      </c>
      <c r="AB419" s="1">
        <v>1</v>
      </c>
    </row>
    <row r="420" spans="1:28" ht="15" x14ac:dyDescent="0.2">
      <c r="A420" s="2" t="s">
        <v>92</v>
      </c>
      <c r="B420" s="1">
        <f t="shared" si="10"/>
        <v>2</v>
      </c>
      <c r="C420" s="1" t="s">
        <v>93</v>
      </c>
      <c r="D420" s="1" t="s">
        <v>28</v>
      </c>
      <c r="E420" s="1">
        <v>1.3005</v>
      </c>
      <c r="F420" s="1">
        <v>3.8062283737024307</v>
      </c>
      <c r="G420" s="1">
        <v>1643.5</v>
      </c>
      <c r="H420" s="1">
        <v>0</v>
      </c>
      <c r="I420" s="1">
        <v>-5</v>
      </c>
      <c r="J420" s="1">
        <v>0</v>
      </c>
      <c r="K420" s="1">
        <v>0</v>
      </c>
      <c r="L420" s="1">
        <v>1.7149999999999999</v>
      </c>
      <c r="M420" s="1">
        <v>0.16499999999999992</v>
      </c>
      <c r="N420" s="1">
        <v>8</v>
      </c>
      <c r="O420" s="1">
        <v>0.125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9.6209912536443176E-2</v>
      </c>
      <c r="V420" s="1">
        <v>0</v>
      </c>
      <c r="W420" s="1">
        <v>0</v>
      </c>
      <c r="X420" s="1">
        <v>3.8062283737024305E-2</v>
      </c>
      <c r="Y420" s="1">
        <v>0.125</v>
      </c>
      <c r="Z420" s="1">
        <v>0</v>
      </c>
      <c r="AA420" s="1">
        <v>0</v>
      </c>
      <c r="AB420" s="1">
        <v>1</v>
      </c>
    </row>
    <row r="421" spans="1:28" ht="15" x14ac:dyDescent="0.2">
      <c r="A421" s="2" t="s">
        <v>545</v>
      </c>
      <c r="B421" s="1">
        <f t="shared" si="10"/>
        <v>2</v>
      </c>
      <c r="C421" s="1" t="s">
        <v>95</v>
      </c>
      <c r="D421" s="1" t="s">
        <v>543</v>
      </c>
      <c r="E421" s="1">
        <v>1.2418000000000002</v>
      </c>
      <c r="F421" s="1">
        <v>0.19326783701079539</v>
      </c>
      <c r="G421" s="1">
        <v>1847.9</v>
      </c>
      <c r="H421" s="1">
        <v>0</v>
      </c>
      <c r="I421" s="1">
        <v>-0.36000000000000004</v>
      </c>
      <c r="J421" s="1">
        <v>0.19199999999999998</v>
      </c>
      <c r="K421" s="1">
        <v>0</v>
      </c>
      <c r="L421" s="1">
        <v>1.8129999999999999</v>
      </c>
      <c r="M421" s="1">
        <v>5.1000000000000045E-2</v>
      </c>
      <c r="N421" s="1">
        <v>7.8000000000000007</v>
      </c>
      <c r="O421" s="1">
        <v>7.6923076923076913E-2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2.8130170987313876E-2</v>
      </c>
      <c r="V421" s="1">
        <v>0</v>
      </c>
      <c r="W421" s="1">
        <v>0</v>
      </c>
      <c r="X421" s="1">
        <v>1.932678370107954E-3</v>
      </c>
      <c r="Y421" s="1">
        <v>7.6923076923076913E-2</v>
      </c>
      <c r="Z421" s="1">
        <v>0</v>
      </c>
      <c r="AA421" s="1">
        <v>0</v>
      </c>
      <c r="AB421" s="1">
        <v>1</v>
      </c>
    </row>
    <row r="422" spans="1:28" ht="15" x14ac:dyDescent="0.2">
      <c r="A422" s="2" t="s">
        <v>573</v>
      </c>
      <c r="B422" s="1">
        <f t="shared" si="10"/>
        <v>2</v>
      </c>
      <c r="C422" s="1" t="s">
        <v>99</v>
      </c>
      <c r="D422" s="1" t="s">
        <v>543</v>
      </c>
      <c r="E422" s="1">
        <v>1.2463</v>
      </c>
      <c r="F422" s="1">
        <v>7.2213752708019108E-2</v>
      </c>
      <c r="G422" s="1">
        <v>1773.2</v>
      </c>
      <c r="H422" s="1">
        <v>0</v>
      </c>
      <c r="I422" s="1">
        <v>-2.5200000000000005</v>
      </c>
      <c r="J422" s="1">
        <v>1.3440000000000001</v>
      </c>
      <c r="K422" s="1">
        <v>0</v>
      </c>
      <c r="L422" s="1">
        <v>1.8849999999999998</v>
      </c>
      <c r="M422" s="1">
        <v>7.4999999999999997E-2</v>
      </c>
      <c r="N422" s="1">
        <v>9.6</v>
      </c>
      <c r="O422" s="1">
        <v>0.12500000000000003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3.9787798408488083E-2</v>
      </c>
      <c r="V422" s="1">
        <v>0</v>
      </c>
      <c r="W422" s="1">
        <v>0</v>
      </c>
      <c r="X422" s="1">
        <v>7.221375270801911E-4</v>
      </c>
      <c r="Y422" s="1">
        <v>0.12500000000000003</v>
      </c>
      <c r="Z422" s="1">
        <v>0</v>
      </c>
      <c r="AA422" s="1">
        <v>0</v>
      </c>
      <c r="AB422" s="1">
        <v>1</v>
      </c>
    </row>
    <row r="423" spans="1:28" ht="15" x14ac:dyDescent="0.2">
      <c r="A423" s="2" t="s">
        <v>558</v>
      </c>
      <c r="B423" s="1">
        <f t="shared" si="10"/>
        <v>2</v>
      </c>
      <c r="C423" s="1" t="s">
        <v>95</v>
      </c>
      <c r="D423" s="1" t="s">
        <v>100</v>
      </c>
      <c r="E423" s="1">
        <v>1.2426000000000001</v>
      </c>
      <c r="F423" s="1">
        <v>0.25752454530822094</v>
      </c>
      <c r="G423" s="1">
        <v>1884.8000000000002</v>
      </c>
      <c r="H423" s="1">
        <v>0</v>
      </c>
      <c r="I423" s="1">
        <v>-0.64000000000000012</v>
      </c>
      <c r="J423" s="1">
        <v>0.14399999999999996</v>
      </c>
      <c r="K423" s="1">
        <v>0</v>
      </c>
      <c r="L423" s="1">
        <v>1.7960000000000003</v>
      </c>
      <c r="M423" s="1">
        <v>6.800000000000006E-2</v>
      </c>
      <c r="N423" s="1">
        <v>7.6000000000000005</v>
      </c>
      <c r="O423" s="1">
        <v>0.10526315789473686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3.7861915367483338E-2</v>
      </c>
      <c r="V423" s="1">
        <v>0</v>
      </c>
      <c r="W423" s="1">
        <v>0</v>
      </c>
      <c r="X423" s="1">
        <v>2.5752454530822092E-3</v>
      </c>
      <c r="Y423" s="1">
        <v>0.10526315789473686</v>
      </c>
      <c r="Z423" s="1">
        <v>0</v>
      </c>
      <c r="AA423" s="1">
        <v>0</v>
      </c>
      <c r="AB423" s="1">
        <v>1</v>
      </c>
    </row>
    <row r="424" spans="1:28" ht="15" x14ac:dyDescent="0.2">
      <c r="A424" s="2" t="s">
        <v>572</v>
      </c>
      <c r="B424" s="1">
        <f t="shared" si="10"/>
        <v>2</v>
      </c>
      <c r="C424" s="1" t="s">
        <v>99</v>
      </c>
      <c r="D424" s="1" t="s">
        <v>100</v>
      </c>
      <c r="E424" s="1">
        <v>1.2465999999999999</v>
      </c>
      <c r="F424" s="1">
        <v>9.6261832183537344E-2</v>
      </c>
      <c r="G424" s="1">
        <v>1818.4</v>
      </c>
      <c r="H424" s="1">
        <v>0</v>
      </c>
      <c r="I424" s="1">
        <v>-4.4800000000000004</v>
      </c>
      <c r="J424" s="1">
        <v>1.008</v>
      </c>
      <c r="K424" s="1">
        <v>0</v>
      </c>
      <c r="L424" s="1">
        <v>1.86</v>
      </c>
      <c r="M424" s="1">
        <v>0.1</v>
      </c>
      <c r="N424" s="1">
        <v>9.1999999999999993</v>
      </c>
      <c r="O424" s="1">
        <v>0.17391304347826092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5.3763440860215096E-2</v>
      </c>
      <c r="V424" s="1">
        <v>0</v>
      </c>
      <c r="W424" s="1">
        <v>0</v>
      </c>
      <c r="X424" s="1">
        <v>9.626183218353735E-4</v>
      </c>
      <c r="Y424" s="1">
        <v>0.17391304347826092</v>
      </c>
      <c r="Z424" s="1">
        <v>0</v>
      </c>
      <c r="AA424" s="1">
        <v>0</v>
      </c>
      <c r="AB424" s="1">
        <v>1</v>
      </c>
    </row>
    <row r="425" spans="1:28" ht="15" x14ac:dyDescent="0.2">
      <c r="A425" s="2" t="s">
        <v>559</v>
      </c>
      <c r="B425" s="1">
        <f t="shared" si="10"/>
        <v>2</v>
      </c>
      <c r="C425" s="1" t="s">
        <v>95</v>
      </c>
      <c r="D425" s="1" t="s">
        <v>50</v>
      </c>
      <c r="E425" s="1">
        <v>1.2434000000000001</v>
      </c>
      <c r="F425" s="1">
        <v>0.2948416081683069</v>
      </c>
      <c r="G425" s="1">
        <v>1921.6999999999998</v>
      </c>
      <c r="H425" s="1">
        <v>0</v>
      </c>
      <c r="I425" s="1">
        <v>-0.84</v>
      </c>
      <c r="J425" s="1">
        <v>7.3321211119293461E-2</v>
      </c>
      <c r="K425" s="1">
        <v>0</v>
      </c>
      <c r="L425" s="1">
        <v>1.7789999999999999</v>
      </c>
      <c r="M425" s="1">
        <v>7.7903786814249351E-2</v>
      </c>
      <c r="N425" s="1">
        <v>7.3999999999999995</v>
      </c>
      <c r="O425" s="1">
        <v>0.12385339716096865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4.3790773925941232E-2</v>
      </c>
      <c r="V425" s="1">
        <v>0</v>
      </c>
      <c r="W425" s="1">
        <v>0</v>
      </c>
      <c r="X425" s="1">
        <v>2.9484160816830689E-3</v>
      </c>
      <c r="Y425" s="1">
        <v>0.12385339716096865</v>
      </c>
      <c r="Z425" s="1">
        <v>0</v>
      </c>
      <c r="AA425" s="1">
        <v>0</v>
      </c>
      <c r="AB425" s="1">
        <v>1</v>
      </c>
    </row>
    <row r="426" spans="1:28" ht="15" x14ac:dyDescent="0.2">
      <c r="A426" s="2" t="s">
        <v>571</v>
      </c>
      <c r="B426" s="1">
        <f t="shared" si="10"/>
        <v>2</v>
      </c>
      <c r="C426" s="1" t="s">
        <v>99</v>
      </c>
      <c r="D426" s="1" t="s">
        <v>50</v>
      </c>
      <c r="E426" s="1">
        <v>1.2469000000000001</v>
      </c>
      <c r="F426" s="1">
        <v>0.11025524969818944</v>
      </c>
      <c r="G426" s="1">
        <v>1863.6</v>
      </c>
      <c r="H426" s="1">
        <v>0</v>
      </c>
      <c r="I426" s="1">
        <v>-5.88</v>
      </c>
      <c r="J426" s="1">
        <v>0.51324847783505412</v>
      </c>
      <c r="K426" s="1">
        <v>0</v>
      </c>
      <c r="L426" s="1">
        <v>1.835</v>
      </c>
      <c r="M426" s="1">
        <v>0.11456439237389601</v>
      </c>
      <c r="N426" s="1">
        <v>8.8000000000000007</v>
      </c>
      <c r="O426" s="1">
        <v>0.2082988952252654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6.2432911375420216E-2</v>
      </c>
      <c r="V426" s="1">
        <v>0</v>
      </c>
      <c r="W426" s="1">
        <v>0</v>
      </c>
      <c r="X426" s="1">
        <v>1.1025524969818944E-3</v>
      </c>
      <c r="Y426" s="1">
        <v>0.2082988952252654</v>
      </c>
      <c r="Z426" s="1">
        <v>0</v>
      </c>
      <c r="AA426" s="1">
        <v>0</v>
      </c>
      <c r="AB426" s="1">
        <v>1</v>
      </c>
    </row>
    <row r="427" spans="1:28" ht="15" x14ac:dyDescent="0.2">
      <c r="A427" s="2" t="s">
        <v>560</v>
      </c>
      <c r="B427" s="1">
        <f t="shared" si="10"/>
        <v>2</v>
      </c>
      <c r="C427" s="1" t="s">
        <v>95</v>
      </c>
      <c r="D427" s="1" t="s">
        <v>60</v>
      </c>
      <c r="E427" s="1">
        <v>1.2442000000000002</v>
      </c>
      <c r="F427" s="1">
        <v>0.31499626976797507</v>
      </c>
      <c r="G427" s="1">
        <v>1958.6</v>
      </c>
      <c r="H427" s="1">
        <v>0</v>
      </c>
      <c r="I427" s="1">
        <v>-0.96</v>
      </c>
      <c r="J427" s="1">
        <v>1.959591794226544E-2</v>
      </c>
      <c r="K427" s="1">
        <v>0</v>
      </c>
      <c r="L427" s="1">
        <v>1.762</v>
      </c>
      <c r="M427" s="1">
        <v>8.3282651254628123E-2</v>
      </c>
      <c r="N427" s="1">
        <v>7.2</v>
      </c>
      <c r="O427" s="1">
        <v>0.13608276348795439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4.7265976875498397E-2</v>
      </c>
      <c r="V427" s="1">
        <v>0</v>
      </c>
      <c r="W427" s="1">
        <v>0</v>
      </c>
      <c r="X427" s="1">
        <v>3.1499626976797504E-3</v>
      </c>
      <c r="Y427" s="1">
        <v>0.13608276348795439</v>
      </c>
      <c r="Z427" s="1">
        <v>0</v>
      </c>
      <c r="AA427" s="1">
        <v>0</v>
      </c>
      <c r="AB427" s="1">
        <v>1</v>
      </c>
    </row>
    <row r="428" spans="1:28" ht="15" x14ac:dyDescent="0.2">
      <c r="A428" s="2" t="s">
        <v>570</v>
      </c>
      <c r="B428" s="1">
        <f t="shared" si="10"/>
        <v>2</v>
      </c>
      <c r="C428" s="1" t="s">
        <v>99</v>
      </c>
      <c r="D428" s="1" t="s">
        <v>60</v>
      </c>
      <c r="E428" s="1">
        <v>1.2471999999999999</v>
      </c>
      <c r="F428" s="1">
        <v>0.11783946806205021</v>
      </c>
      <c r="G428" s="1">
        <v>1908.8</v>
      </c>
      <c r="H428" s="1">
        <v>0</v>
      </c>
      <c r="I428" s="1">
        <v>-6.7200000000000006</v>
      </c>
      <c r="J428" s="1">
        <v>0.13717142559585765</v>
      </c>
      <c r="K428" s="1">
        <v>0</v>
      </c>
      <c r="L428" s="1">
        <v>1.81</v>
      </c>
      <c r="M428" s="1">
        <v>0.12247448713915891</v>
      </c>
      <c r="N428" s="1">
        <v>8.4</v>
      </c>
      <c r="O428" s="1">
        <v>0.23328473740792172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6.7665462507822599E-2</v>
      </c>
      <c r="V428" s="1">
        <v>0</v>
      </c>
      <c r="W428" s="1">
        <v>0</v>
      </c>
      <c r="X428" s="1">
        <v>1.1783946806205022E-3</v>
      </c>
      <c r="Y428" s="1">
        <v>0.23328473740792172</v>
      </c>
      <c r="Z428" s="1">
        <v>0</v>
      </c>
      <c r="AA428" s="1">
        <v>0</v>
      </c>
      <c r="AB428" s="1">
        <v>1</v>
      </c>
    </row>
    <row r="429" spans="1:28" ht="15" x14ac:dyDescent="0.2">
      <c r="A429" s="2" t="s">
        <v>557</v>
      </c>
      <c r="B429" s="1">
        <f t="shared" si="10"/>
        <v>2</v>
      </c>
      <c r="C429" s="1" t="s">
        <v>95</v>
      </c>
      <c r="D429" s="1" t="s">
        <v>547</v>
      </c>
      <c r="E429" s="1">
        <v>1.2414000000000001</v>
      </c>
      <c r="F429" s="1">
        <v>0.14045106955181685</v>
      </c>
      <c r="G429" s="1">
        <v>1829.4499999999998</v>
      </c>
      <c r="H429" s="1">
        <v>0</v>
      </c>
      <c r="I429" s="1">
        <v>-0.19</v>
      </c>
      <c r="J429" s="1">
        <v>0.17653540721339731</v>
      </c>
      <c r="K429" s="1">
        <v>0</v>
      </c>
      <c r="L429" s="1">
        <v>1.8214999999999999</v>
      </c>
      <c r="M429" s="1">
        <v>3.7050641020095761E-2</v>
      </c>
      <c r="N429" s="1">
        <v>7.8999999999999995</v>
      </c>
      <c r="O429" s="1">
        <v>5.517593599418575E-2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2.0340730727475009E-2</v>
      </c>
      <c r="V429" s="1">
        <v>0</v>
      </c>
      <c r="W429" s="1">
        <v>0</v>
      </c>
      <c r="X429" s="1">
        <v>1.4045106955181685E-3</v>
      </c>
      <c r="Y429" s="1">
        <v>5.517593599418575E-2</v>
      </c>
      <c r="Z429" s="1">
        <v>0</v>
      </c>
      <c r="AA429" s="1">
        <v>0</v>
      </c>
      <c r="AB429" s="1">
        <v>1</v>
      </c>
    </row>
    <row r="430" spans="1:28" ht="15" x14ac:dyDescent="0.2">
      <c r="A430" s="2" t="s">
        <v>574</v>
      </c>
      <c r="B430" s="1">
        <f t="shared" si="10"/>
        <v>2</v>
      </c>
      <c r="C430" s="1" t="s">
        <v>99</v>
      </c>
      <c r="D430" s="1" t="s">
        <v>547</v>
      </c>
      <c r="E430" s="1">
        <v>1.2461500000000001</v>
      </c>
      <c r="F430" s="1">
        <v>5.2468389963578575E-2</v>
      </c>
      <c r="G430" s="1">
        <v>1750.6</v>
      </c>
      <c r="H430" s="1">
        <v>0</v>
      </c>
      <c r="I430" s="1">
        <v>-1.33</v>
      </c>
      <c r="J430" s="1">
        <v>1.2357478504937809</v>
      </c>
      <c r="K430" s="1">
        <v>0</v>
      </c>
      <c r="L430" s="1">
        <v>1.8974999999999997</v>
      </c>
      <c r="M430" s="1">
        <v>5.4486236794258416E-2</v>
      </c>
      <c r="N430" s="1">
        <v>9.8000000000000007</v>
      </c>
      <c r="O430" s="1">
        <v>8.8957121296748473E-2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2.871474929868691E-2</v>
      </c>
      <c r="V430" s="1">
        <v>0</v>
      </c>
      <c r="W430" s="1">
        <v>0</v>
      </c>
      <c r="X430" s="1">
        <v>5.2468389963578575E-4</v>
      </c>
      <c r="Y430" s="1">
        <v>8.8957121296748473E-2</v>
      </c>
      <c r="Z430" s="1">
        <v>0</v>
      </c>
      <c r="AA430" s="1">
        <v>0</v>
      </c>
      <c r="AB430" s="1">
        <v>1</v>
      </c>
    </row>
    <row r="431" spans="1:28" ht="15" x14ac:dyDescent="0.2">
      <c r="A431" s="2" t="s">
        <v>561</v>
      </c>
      <c r="B431" s="1">
        <f t="shared" si="10"/>
        <v>2</v>
      </c>
      <c r="C431" s="1" t="s">
        <v>95</v>
      </c>
      <c r="D431" s="1" t="s">
        <v>44</v>
      </c>
      <c r="E431" s="1">
        <v>1.2458</v>
      </c>
      <c r="F431" s="1">
        <v>0.31459171523945645</v>
      </c>
      <c r="G431" s="1">
        <v>2032.4</v>
      </c>
      <c r="H431" s="1">
        <v>0</v>
      </c>
      <c r="I431" s="1">
        <v>-0.96</v>
      </c>
      <c r="J431" s="1">
        <v>1.959591794226544E-2</v>
      </c>
      <c r="K431" s="1">
        <v>0</v>
      </c>
      <c r="L431" s="1">
        <v>1.728</v>
      </c>
      <c r="M431" s="1">
        <v>8.3282651254628123E-2</v>
      </c>
      <c r="N431" s="1">
        <v>6.8</v>
      </c>
      <c r="O431" s="1">
        <v>0.14408763192842225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4.8195978735317224E-2</v>
      </c>
      <c r="V431" s="1">
        <v>0</v>
      </c>
      <c r="W431" s="1">
        <v>0</v>
      </c>
      <c r="X431" s="1">
        <v>3.1459171523945642E-3</v>
      </c>
      <c r="Y431" s="1">
        <v>0.14408763192842225</v>
      </c>
      <c r="Z431" s="1">
        <v>0</v>
      </c>
      <c r="AA431" s="1">
        <v>0</v>
      </c>
      <c r="AB431" s="1">
        <v>1</v>
      </c>
    </row>
    <row r="432" spans="1:28" ht="15" x14ac:dyDescent="0.2">
      <c r="A432" s="2" t="s">
        <v>581</v>
      </c>
      <c r="B432" s="1">
        <f t="shared" si="10"/>
        <v>2</v>
      </c>
      <c r="C432" s="1" t="s">
        <v>97</v>
      </c>
      <c r="D432" s="1" t="s">
        <v>44</v>
      </c>
      <c r="E432" s="1">
        <v>1.2894000000000001</v>
      </c>
      <c r="F432" s="1">
        <v>3.8374199475895918</v>
      </c>
      <c r="G432" s="1">
        <v>1915.6</v>
      </c>
      <c r="H432" s="1">
        <v>0</v>
      </c>
      <c r="I432" s="1">
        <v>1.92</v>
      </c>
      <c r="J432" s="1">
        <v>3.919183588453088E-2</v>
      </c>
      <c r="K432" s="1">
        <v>0</v>
      </c>
      <c r="L432" s="1">
        <v>1.6160000000000001</v>
      </c>
      <c r="M432" s="1">
        <v>5.3888774341229857E-2</v>
      </c>
      <c r="N432" s="1">
        <v>6.4</v>
      </c>
      <c r="O432" s="1">
        <v>7.6546554461974309E-2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3.334701382501843E-2</v>
      </c>
      <c r="V432" s="1">
        <v>0</v>
      </c>
      <c r="W432" s="1">
        <v>0</v>
      </c>
      <c r="X432" s="1">
        <v>3.8374199475895918E-2</v>
      </c>
      <c r="Y432" s="1">
        <v>7.6546554461974309E-2</v>
      </c>
      <c r="Z432" s="1">
        <v>0</v>
      </c>
      <c r="AA432" s="1">
        <v>0</v>
      </c>
      <c r="AB432" s="1">
        <v>1</v>
      </c>
    </row>
    <row r="433" spans="1:28" ht="15" x14ac:dyDescent="0.2">
      <c r="A433" s="2" t="s">
        <v>569</v>
      </c>
      <c r="B433" s="1">
        <f t="shared" si="10"/>
        <v>2</v>
      </c>
      <c r="C433" s="1" t="s">
        <v>99</v>
      </c>
      <c r="D433" s="1" t="s">
        <v>44</v>
      </c>
      <c r="E433" s="1">
        <v>1.2478</v>
      </c>
      <c r="F433" s="1">
        <v>0.11778280539108772</v>
      </c>
      <c r="G433" s="1">
        <v>1999.2</v>
      </c>
      <c r="H433" s="1">
        <v>0</v>
      </c>
      <c r="I433" s="1">
        <v>-6.7200000000000006</v>
      </c>
      <c r="J433" s="1">
        <v>0.13717142559585765</v>
      </c>
      <c r="K433" s="1">
        <v>0</v>
      </c>
      <c r="L433" s="1">
        <v>1.7599999999999998</v>
      </c>
      <c r="M433" s="1">
        <v>0.12247448713915891</v>
      </c>
      <c r="N433" s="1">
        <v>7.6</v>
      </c>
      <c r="O433" s="1">
        <v>0.25784102555612404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6.9587776783612984E-2</v>
      </c>
      <c r="V433" s="1">
        <v>0</v>
      </c>
      <c r="W433" s="1">
        <v>0</v>
      </c>
      <c r="X433" s="1">
        <v>1.1778280539108772E-3</v>
      </c>
      <c r="Y433" s="1">
        <v>0.25784102555612404</v>
      </c>
      <c r="Z433" s="1">
        <v>0</v>
      </c>
      <c r="AA433" s="1">
        <v>0</v>
      </c>
      <c r="AB433" s="1">
        <v>1</v>
      </c>
    </row>
    <row r="434" spans="1:28" ht="15" x14ac:dyDescent="0.2">
      <c r="A434" s="2" t="s">
        <v>580</v>
      </c>
      <c r="B434" s="1">
        <f t="shared" si="10"/>
        <v>2</v>
      </c>
      <c r="C434" s="1" t="s">
        <v>97</v>
      </c>
      <c r="D434" s="1" t="s">
        <v>43</v>
      </c>
      <c r="E434" s="1">
        <v>1.2843500000000001</v>
      </c>
      <c r="F434" s="1">
        <v>3.7508412560093234</v>
      </c>
      <c r="G434" s="1">
        <v>1948.65</v>
      </c>
      <c r="H434" s="1">
        <v>0</v>
      </c>
      <c r="I434" s="1">
        <v>1.8199999999999998</v>
      </c>
      <c r="J434" s="1">
        <v>8.5854528127525184E-2</v>
      </c>
      <c r="K434" s="1">
        <v>0</v>
      </c>
      <c r="L434" s="1">
        <v>1.6214999999999999</v>
      </c>
      <c r="M434" s="1">
        <v>5.2466656077931946E-2</v>
      </c>
      <c r="N434" s="1">
        <v>6.35</v>
      </c>
      <c r="O434" s="1">
        <v>7.5113322946216157E-2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3.2356864679575707E-2</v>
      </c>
      <c r="V434" s="1">
        <v>0</v>
      </c>
      <c r="W434" s="1">
        <v>0</v>
      </c>
      <c r="X434" s="1">
        <v>3.7508412560093234E-2</v>
      </c>
      <c r="Y434" s="1">
        <v>7.5113322946216157E-2</v>
      </c>
      <c r="Z434" s="1">
        <v>0</v>
      </c>
      <c r="AA434" s="1">
        <v>0</v>
      </c>
      <c r="AB434" s="1">
        <v>1</v>
      </c>
    </row>
    <row r="435" spans="1:28" ht="15" x14ac:dyDescent="0.2">
      <c r="A435" s="2" t="s">
        <v>562</v>
      </c>
      <c r="B435" s="1">
        <f t="shared" si="10"/>
        <v>2</v>
      </c>
      <c r="C435" s="1" t="s">
        <v>95</v>
      </c>
      <c r="D435" s="1" t="s">
        <v>47</v>
      </c>
      <c r="E435" s="1">
        <v>1.2466000000000002</v>
      </c>
      <c r="F435" s="1">
        <v>0.29408475501080755</v>
      </c>
      <c r="G435" s="1">
        <v>2069.3000000000002</v>
      </c>
      <c r="H435" s="1">
        <v>0</v>
      </c>
      <c r="I435" s="1">
        <v>-0.84</v>
      </c>
      <c r="J435" s="1">
        <v>7.3321211119293461E-2</v>
      </c>
      <c r="K435" s="1">
        <v>0</v>
      </c>
      <c r="L435" s="1">
        <v>1.7109999999999999</v>
      </c>
      <c r="M435" s="1">
        <v>7.7903786814249351E-2</v>
      </c>
      <c r="N435" s="1">
        <v>6.6</v>
      </c>
      <c r="O435" s="1">
        <v>0.13886593015017695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4.5531143667007216E-2</v>
      </c>
      <c r="V435" s="1">
        <v>0</v>
      </c>
      <c r="W435" s="1">
        <v>0</v>
      </c>
      <c r="X435" s="1">
        <v>2.9408475501080758E-3</v>
      </c>
      <c r="Y435" s="1">
        <v>0.13886593015017695</v>
      </c>
      <c r="Z435" s="1">
        <v>0</v>
      </c>
      <c r="AA435" s="1">
        <v>0</v>
      </c>
      <c r="AB435" s="1">
        <v>1</v>
      </c>
    </row>
    <row r="436" spans="1:28" ht="15" x14ac:dyDescent="0.2">
      <c r="A436" s="2" t="s">
        <v>579</v>
      </c>
      <c r="B436" s="1">
        <f t="shared" si="10"/>
        <v>2</v>
      </c>
      <c r="C436" s="1" t="s">
        <v>97</v>
      </c>
      <c r="D436" s="1" t="s">
        <v>47</v>
      </c>
      <c r="E436" s="1">
        <v>1.2793000000000001</v>
      </c>
      <c r="F436" s="1">
        <v>3.6179171827604146</v>
      </c>
      <c r="G436" s="1">
        <v>1981.7</v>
      </c>
      <c r="H436" s="1">
        <v>0</v>
      </c>
      <c r="I436" s="1">
        <v>1.68</v>
      </c>
      <c r="J436" s="1">
        <v>0.14664242223858692</v>
      </c>
      <c r="K436" s="1">
        <v>0</v>
      </c>
      <c r="L436" s="1">
        <v>1.6269999999999998</v>
      </c>
      <c r="M436" s="1">
        <v>5.0408332644514185E-2</v>
      </c>
      <c r="N436" s="1">
        <v>6.2999999999999989</v>
      </c>
      <c r="O436" s="1">
        <v>7.2739296745330834E-2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3.0982380236333255E-2</v>
      </c>
      <c r="V436" s="1">
        <v>0</v>
      </c>
      <c r="W436" s="1">
        <v>0</v>
      </c>
      <c r="X436" s="1">
        <v>3.6179171827604148E-2</v>
      </c>
      <c r="Y436" s="1">
        <v>7.2739296745330834E-2</v>
      </c>
      <c r="Z436" s="1">
        <v>0</v>
      </c>
      <c r="AA436" s="1">
        <v>0</v>
      </c>
      <c r="AB436" s="1">
        <v>1</v>
      </c>
    </row>
    <row r="437" spans="1:28" ht="15" x14ac:dyDescent="0.2">
      <c r="A437" s="2" t="s">
        <v>568</v>
      </c>
      <c r="B437" s="1">
        <f t="shared" si="10"/>
        <v>2</v>
      </c>
      <c r="C437" s="1" t="s">
        <v>99</v>
      </c>
      <c r="D437" s="1" t="s">
        <v>47</v>
      </c>
      <c r="E437" s="1">
        <v>1.2481</v>
      </c>
      <c r="F437" s="1">
        <v>0.11014924352910666</v>
      </c>
      <c r="G437" s="1">
        <v>2044.4</v>
      </c>
      <c r="H437" s="1">
        <v>0</v>
      </c>
      <c r="I437" s="1">
        <v>-5.879999999999999</v>
      </c>
      <c r="J437" s="1">
        <v>0.51324847783505445</v>
      </c>
      <c r="K437" s="1">
        <v>0</v>
      </c>
      <c r="L437" s="1">
        <v>1.7349999999999999</v>
      </c>
      <c r="M437" s="1">
        <v>0.11456439237389601</v>
      </c>
      <c r="N437" s="1">
        <v>7.1999999999999993</v>
      </c>
      <c r="O437" s="1">
        <v>0.25458753860865785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6.6031350071409783E-2</v>
      </c>
      <c r="V437" s="1">
        <v>0</v>
      </c>
      <c r="W437" s="1">
        <v>0</v>
      </c>
      <c r="X437" s="1">
        <v>1.1014924352910666E-3</v>
      </c>
      <c r="Y437" s="1">
        <v>0.25458753860865785</v>
      </c>
      <c r="Z437" s="1">
        <v>0</v>
      </c>
      <c r="AA437" s="1">
        <v>0</v>
      </c>
      <c r="AB437" s="1">
        <v>1</v>
      </c>
    </row>
    <row r="438" spans="1:28" ht="15" x14ac:dyDescent="0.2">
      <c r="A438" s="2" t="s">
        <v>578</v>
      </c>
      <c r="B438" s="1">
        <f t="shared" si="10"/>
        <v>2</v>
      </c>
      <c r="C438" s="1" t="s">
        <v>97</v>
      </c>
      <c r="D438" s="1" t="s">
        <v>59</v>
      </c>
      <c r="E438" s="1">
        <v>1.2742500000000001</v>
      </c>
      <c r="F438" s="1">
        <v>3.4321587515098435</v>
      </c>
      <c r="G438" s="1">
        <v>2014.75</v>
      </c>
      <c r="H438" s="1">
        <v>0</v>
      </c>
      <c r="I438" s="1">
        <v>1.5</v>
      </c>
      <c r="J438" s="1">
        <v>0.21650635094610965</v>
      </c>
      <c r="K438" s="1">
        <v>0</v>
      </c>
      <c r="L438" s="1">
        <v>1.6324999999999998</v>
      </c>
      <c r="M438" s="1">
        <v>4.763139720814407E-2</v>
      </c>
      <c r="N438" s="1">
        <v>6.25</v>
      </c>
      <c r="O438" s="1">
        <v>6.9282032302755162E-2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2.9176966130562972E-2</v>
      </c>
      <c r="V438" s="1">
        <v>0</v>
      </c>
      <c r="W438" s="1">
        <v>0</v>
      </c>
      <c r="X438" s="1">
        <v>3.4321587515098437E-2</v>
      </c>
      <c r="Y438" s="1">
        <v>6.9282032302755162E-2</v>
      </c>
      <c r="Z438" s="1">
        <v>0</v>
      </c>
      <c r="AA438" s="1">
        <v>0</v>
      </c>
      <c r="AB438" s="1">
        <v>1</v>
      </c>
    </row>
    <row r="439" spans="1:28" ht="15" x14ac:dyDescent="0.2">
      <c r="A439" s="2" t="s">
        <v>563</v>
      </c>
      <c r="B439" s="1">
        <f t="shared" si="10"/>
        <v>2</v>
      </c>
      <c r="C439" s="1" t="s">
        <v>95</v>
      </c>
      <c r="D439" s="1" t="s">
        <v>58</v>
      </c>
      <c r="E439" s="1">
        <v>1.2474000000000001</v>
      </c>
      <c r="F439" s="1">
        <v>0.2565335898669252</v>
      </c>
      <c r="G439" s="1">
        <v>2106.1999999999998</v>
      </c>
      <c r="H439" s="1">
        <v>0</v>
      </c>
      <c r="I439" s="1">
        <v>-0.64000000000000012</v>
      </c>
      <c r="J439" s="1">
        <v>0.14399999999999996</v>
      </c>
      <c r="K439" s="1">
        <v>0</v>
      </c>
      <c r="L439" s="1">
        <v>1.6940000000000002</v>
      </c>
      <c r="M439" s="1">
        <v>6.800000000000006E-2</v>
      </c>
      <c r="N439" s="1">
        <v>6.4</v>
      </c>
      <c r="O439" s="1">
        <v>0.125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4.0141676505312911E-2</v>
      </c>
      <c r="V439" s="1">
        <v>0</v>
      </c>
      <c r="W439" s="1">
        <v>0</v>
      </c>
      <c r="X439" s="1">
        <v>2.565335898669252E-3</v>
      </c>
      <c r="Y439" s="1">
        <v>0.125</v>
      </c>
      <c r="Z439" s="1">
        <v>0</v>
      </c>
      <c r="AA439" s="1">
        <v>0</v>
      </c>
      <c r="AB439" s="1">
        <v>1</v>
      </c>
    </row>
    <row r="440" spans="1:28" ht="15" x14ac:dyDescent="0.2">
      <c r="A440" s="2" t="s">
        <v>96</v>
      </c>
      <c r="B440" s="1">
        <f t="shared" si="10"/>
        <v>2</v>
      </c>
      <c r="C440" s="1" t="s">
        <v>97</v>
      </c>
      <c r="D440" s="1" t="s">
        <v>58</v>
      </c>
      <c r="E440" s="1">
        <v>1.2692000000000001</v>
      </c>
      <c r="F440" s="1">
        <v>3.1831074692719818</v>
      </c>
      <c r="G440" s="1">
        <v>2047.8</v>
      </c>
      <c r="H440" s="1">
        <v>0</v>
      </c>
      <c r="I440" s="1">
        <v>1.2800000000000002</v>
      </c>
      <c r="J440" s="1">
        <v>0.28799999999999992</v>
      </c>
      <c r="K440" s="1">
        <v>0</v>
      </c>
      <c r="L440" s="1">
        <v>1.6380000000000001</v>
      </c>
      <c r="M440" s="1">
        <v>4.3999999999999956E-2</v>
      </c>
      <c r="N440" s="1">
        <v>6.2000000000000011</v>
      </c>
      <c r="O440" s="1">
        <v>6.451612903225809E-2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2.6862026862026857E-2</v>
      </c>
      <c r="V440" s="1">
        <v>0</v>
      </c>
      <c r="W440" s="1">
        <v>0</v>
      </c>
      <c r="X440" s="1">
        <v>3.183107469271982E-2</v>
      </c>
      <c r="Y440" s="1">
        <v>6.451612903225809E-2</v>
      </c>
      <c r="Z440" s="1">
        <v>0</v>
      </c>
      <c r="AA440" s="1">
        <v>0</v>
      </c>
      <c r="AB440" s="1">
        <v>1</v>
      </c>
    </row>
    <row r="441" spans="1:28" ht="15" x14ac:dyDescent="0.2">
      <c r="A441" s="2" t="s">
        <v>567</v>
      </c>
      <c r="B441" s="1">
        <f t="shared" si="10"/>
        <v>2</v>
      </c>
      <c r="C441" s="1" t="s">
        <v>99</v>
      </c>
      <c r="D441" s="1" t="s">
        <v>58</v>
      </c>
      <c r="E441" s="1">
        <v>1.2484000000000002</v>
      </c>
      <c r="F441" s="1">
        <v>9.6123037487991794E-2</v>
      </c>
      <c r="G441" s="1">
        <v>2089.6</v>
      </c>
      <c r="H441" s="1">
        <v>0</v>
      </c>
      <c r="I441" s="1">
        <v>-4.4800000000000004</v>
      </c>
      <c r="J441" s="1">
        <v>1.008</v>
      </c>
      <c r="K441" s="1">
        <v>0</v>
      </c>
      <c r="L441" s="1">
        <v>1.71</v>
      </c>
      <c r="M441" s="1">
        <v>0.1</v>
      </c>
      <c r="N441" s="1">
        <v>6.8000000000000007</v>
      </c>
      <c r="O441" s="1">
        <v>0.23529411764705885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5.8479532163742708E-2</v>
      </c>
      <c r="V441" s="1">
        <v>0</v>
      </c>
      <c r="W441" s="1">
        <v>0</v>
      </c>
      <c r="X441" s="1">
        <v>9.6123037487991789E-4</v>
      </c>
      <c r="Y441" s="1">
        <v>0.23529411764705885</v>
      </c>
      <c r="Z441" s="1">
        <v>0</v>
      </c>
      <c r="AA441" s="1">
        <v>0</v>
      </c>
      <c r="AB441" s="1">
        <v>1</v>
      </c>
    </row>
    <row r="442" spans="1:28" ht="15" x14ac:dyDescent="0.2">
      <c r="A442" s="2" t="s">
        <v>575</v>
      </c>
      <c r="B442" s="1">
        <f t="shared" si="10"/>
        <v>2</v>
      </c>
      <c r="C442" s="1" t="s">
        <v>97</v>
      </c>
      <c r="D442" s="1" t="s">
        <v>106</v>
      </c>
      <c r="E442" s="1">
        <v>1.2641499999999999</v>
      </c>
      <c r="F442" s="1">
        <v>2.8528429034640945</v>
      </c>
      <c r="G442" s="1">
        <v>2080.85</v>
      </c>
      <c r="H442" s="1">
        <v>0</v>
      </c>
      <c r="I442" s="1">
        <v>1.02</v>
      </c>
      <c r="J442" s="1">
        <v>0.34992999299859961</v>
      </c>
      <c r="K442" s="1">
        <v>0</v>
      </c>
      <c r="L442" s="1">
        <v>1.6434999999999997</v>
      </c>
      <c r="M442" s="1">
        <v>3.9277856356985628E-2</v>
      </c>
      <c r="N442" s="1">
        <v>6.1499999999999995</v>
      </c>
      <c r="O442" s="1">
        <v>5.806039372799069E-2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2.3898908644347794E-2</v>
      </c>
      <c r="V442" s="1">
        <v>0</v>
      </c>
      <c r="W442" s="1">
        <v>0</v>
      </c>
      <c r="X442" s="1">
        <v>2.8528429034640947E-2</v>
      </c>
      <c r="Y442" s="1">
        <v>5.806039372799069E-2</v>
      </c>
      <c r="Z442" s="1">
        <v>0</v>
      </c>
      <c r="AA442" s="1">
        <v>0</v>
      </c>
      <c r="AB442" s="1">
        <v>1</v>
      </c>
    </row>
    <row r="443" spans="1:28" ht="15" x14ac:dyDescent="0.2">
      <c r="A443" s="2" t="s">
        <v>546</v>
      </c>
      <c r="B443" s="1">
        <f t="shared" si="10"/>
        <v>2</v>
      </c>
      <c r="C443" s="1" t="s">
        <v>95</v>
      </c>
      <c r="D443" s="1" t="s">
        <v>544</v>
      </c>
      <c r="E443" s="1">
        <v>1.2482000000000002</v>
      </c>
      <c r="F443" s="1">
        <v>0.19227687870533197</v>
      </c>
      <c r="G443" s="1">
        <v>2143.1</v>
      </c>
      <c r="H443" s="1">
        <v>0</v>
      </c>
      <c r="I443" s="1">
        <v>-0.36000000000000004</v>
      </c>
      <c r="J443" s="1">
        <v>0.19199999999999998</v>
      </c>
      <c r="K443" s="1">
        <v>0</v>
      </c>
      <c r="L443" s="1">
        <v>1.677</v>
      </c>
      <c r="M443" s="1">
        <v>5.1000000000000045E-2</v>
      </c>
      <c r="N443" s="1">
        <v>6.2</v>
      </c>
      <c r="O443" s="1">
        <v>9.6774193548387108E-2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3.0411449016100222E-2</v>
      </c>
      <c r="V443" s="1">
        <v>0</v>
      </c>
      <c r="W443" s="1">
        <v>0</v>
      </c>
      <c r="X443" s="1">
        <v>1.9227687870533197E-3</v>
      </c>
      <c r="Y443" s="1">
        <v>9.6774193548387108E-2</v>
      </c>
      <c r="Z443" s="1">
        <v>0</v>
      </c>
      <c r="AA443" s="1">
        <v>0</v>
      </c>
      <c r="AB443" s="1">
        <v>1</v>
      </c>
    </row>
    <row r="444" spans="1:28" ht="15" x14ac:dyDescent="0.2">
      <c r="A444" s="2" t="s">
        <v>576</v>
      </c>
      <c r="B444" s="1">
        <f t="shared" si="10"/>
        <v>2</v>
      </c>
      <c r="C444" s="1" t="s">
        <v>97</v>
      </c>
      <c r="D444" s="1" t="s">
        <v>544</v>
      </c>
      <c r="E444" s="1">
        <v>1.2591000000000001</v>
      </c>
      <c r="F444" s="1">
        <v>2.40648081963307</v>
      </c>
      <c r="G444" s="1">
        <v>2113.9</v>
      </c>
      <c r="H444" s="1">
        <v>0</v>
      </c>
      <c r="I444" s="1">
        <v>0.72000000000000008</v>
      </c>
      <c r="J444" s="1">
        <v>0.38399999999999995</v>
      </c>
      <c r="K444" s="1">
        <v>0</v>
      </c>
      <c r="L444" s="1">
        <v>1.649</v>
      </c>
      <c r="M444" s="1">
        <v>3.299999999999996E-2</v>
      </c>
      <c r="N444" s="1">
        <v>6.1000000000000005</v>
      </c>
      <c r="O444" s="1">
        <v>4.9180327868852486E-2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2.0012128562765307E-2</v>
      </c>
      <c r="V444" s="1">
        <v>0</v>
      </c>
      <c r="W444" s="1">
        <v>0</v>
      </c>
      <c r="X444" s="1">
        <v>2.4064808196330702E-2</v>
      </c>
      <c r="Y444" s="1">
        <v>4.9180327868852486E-2</v>
      </c>
      <c r="Z444" s="1">
        <v>0</v>
      </c>
      <c r="AA444" s="1">
        <v>0</v>
      </c>
      <c r="AB444" s="1">
        <v>1</v>
      </c>
    </row>
    <row r="445" spans="1:28" ht="15" x14ac:dyDescent="0.2">
      <c r="A445" s="2" t="s">
        <v>566</v>
      </c>
      <c r="B445" s="1">
        <f t="shared" si="10"/>
        <v>2</v>
      </c>
      <c r="C445" s="1" t="s">
        <v>99</v>
      </c>
      <c r="D445" s="1" t="s">
        <v>544</v>
      </c>
      <c r="E445" s="1">
        <v>1.2487000000000001</v>
      </c>
      <c r="F445" s="1">
        <v>7.2074957956274055E-2</v>
      </c>
      <c r="G445" s="1">
        <v>2134.8000000000002</v>
      </c>
      <c r="H445" s="1">
        <v>0</v>
      </c>
      <c r="I445" s="1">
        <v>-2.52</v>
      </c>
      <c r="J445" s="1">
        <v>1.3440000000000001</v>
      </c>
      <c r="K445" s="1">
        <v>0</v>
      </c>
      <c r="L445" s="1">
        <v>1.6850000000000001</v>
      </c>
      <c r="M445" s="1">
        <v>7.4999999999999997E-2</v>
      </c>
      <c r="N445" s="1">
        <v>6.4</v>
      </c>
      <c r="O445" s="1">
        <v>0.1875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4.4510385756676533E-2</v>
      </c>
      <c r="V445" s="1">
        <v>0</v>
      </c>
      <c r="W445" s="1">
        <v>0</v>
      </c>
      <c r="X445" s="1">
        <v>7.2074957956274059E-4</v>
      </c>
      <c r="Y445" s="1">
        <v>0.1875</v>
      </c>
      <c r="Z445" s="1">
        <v>0</v>
      </c>
      <c r="AA445" s="1">
        <v>0</v>
      </c>
      <c r="AB445" s="1">
        <v>1</v>
      </c>
    </row>
    <row r="446" spans="1:28" ht="15" x14ac:dyDescent="0.2">
      <c r="A446" s="2" t="s">
        <v>564</v>
      </c>
      <c r="B446" s="1">
        <f t="shared" si="10"/>
        <v>2</v>
      </c>
      <c r="C446" s="1" t="s">
        <v>95</v>
      </c>
      <c r="D446" s="1" t="s">
        <v>552</v>
      </c>
      <c r="E446" s="1">
        <v>1.2485999999999999</v>
      </c>
      <c r="F446" s="1">
        <v>0.13964116429731577</v>
      </c>
      <c r="G446" s="1">
        <v>2161.5500000000002</v>
      </c>
      <c r="H446" s="1">
        <v>0</v>
      </c>
      <c r="I446" s="1">
        <v>-0.19</v>
      </c>
      <c r="J446" s="1">
        <v>0.17653540721339731</v>
      </c>
      <c r="K446" s="1">
        <v>0</v>
      </c>
      <c r="L446" s="1">
        <v>1.6684999999999999</v>
      </c>
      <c r="M446" s="1">
        <v>3.7050641020095761E-2</v>
      </c>
      <c r="N446" s="1">
        <v>6.1</v>
      </c>
      <c r="O446" s="1">
        <v>7.1457359730174988E-2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2.2205958058193434E-2</v>
      </c>
      <c r="V446" s="1">
        <v>0</v>
      </c>
      <c r="W446" s="1">
        <v>0</v>
      </c>
      <c r="X446" s="1">
        <v>1.3964116429731575E-3</v>
      </c>
      <c r="Y446" s="1">
        <v>7.1457359730174988E-2</v>
      </c>
      <c r="Z446" s="1">
        <v>0</v>
      </c>
      <c r="AA446" s="1">
        <v>0</v>
      </c>
      <c r="AB446" s="1">
        <v>1</v>
      </c>
    </row>
    <row r="447" spans="1:28" ht="15" x14ac:dyDescent="0.2">
      <c r="A447" s="2" t="s">
        <v>577</v>
      </c>
      <c r="B447" s="1">
        <f t="shared" si="10"/>
        <v>2</v>
      </c>
      <c r="C447" s="1" t="s">
        <v>97</v>
      </c>
      <c r="D447" s="1" t="s">
        <v>552</v>
      </c>
      <c r="E447" s="1">
        <v>1.2540499999999999</v>
      </c>
      <c r="F447" s="1">
        <v>1.755307975350298</v>
      </c>
      <c r="G447" s="1">
        <v>2146.9499999999998</v>
      </c>
      <c r="H447" s="1">
        <v>0</v>
      </c>
      <c r="I447" s="1">
        <v>0.38</v>
      </c>
      <c r="J447" s="1">
        <v>0.35307081442679461</v>
      </c>
      <c r="K447" s="1">
        <v>0</v>
      </c>
      <c r="L447" s="1">
        <v>1.6545000000000001</v>
      </c>
      <c r="M447" s="1">
        <v>2.397394418947368E-2</v>
      </c>
      <c r="N447" s="1">
        <v>6.0499999999999989</v>
      </c>
      <c r="O447" s="1">
        <v>3.6023958211079947E-2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1.4490144569038188E-2</v>
      </c>
      <c r="V447" s="1">
        <v>0</v>
      </c>
      <c r="W447" s="1">
        <v>0</v>
      </c>
      <c r="X447" s="1">
        <v>1.7553079753502981E-2</v>
      </c>
      <c r="Y447" s="1">
        <v>3.6023958211079947E-2</v>
      </c>
      <c r="Z447" s="1">
        <v>0</v>
      </c>
      <c r="AA447" s="1">
        <v>0</v>
      </c>
      <c r="AB447" s="1">
        <v>1</v>
      </c>
    </row>
    <row r="448" spans="1:28" ht="15" x14ac:dyDescent="0.2">
      <c r="A448" s="2" t="s">
        <v>565</v>
      </c>
      <c r="B448" s="1">
        <f t="shared" ref="B448:B511" si="11">LEN(TRIM(C448))-LEN(SUBSTITUTE(TRIM(C448)," ",""))+1</f>
        <v>2</v>
      </c>
      <c r="C448" s="1" t="s">
        <v>99</v>
      </c>
      <c r="D448" s="1" t="s">
        <v>552</v>
      </c>
      <c r="E448" s="1">
        <v>1.24885</v>
      </c>
      <c r="F448" s="1">
        <v>5.2354953880058355E-2</v>
      </c>
      <c r="G448" s="1">
        <v>2157.4</v>
      </c>
      <c r="H448" s="1">
        <v>0</v>
      </c>
      <c r="I448" s="1">
        <v>-1.33</v>
      </c>
      <c r="J448" s="1">
        <v>1.2357478504937809</v>
      </c>
      <c r="K448" s="1">
        <v>0</v>
      </c>
      <c r="L448" s="1">
        <v>1.6724999999999999</v>
      </c>
      <c r="M448" s="1">
        <v>5.4486236794258416E-2</v>
      </c>
      <c r="N448" s="1">
        <v>6.1999999999999993</v>
      </c>
      <c r="O448" s="1">
        <v>0.14060964334002174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3.2577720056357812E-2</v>
      </c>
      <c r="V448" s="1">
        <v>0</v>
      </c>
      <c r="W448" s="1">
        <v>0</v>
      </c>
      <c r="X448" s="1">
        <v>5.2354953880058357E-4</v>
      </c>
      <c r="Y448" s="1">
        <v>0.14060964334002174</v>
      </c>
      <c r="Z448" s="1">
        <v>0</v>
      </c>
      <c r="AA448" s="1">
        <v>0</v>
      </c>
      <c r="AB448" s="1">
        <v>1</v>
      </c>
    </row>
    <row r="449" spans="1:28" ht="15" x14ac:dyDescent="0.2">
      <c r="A449" s="2" t="s">
        <v>94</v>
      </c>
      <c r="B449" s="1">
        <f t="shared" si="11"/>
        <v>2</v>
      </c>
      <c r="C449" s="1" t="s">
        <v>95</v>
      </c>
      <c r="D449" s="1" t="s">
        <v>28</v>
      </c>
      <c r="E449" s="1">
        <v>1.2450000000000001</v>
      </c>
      <c r="F449" s="1">
        <v>0.32128514056224411</v>
      </c>
      <c r="G449" s="1">
        <v>1995.5</v>
      </c>
      <c r="H449" s="1">
        <v>0</v>
      </c>
      <c r="I449" s="1">
        <v>-1</v>
      </c>
      <c r="J449" s="1">
        <v>0</v>
      </c>
      <c r="K449" s="1">
        <v>0</v>
      </c>
      <c r="L449" s="1">
        <v>1.7450000000000001</v>
      </c>
      <c r="M449" s="1">
        <v>8.5000000000000075E-2</v>
      </c>
      <c r="N449" s="1">
        <v>7</v>
      </c>
      <c r="O449" s="1">
        <v>0.14285714285714285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4.8710601719197721E-2</v>
      </c>
      <c r="V449" s="1">
        <v>0</v>
      </c>
      <c r="W449" s="1">
        <v>0</v>
      </c>
      <c r="X449" s="1">
        <v>3.2128514056224411E-3</v>
      </c>
      <c r="Y449" s="1">
        <v>0.14285714285714285</v>
      </c>
      <c r="Z449" s="1">
        <v>0</v>
      </c>
      <c r="AA449" s="1">
        <v>0</v>
      </c>
      <c r="AB449" s="1">
        <v>1</v>
      </c>
    </row>
    <row r="450" spans="1:28" ht="15" x14ac:dyDescent="0.2">
      <c r="A450" s="2" t="s">
        <v>98</v>
      </c>
      <c r="B450" s="1">
        <f t="shared" si="11"/>
        <v>2</v>
      </c>
      <c r="C450" s="1" t="s">
        <v>99</v>
      </c>
      <c r="D450" s="1" t="s">
        <v>28</v>
      </c>
      <c r="E450" s="1">
        <v>1.2475000000000001</v>
      </c>
      <c r="F450" s="1">
        <v>0.12024048096193063</v>
      </c>
      <c r="G450" s="1">
        <v>1954</v>
      </c>
      <c r="H450" s="1">
        <v>0</v>
      </c>
      <c r="I450" s="1">
        <v>-7</v>
      </c>
      <c r="J450" s="1">
        <v>0</v>
      </c>
      <c r="K450" s="1">
        <v>0</v>
      </c>
      <c r="L450" s="1">
        <v>1.7849999999999999</v>
      </c>
      <c r="M450" s="1">
        <v>0.125</v>
      </c>
      <c r="N450" s="1">
        <v>8</v>
      </c>
      <c r="O450" s="1">
        <v>0.25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7.0028011204481766E-2</v>
      </c>
      <c r="V450" s="1">
        <v>0</v>
      </c>
      <c r="W450" s="1">
        <v>0</v>
      </c>
      <c r="X450" s="1">
        <v>1.2024048096193063E-3</v>
      </c>
      <c r="Y450" s="1">
        <v>0.25</v>
      </c>
      <c r="Z450" s="1">
        <v>0</v>
      </c>
      <c r="AA450" s="1">
        <v>0</v>
      </c>
      <c r="AB450" s="1">
        <v>1</v>
      </c>
    </row>
    <row r="451" spans="1:28" ht="15" x14ac:dyDescent="0.2">
      <c r="A451" s="2" t="s">
        <v>583</v>
      </c>
      <c r="B451" s="1">
        <f t="shared" si="11"/>
        <v>2</v>
      </c>
      <c r="C451" s="1" t="s">
        <v>102</v>
      </c>
      <c r="D451" s="1" t="s">
        <v>543</v>
      </c>
      <c r="E451" s="1">
        <v>1.3428</v>
      </c>
      <c r="F451" s="1">
        <v>1.6085790884718509</v>
      </c>
      <c r="G451" s="1">
        <v>1502.8770000000002</v>
      </c>
      <c r="H451" s="1">
        <v>0</v>
      </c>
      <c r="I451" s="1">
        <v>1.4400000000000002</v>
      </c>
      <c r="J451" s="1">
        <v>0.7679999999999999</v>
      </c>
      <c r="K451" s="1">
        <v>0</v>
      </c>
      <c r="L451" s="1">
        <v>1.585</v>
      </c>
      <c r="M451" s="1">
        <v>0.10499999999999997</v>
      </c>
      <c r="N451" s="1">
        <v>7.4</v>
      </c>
      <c r="O451" s="1">
        <v>0.16216216216216214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6.6246056782334348E-2</v>
      </c>
      <c r="V451" s="1">
        <v>0</v>
      </c>
      <c r="W451" s="1">
        <v>0</v>
      </c>
      <c r="X451" s="1">
        <v>1.6085790884718509E-2</v>
      </c>
      <c r="Y451" s="1">
        <v>0.16216216216216214</v>
      </c>
      <c r="Z451" s="1">
        <v>0</v>
      </c>
      <c r="AA451" s="1">
        <v>0</v>
      </c>
      <c r="AB451" s="1">
        <v>1</v>
      </c>
    </row>
    <row r="452" spans="1:28" ht="15" x14ac:dyDescent="0.2">
      <c r="A452" s="2" t="s">
        <v>603</v>
      </c>
      <c r="B452" s="1">
        <f t="shared" si="11"/>
        <v>2</v>
      </c>
      <c r="C452" s="1" t="s">
        <v>104</v>
      </c>
      <c r="D452" s="1" t="s">
        <v>543</v>
      </c>
      <c r="E452" s="1">
        <v>1.2491999999999999</v>
      </c>
      <c r="F452" s="1">
        <v>0.76849183477425642</v>
      </c>
      <c r="G452" s="1">
        <v>1690.9770000000001</v>
      </c>
      <c r="H452" s="1">
        <v>0</v>
      </c>
      <c r="I452" s="1">
        <v>1.4400000000000002</v>
      </c>
      <c r="J452" s="1">
        <v>0.7679999999999999</v>
      </c>
      <c r="K452" s="1">
        <v>0</v>
      </c>
      <c r="L452" s="1">
        <v>1.9089999999999998</v>
      </c>
      <c r="M452" s="1">
        <v>3.0000000000000027E-3</v>
      </c>
      <c r="N452" s="1">
        <v>10.1</v>
      </c>
      <c r="O452" s="1">
        <v>2.9702970297029729E-2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1.5715034049240463E-3</v>
      </c>
      <c r="V452" s="1">
        <v>0</v>
      </c>
      <c r="W452" s="1">
        <v>0</v>
      </c>
      <c r="X452" s="1">
        <v>7.6849183477425646E-3</v>
      </c>
      <c r="Y452" s="1">
        <v>2.9702970297029729E-2</v>
      </c>
      <c r="Z452" s="1">
        <v>0</v>
      </c>
      <c r="AA452" s="1">
        <v>0</v>
      </c>
      <c r="AB452" s="1">
        <v>1</v>
      </c>
    </row>
    <row r="453" spans="1:28" ht="15" x14ac:dyDescent="0.2">
      <c r="A453" s="2" t="s">
        <v>585</v>
      </c>
      <c r="B453" s="1">
        <f t="shared" si="11"/>
        <v>2</v>
      </c>
      <c r="C453" s="1" t="s">
        <v>102</v>
      </c>
      <c r="D453" s="1" t="s">
        <v>100</v>
      </c>
      <c r="E453" s="1">
        <v>1.3356000000000001</v>
      </c>
      <c r="F453" s="1">
        <v>2.156334231805932</v>
      </c>
      <c r="G453" s="1">
        <v>1486.7540000000001</v>
      </c>
      <c r="H453" s="1">
        <v>0</v>
      </c>
      <c r="I453" s="1">
        <v>2.5600000000000005</v>
      </c>
      <c r="J453" s="1">
        <v>0.57599999999999985</v>
      </c>
      <c r="K453" s="1">
        <v>0</v>
      </c>
      <c r="L453" s="1">
        <v>1.62</v>
      </c>
      <c r="M453" s="1">
        <v>0.13999999999999996</v>
      </c>
      <c r="N453" s="1">
        <v>7.8000000000000007</v>
      </c>
      <c r="O453" s="1">
        <v>0.20512820512820509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8.6419753086419734E-2</v>
      </c>
      <c r="V453" s="1">
        <v>0</v>
      </c>
      <c r="W453" s="1">
        <v>0</v>
      </c>
      <c r="X453" s="1">
        <v>2.1563342318059321E-2</v>
      </c>
      <c r="Y453" s="1">
        <v>0.20512820512820509</v>
      </c>
      <c r="Z453" s="1">
        <v>0</v>
      </c>
      <c r="AA453" s="1">
        <v>0</v>
      </c>
      <c r="AB453" s="1">
        <v>1</v>
      </c>
    </row>
    <row r="454" spans="1:28" ht="15" x14ac:dyDescent="0.2">
      <c r="A454" s="2" t="s">
        <v>604</v>
      </c>
      <c r="B454" s="1">
        <f t="shared" si="11"/>
        <v>2</v>
      </c>
      <c r="C454" s="1" t="s">
        <v>104</v>
      </c>
      <c r="D454" s="1" t="s">
        <v>100</v>
      </c>
      <c r="E454" s="1">
        <v>1.2524</v>
      </c>
      <c r="F454" s="1">
        <v>1.0220376876397321</v>
      </c>
      <c r="G454" s="1">
        <v>1653.9540000000002</v>
      </c>
      <c r="H454" s="1">
        <v>0</v>
      </c>
      <c r="I454" s="1">
        <v>2.5600000000000005</v>
      </c>
      <c r="J454" s="1">
        <v>0.57599999999999985</v>
      </c>
      <c r="K454" s="1">
        <v>0</v>
      </c>
      <c r="L454" s="1">
        <v>1.9079999999999999</v>
      </c>
      <c r="M454" s="1">
        <v>4.0000000000000036E-3</v>
      </c>
      <c r="N454" s="1">
        <v>10.199999999999999</v>
      </c>
      <c r="O454" s="1">
        <v>3.9215686274509845E-2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2.0964360587001798E-3</v>
      </c>
      <c r="V454" s="1">
        <v>0</v>
      </c>
      <c r="W454" s="1">
        <v>0</v>
      </c>
      <c r="X454" s="1">
        <v>1.0220376876397321E-2</v>
      </c>
      <c r="Y454" s="1">
        <v>3.9215686274509845E-2</v>
      </c>
      <c r="Z454" s="1">
        <v>0</v>
      </c>
      <c r="AA454" s="1">
        <v>0</v>
      </c>
      <c r="AB454" s="1">
        <v>1</v>
      </c>
    </row>
    <row r="455" spans="1:28" ht="15" x14ac:dyDescent="0.2">
      <c r="A455" s="2" t="s">
        <v>584</v>
      </c>
      <c r="B455" s="1">
        <f t="shared" si="11"/>
        <v>2</v>
      </c>
      <c r="C455" s="1" t="s">
        <v>102</v>
      </c>
      <c r="D455" s="1" t="s">
        <v>50</v>
      </c>
      <c r="E455" s="1">
        <v>1.3284</v>
      </c>
      <c r="F455" s="1">
        <v>2.4837808644747135</v>
      </c>
      <c r="G455" s="1">
        <v>1470.6309999999999</v>
      </c>
      <c r="H455" s="1">
        <v>0</v>
      </c>
      <c r="I455" s="1">
        <v>3.36</v>
      </c>
      <c r="J455" s="1">
        <v>0.29328484447717384</v>
      </c>
      <c r="K455" s="1">
        <v>0</v>
      </c>
      <c r="L455" s="1">
        <v>1.6549999999999998</v>
      </c>
      <c r="M455" s="1">
        <v>0.16039014932345433</v>
      </c>
      <c r="N455" s="1">
        <v>8.1999999999999993</v>
      </c>
      <c r="O455" s="1">
        <v>0.2235402778027239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9.69124769326008E-2</v>
      </c>
      <c r="V455" s="1">
        <v>0</v>
      </c>
      <c r="W455" s="1">
        <v>0</v>
      </c>
      <c r="X455" s="1">
        <v>2.4837808644747134E-2</v>
      </c>
      <c r="Y455" s="1">
        <v>0.2235402778027239</v>
      </c>
      <c r="Z455" s="1">
        <v>0</v>
      </c>
      <c r="AA455" s="1">
        <v>0</v>
      </c>
      <c r="AB455" s="1">
        <v>1</v>
      </c>
    </row>
    <row r="456" spans="1:28" ht="15" x14ac:dyDescent="0.2">
      <c r="A456" s="2" t="s">
        <v>605</v>
      </c>
      <c r="B456" s="1">
        <f t="shared" si="11"/>
        <v>2</v>
      </c>
      <c r="C456" s="1" t="s">
        <v>104</v>
      </c>
      <c r="D456" s="1" t="s">
        <v>50</v>
      </c>
      <c r="E456" s="1">
        <v>1.2556</v>
      </c>
      <c r="F456" s="1">
        <v>1.1679071538593999</v>
      </c>
      <c r="G456" s="1">
        <v>1616.9309999999998</v>
      </c>
      <c r="H456" s="1">
        <v>0</v>
      </c>
      <c r="I456" s="1">
        <v>3.36</v>
      </c>
      <c r="J456" s="1">
        <v>0.29328484447717384</v>
      </c>
      <c r="K456" s="1">
        <v>0</v>
      </c>
      <c r="L456" s="1">
        <v>1.907</v>
      </c>
      <c r="M456" s="1">
        <v>4.5825756949558439E-3</v>
      </c>
      <c r="N456" s="1">
        <v>10.3</v>
      </c>
      <c r="O456" s="1">
        <v>4.4491026164619835E-2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2.4030286811515065E-3</v>
      </c>
      <c r="V456" s="1">
        <v>0</v>
      </c>
      <c r="W456" s="1">
        <v>0</v>
      </c>
      <c r="X456" s="1">
        <v>1.1679071538593998E-2</v>
      </c>
      <c r="Y456" s="1">
        <v>4.4491026164619835E-2</v>
      </c>
      <c r="Z456" s="1">
        <v>0</v>
      </c>
      <c r="AA456" s="1">
        <v>0</v>
      </c>
      <c r="AB456" s="1">
        <v>1</v>
      </c>
    </row>
    <row r="457" spans="1:28" ht="15" x14ac:dyDescent="0.2">
      <c r="A457" s="2" t="s">
        <v>586</v>
      </c>
      <c r="B457" s="1">
        <f t="shared" si="11"/>
        <v>2</v>
      </c>
      <c r="C457" s="1" t="s">
        <v>102</v>
      </c>
      <c r="D457" s="1" t="s">
        <v>60</v>
      </c>
      <c r="E457" s="1">
        <v>1.3212000000000002</v>
      </c>
      <c r="F457" s="1">
        <v>2.6697435888644954</v>
      </c>
      <c r="G457" s="1">
        <v>1454.508</v>
      </c>
      <c r="H457" s="1">
        <v>0</v>
      </c>
      <c r="I457" s="1">
        <v>3.84</v>
      </c>
      <c r="J457" s="1">
        <v>7.8383671769061761E-2</v>
      </c>
      <c r="K457" s="1">
        <v>0</v>
      </c>
      <c r="L457" s="1">
        <v>1.69</v>
      </c>
      <c r="M457" s="1">
        <v>0.17146428199482242</v>
      </c>
      <c r="N457" s="1">
        <v>8.6000000000000014</v>
      </c>
      <c r="O457" s="1">
        <v>0.22785951095657467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0.10145815502652214</v>
      </c>
      <c r="V457" s="1">
        <v>0</v>
      </c>
      <c r="W457" s="1">
        <v>0</v>
      </c>
      <c r="X457" s="1">
        <v>2.6697435888644955E-2</v>
      </c>
      <c r="Y457" s="1">
        <v>0.22785951095657467</v>
      </c>
      <c r="Z457" s="1">
        <v>0</v>
      </c>
      <c r="AA457" s="1">
        <v>0</v>
      </c>
      <c r="AB457" s="1">
        <v>1</v>
      </c>
    </row>
    <row r="458" spans="1:28" ht="15" x14ac:dyDescent="0.2">
      <c r="A458" s="2" t="s">
        <v>606</v>
      </c>
      <c r="B458" s="1">
        <f t="shared" si="11"/>
        <v>2</v>
      </c>
      <c r="C458" s="1" t="s">
        <v>104</v>
      </c>
      <c r="D458" s="1" t="s">
        <v>60</v>
      </c>
      <c r="E458" s="1">
        <v>1.2587999999999999</v>
      </c>
      <c r="F458" s="1">
        <v>1.2453713341128334</v>
      </c>
      <c r="G458" s="1">
        <v>1579.9079999999999</v>
      </c>
      <c r="H458" s="1">
        <v>0</v>
      </c>
      <c r="I458" s="1">
        <v>3.84</v>
      </c>
      <c r="J458" s="1">
        <v>7.8383671769061761E-2</v>
      </c>
      <c r="K458" s="1">
        <v>0</v>
      </c>
      <c r="L458" s="1">
        <v>1.9059999999999999</v>
      </c>
      <c r="M458" s="1">
        <v>4.89897948556636E-3</v>
      </c>
      <c r="N458" s="1">
        <v>10.4</v>
      </c>
      <c r="O458" s="1">
        <v>4.7105571976599633E-2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2.5702935391219471E-3</v>
      </c>
      <c r="V458" s="1">
        <v>0</v>
      </c>
      <c r="W458" s="1">
        <v>0</v>
      </c>
      <c r="X458" s="1">
        <v>1.2453713341128334E-2</v>
      </c>
      <c r="Y458" s="1">
        <v>4.7105571976599633E-2</v>
      </c>
      <c r="Z458" s="1">
        <v>0</v>
      </c>
      <c r="AA458" s="1">
        <v>0</v>
      </c>
      <c r="AB458" s="1">
        <v>1</v>
      </c>
    </row>
    <row r="459" spans="1:28" ht="15" x14ac:dyDescent="0.2">
      <c r="A459" s="2" t="s">
        <v>582</v>
      </c>
      <c r="B459" s="1">
        <f t="shared" si="11"/>
        <v>2</v>
      </c>
      <c r="C459" s="1" t="s">
        <v>102</v>
      </c>
      <c r="D459" s="1" t="s">
        <v>547</v>
      </c>
      <c r="E459" s="1">
        <v>1.3464</v>
      </c>
      <c r="F459" s="1">
        <v>1.165481000946704</v>
      </c>
      <c r="G459" s="1">
        <v>1510.9385</v>
      </c>
      <c r="H459" s="1">
        <v>0</v>
      </c>
      <c r="I459" s="1">
        <v>0.76</v>
      </c>
      <c r="J459" s="1">
        <v>0.70614162885358922</v>
      </c>
      <c r="K459" s="1">
        <v>0</v>
      </c>
      <c r="L459" s="1">
        <v>1.5674999999999999</v>
      </c>
      <c r="M459" s="1">
        <v>7.6280731511961755E-2</v>
      </c>
      <c r="N459" s="1">
        <v>7.1999999999999993</v>
      </c>
      <c r="O459" s="1">
        <v>0.12108052620946316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4.8663943548300961E-2</v>
      </c>
      <c r="V459" s="1">
        <v>0</v>
      </c>
      <c r="W459" s="1">
        <v>0</v>
      </c>
      <c r="X459" s="1">
        <v>1.165481000946704E-2</v>
      </c>
      <c r="Y459" s="1">
        <v>0.12108052620946316</v>
      </c>
      <c r="Z459" s="1">
        <v>0</v>
      </c>
      <c r="AA459" s="1">
        <v>0</v>
      </c>
      <c r="AB459" s="1">
        <v>1</v>
      </c>
    </row>
    <row r="460" spans="1:28" ht="15" x14ac:dyDescent="0.2">
      <c r="A460" s="2" t="s">
        <v>592</v>
      </c>
      <c r="B460" s="1">
        <f t="shared" si="11"/>
        <v>2</v>
      </c>
      <c r="C460" s="1" t="s">
        <v>104</v>
      </c>
      <c r="D460" s="1" t="s">
        <v>547</v>
      </c>
      <c r="E460" s="1">
        <v>1.2476</v>
      </c>
      <c r="F460" s="1">
        <v>0.55901236852076663</v>
      </c>
      <c r="G460" s="1">
        <v>1709.4884999999999</v>
      </c>
      <c r="H460" s="1">
        <v>0</v>
      </c>
      <c r="I460" s="1">
        <v>0.76</v>
      </c>
      <c r="J460" s="1">
        <v>0.70614162885358922</v>
      </c>
      <c r="K460" s="1">
        <v>0</v>
      </c>
      <c r="L460" s="1">
        <v>1.9094999999999998</v>
      </c>
      <c r="M460" s="1">
        <v>2.1794494717703385E-3</v>
      </c>
      <c r="N460" s="1">
        <v>10.050000000000001</v>
      </c>
      <c r="O460" s="1">
        <v>2.1686064395724743E-2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1.1413718103013074E-3</v>
      </c>
      <c r="V460" s="1">
        <v>0</v>
      </c>
      <c r="W460" s="1">
        <v>0</v>
      </c>
      <c r="X460" s="1">
        <v>5.5901236852076664E-3</v>
      </c>
      <c r="Y460" s="1">
        <v>2.1686064395724743E-2</v>
      </c>
      <c r="Z460" s="1">
        <v>0</v>
      </c>
      <c r="AA460" s="1">
        <v>0</v>
      </c>
      <c r="AB460" s="1">
        <v>1</v>
      </c>
    </row>
    <row r="461" spans="1:28" ht="15" x14ac:dyDescent="0.2">
      <c r="A461" s="2" t="s">
        <v>587</v>
      </c>
      <c r="B461" s="1">
        <f t="shared" si="11"/>
        <v>2</v>
      </c>
      <c r="C461" s="1" t="s">
        <v>102</v>
      </c>
      <c r="D461" s="1" t="s">
        <v>44</v>
      </c>
      <c r="E461" s="1">
        <v>1.3068</v>
      </c>
      <c r="F461" s="1">
        <v>2.6991622510007525</v>
      </c>
      <c r="G461" s="1">
        <v>1422.2619999999999</v>
      </c>
      <c r="H461" s="1">
        <v>0</v>
      </c>
      <c r="I461" s="1">
        <v>3.84</v>
      </c>
      <c r="J461" s="1">
        <v>7.8383671769061761E-2</v>
      </c>
      <c r="K461" s="1">
        <v>0</v>
      </c>
      <c r="L461" s="1">
        <v>1.76</v>
      </c>
      <c r="M461" s="1">
        <v>0.17146428199482242</v>
      </c>
      <c r="N461" s="1">
        <v>9.4</v>
      </c>
      <c r="O461" s="1">
        <v>0.20846721215175987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9.7422887497058214E-2</v>
      </c>
      <c r="V461" s="1">
        <v>0</v>
      </c>
      <c r="W461" s="1">
        <v>0</v>
      </c>
      <c r="X461" s="1">
        <v>2.6991622510007526E-2</v>
      </c>
      <c r="Y461" s="1">
        <v>0.20846721215175987</v>
      </c>
      <c r="Z461" s="1">
        <v>0</v>
      </c>
      <c r="AA461" s="1">
        <v>0</v>
      </c>
      <c r="AB461" s="1">
        <v>1</v>
      </c>
    </row>
    <row r="462" spans="1:28" ht="15" x14ac:dyDescent="0.2">
      <c r="A462" s="2" t="s">
        <v>611</v>
      </c>
      <c r="B462" s="1">
        <f t="shared" si="11"/>
        <v>2</v>
      </c>
      <c r="C462" s="1" t="s">
        <v>104</v>
      </c>
      <c r="D462" s="1" t="s">
        <v>44</v>
      </c>
      <c r="E462" s="1">
        <v>1.2652000000000001</v>
      </c>
      <c r="F462" s="1">
        <v>1.2390716371966715</v>
      </c>
      <c r="G462" s="1">
        <v>1505.8620000000001</v>
      </c>
      <c r="H462" s="1">
        <v>0</v>
      </c>
      <c r="I462" s="1">
        <v>3.84</v>
      </c>
      <c r="J462" s="1">
        <v>7.8383671769061761E-2</v>
      </c>
      <c r="K462" s="1">
        <v>0</v>
      </c>
      <c r="L462" s="1">
        <v>1.9039999999999999</v>
      </c>
      <c r="M462" s="1">
        <v>4.89897948556636E-3</v>
      </c>
      <c r="N462" s="1">
        <v>10.6</v>
      </c>
      <c r="O462" s="1">
        <v>4.6216787599682597E-2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2.572993427293245E-3</v>
      </c>
      <c r="V462" s="1">
        <v>0</v>
      </c>
      <c r="W462" s="1">
        <v>0</v>
      </c>
      <c r="X462" s="1">
        <v>1.2390716371966714E-2</v>
      </c>
      <c r="Y462" s="1">
        <v>4.6216787599682597E-2</v>
      </c>
      <c r="Z462" s="1">
        <v>0</v>
      </c>
      <c r="AA462" s="1">
        <v>0</v>
      </c>
      <c r="AB462" s="1">
        <v>1</v>
      </c>
    </row>
    <row r="463" spans="1:28" ht="15" x14ac:dyDescent="0.2">
      <c r="A463" s="2" t="s">
        <v>588</v>
      </c>
      <c r="B463" s="1">
        <f t="shared" si="11"/>
        <v>2</v>
      </c>
      <c r="C463" s="1" t="s">
        <v>102</v>
      </c>
      <c r="D463" s="1" t="s">
        <v>47</v>
      </c>
      <c r="E463" s="1">
        <v>1.2995999999999999</v>
      </c>
      <c r="F463" s="1">
        <v>2.5388230996985226</v>
      </c>
      <c r="G463" s="1">
        <v>1406.1389999999999</v>
      </c>
      <c r="H463" s="1">
        <v>0</v>
      </c>
      <c r="I463" s="1">
        <v>3.36</v>
      </c>
      <c r="J463" s="1">
        <v>0.29328484447717384</v>
      </c>
      <c r="K463" s="1">
        <v>0</v>
      </c>
      <c r="L463" s="1">
        <v>1.7949999999999999</v>
      </c>
      <c r="M463" s="1">
        <v>0.16039014932345433</v>
      </c>
      <c r="N463" s="1">
        <v>9.7999999999999989</v>
      </c>
      <c r="O463" s="1">
        <v>0.18704390591656489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8.9353843634236402E-2</v>
      </c>
      <c r="V463" s="1">
        <v>0</v>
      </c>
      <c r="W463" s="1">
        <v>0</v>
      </c>
      <c r="X463" s="1">
        <v>2.5388230996985225E-2</v>
      </c>
      <c r="Y463" s="1">
        <v>0.18704390591656489</v>
      </c>
      <c r="Z463" s="1">
        <v>0</v>
      </c>
      <c r="AA463" s="1">
        <v>0</v>
      </c>
      <c r="AB463" s="1">
        <v>1</v>
      </c>
    </row>
    <row r="464" spans="1:28" ht="15" x14ac:dyDescent="0.2">
      <c r="A464" s="2" t="s">
        <v>610</v>
      </c>
      <c r="B464" s="1">
        <f t="shared" si="11"/>
        <v>2</v>
      </c>
      <c r="C464" s="1" t="s">
        <v>104</v>
      </c>
      <c r="D464" s="1" t="s">
        <v>47</v>
      </c>
      <c r="E464" s="1">
        <v>1.2684</v>
      </c>
      <c r="F464" s="1">
        <v>1.1561212727734689</v>
      </c>
      <c r="G464" s="1">
        <v>1468.8389999999999</v>
      </c>
      <c r="H464" s="1">
        <v>0</v>
      </c>
      <c r="I464" s="1">
        <v>3.36</v>
      </c>
      <c r="J464" s="1">
        <v>0.29328484447717384</v>
      </c>
      <c r="K464" s="1">
        <v>0</v>
      </c>
      <c r="L464" s="1">
        <v>1.9029999999999998</v>
      </c>
      <c r="M464" s="1">
        <v>4.5825756949558439E-3</v>
      </c>
      <c r="N464" s="1">
        <v>10.7</v>
      </c>
      <c r="O464" s="1">
        <v>4.2827810233232157E-2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2.4080797135869196E-3</v>
      </c>
      <c r="V464" s="1">
        <v>0</v>
      </c>
      <c r="W464" s="1">
        <v>0</v>
      </c>
      <c r="X464" s="1">
        <v>1.1561212727734688E-2</v>
      </c>
      <c r="Y464" s="1">
        <v>4.2827810233232157E-2</v>
      </c>
      <c r="Z464" s="1">
        <v>0</v>
      </c>
      <c r="AA464" s="1">
        <v>0</v>
      </c>
      <c r="AB464" s="1">
        <v>1</v>
      </c>
    </row>
    <row r="465" spans="1:28" ht="15" x14ac:dyDescent="0.2">
      <c r="A465" s="2" t="s">
        <v>589</v>
      </c>
      <c r="B465" s="1">
        <f t="shared" si="11"/>
        <v>2</v>
      </c>
      <c r="C465" s="1" t="s">
        <v>102</v>
      </c>
      <c r="D465" s="1" t="s">
        <v>58</v>
      </c>
      <c r="E465" s="1">
        <v>1.2924</v>
      </c>
      <c r="F465" s="1">
        <v>2.2284122562674069</v>
      </c>
      <c r="G465" s="1">
        <v>1390.0160000000001</v>
      </c>
      <c r="H465" s="1">
        <v>0</v>
      </c>
      <c r="I465" s="1">
        <v>2.5600000000000005</v>
      </c>
      <c r="J465" s="1">
        <v>0.57599999999999985</v>
      </c>
      <c r="K465" s="1">
        <v>0</v>
      </c>
      <c r="L465" s="1">
        <v>1.83</v>
      </c>
      <c r="M465" s="1">
        <v>0.13999999999999996</v>
      </c>
      <c r="N465" s="1">
        <v>10.200000000000001</v>
      </c>
      <c r="O465" s="1">
        <v>0.15686274509803924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7.6502732240437105E-2</v>
      </c>
      <c r="V465" s="1">
        <v>0</v>
      </c>
      <c r="W465" s="1">
        <v>0</v>
      </c>
      <c r="X465" s="1">
        <v>2.228412256267407E-2</v>
      </c>
      <c r="Y465" s="1">
        <v>0.15686274509803924</v>
      </c>
      <c r="Z465" s="1">
        <v>0</v>
      </c>
      <c r="AA465" s="1">
        <v>0</v>
      </c>
      <c r="AB465" s="1">
        <v>1</v>
      </c>
    </row>
    <row r="466" spans="1:28" ht="15" x14ac:dyDescent="0.2">
      <c r="A466" s="2" t="s">
        <v>609</v>
      </c>
      <c r="B466" s="1">
        <f t="shared" si="11"/>
        <v>2</v>
      </c>
      <c r="C466" s="1" t="s">
        <v>104</v>
      </c>
      <c r="D466" s="1" t="s">
        <v>58</v>
      </c>
      <c r="E466" s="1">
        <v>1.2716000000000001</v>
      </c>
      <c r="F466" s="1">
        <v>1.0066058508965092</v>
      </c>
      <c r="G466" s="1">
        <v>1431.8160000000003</v>
      </c>
      <c r="H466" s="1">
        <v>0</v>
      </c>
      <c r="I466" s="1">
        <v>2.5600000000000005</v>
      </c>
      <c r="J466" s="1">
        <v>0.57599999999999985</v>
      </c>
      <c r="K466" s="1">
        <v>0</v>
      </c>
      <c r="L466" s="1">
        <v>1.9020000000000001</v>
      </c>
      <c r="M466" s="1">
        <v>4.0000000000000036E-3</v>
      </c>
      <c r="N466" s="1">
        <v>10.8</v>
      </c>
      <c r="O466" s="1">
        <v>3.7037037037037028E-2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2.1030494216614406E-3</v>
      </c>
      <c r="V466" s="1">
        <v>0</v>
      </c>
      <c r="W466" s="1">
        <v>0</v>
      </c>
      <c r="X466" s="1">
        <v>1.0066058508965093E-2</v>
      </c>
      <c r="Y466" s="1">
        <v>3.7037037037037028E-2</v>
      </c>
      <c r="Z466" s="1">
        <v>0</v>
      </c>
      <c r="AA466" s="1">
        <v>0</v>
      </c>
      <c r="AB466" s="1">
        <v>1</v>
      </c>
    </row>
    <row r="467" spans="1:28" ht="15" x14ac:dyDescent="0.2">
      <c r="A467" s="2" t="s">
        <v>590</v>
      </c>
      <c r="B467" s="1">
        <f t="shared" si="11"/>
        <v>2</v>
      </c>
      <c r="C467" s="1" t="s">
        <v>102</v>
      </c>
      <c r="D467" s="1" t="s">
        <v>544</v>
      </c>
      <c r="E467" s="1">
        <v>1.2852000000000001</v>
      </c>
      <c r="F467" s="1">
        <v>1.680672268907567</v>
      </c>
      <c r="G467" s="1">
        <v>1373.893</v>
      </c>
      <c r="H467" s="1">
        <v>0</v>
      </c>
      <c r="I467" s="1">
        <v>1.4400000000000002</v>
      </c>
      <c r="J467" s="1">
        <v>0.7679999999999999</v>
      </c>
      <c r="K467" s="1">
        <v>0</v>
      </c>
      <c r="L467" s="1">
        <v>1.865</v>
      </c>
      <c r="M467" s="1">
        <v>0.10499999999999997</v>
      </c>
      <c r="N467" s="1">
        <v>10.6</v>
      </c>
      <c r="O467" s="1">
        <v>0.1132075471698113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5.6300268096514755E-2</v>
      </c>
      <c r="V467" s="1">
        <v>0</v>
      </c>
      <c r="W467" s="1">
        <v>0</v>
      </c>
      <c r="X467" s="1">
        <v>1.6806722689075671E-2</v>
      </c>
      <c r="Y467" s="1">
        <v>0.1132075471698113</v>
      </c>
      <c r="Z467" s="1">
        <v>0</v>
      </c>
      <c r="AA467" s="1">
        <v>0</v>
      </c>
      <c r="AB467" s="1">
        <v>1</v>
      </c>
    </row>
    <row r="468" spans="1:28" ht="15" x14ac:dyDescent="0.2">
      <c r="A468" s="2" t="s">
        <v>608</v>
      </c>
      <c r="B468" s="1">
        <f t="shared" si="11"/>
        <v>2</v>
      </c>
      <c r="C468" s="1" t="s">
        <v>104</v>
      </c>
      <c r="D468" s="1" t="s">
        <v>544</v>
      </c>
      <c r="E468" s="1">
        <v>1.2748000000000002</v>
      </c>
      <c r="F468" s="1">
        <v>0.75305930342014493</v>
      </c>
      <c r="G468" s="1">
        <v>1394.7929999999999</v>
      </c>
      <c r="H468" s="1">
        <v>0</v>
      </c>
      <c r="I468" s="1">
        <v>1.4400000000000002</v>
      </c>
      <c r="J468" s="1">
        <v>0.7679999999999999</v>
      </c>
      <c r="K468" s="1">
        <v>0</v>
      </c>
      <c r="L468" s="1">
        <v>1.901</v>
      </c>
      <c r="M468" s="1">
        <v>3.0000000000000027E-3</v>
      </c>
      <c r="N468" s="1">
        <v>10.9</v>
      </c>
      <c r="O468" s="1">
        <v>2.7522935779816515E-2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1.5781167806417696E-3</v>
      </c>
      <c r="V468" s="1">
        <v>0</v>
      </c>
      <c r="W468" s="1">
        <v>0</v>
      </c>
      <c r="X468" s="1">
        <v>7.5305930342014493E-3</v>
      </c>
      <c r="Y468" s="1">
        <v>2.7522935779816515E-2</v>
      </c>
      <c r="Z468" s="1">
        <v>0</v>
      </c>
      <c r="AA468" s="1">
        <v>0</v>
      </c>
      <c r="AB468" s="1">
        <v>1</v>
      </c>
    </row>
    <row r="469" spans="1:28" ht="15" x14ac:dyDescent="0.2">
      <c r="A469" s="2" t="s">
        <v>591</v>
      </c>
      <c r="B469" s="1">
        <f t="shared" si="11"/>
        <v>2</v>
      </c>
      <c r="C469" s="1" t="s">
        <v>102</v>
      </c>
      <c r="D469" s="1" t="s">
        <v>552</v>
      </c>
      <c r="E469" s="1">
        <v>1.2816000000000001</v>
      </c>
      <c r="F469" s="1">
        <v>1.2244098156013157</v>
      </c>
      <c r="G469" s="1">
        <v>1365.8315</v>
      </c>
      <c r="H469" s="1">
        <v>0</v>
      </c>
      <c r="I469" s="1">
        <v>0.76</v>
      </c>
      <c r="J469" s="1">
        <v>0.70614162885358922</v>
      </c>
      <c r="K469" s="1">
        <v>0</v>
      </c>
      <c r="L469" s="1">
        <v>1.8824999999999998</v>
      </c>
      <c r="M469" s="1">
        <v>7.6280731511961755E-2</v>
      </c>
      <c r="N469" s="1">
        <v>10.799999999999999</v>
      </c>
      <c r="O469" s="1">
        <v>8.0720350806308766E-2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4.0520972914720725E-2</v>
      </c>
      <c r="V469" s="1">
        <v>0</v>
      </c>
      <c r="W469" s="1">
        <v>0</v>
      </c>
      <c r="X469" s="1">
        <v>1.2244098156013157E-2</v>
      </c>
      <c r="Y469" s="1">
        <v>8.0720350806308766E-2</v>
      </c>
      <c r="Z469" s="1">
        <v>0</v>
      </c>
      <c r="AA469" s="1">
        <v>0</v>
      </c>
      <c r="AB469" s="1">
        <v>1</v>
      </c>
    </row>
    <row r="470" spans="1:28" ht="15" x14ac:dyDescent="0.2">
      <c r="A470" s="2" t="s">
        <v>607</v>
      </c>
      <c r="B470" s="1">
        <f t="shared" si="11"/>
        <v>2</v>
      </c>
      <c r="C470" s="1" t="s">
        <v>104</v>
      </c>
      <c r="D470" s="1" t="s">
        <v>552</v>
      </c>
      <c r="E470" s="1">
        <v>1.2764</v>
      </c>
      <c r="F470" s="1">
        <v>0.54639911545480324</v>
      </c>
      <c r="G470" s="1">
        <v>1376.2815000000001</v>
      </c>
      <c r="H470" s="1">
        <v>0</v>
      </c>
      <c r="I470" s="1">
        <v>0.76</v>
      </c>
      <c r="J470" s="1">
        <v>0.70614162885358922</v>
      </c>
      <c r="K470" s="1">
        <v>0</v>
      </c>
      <c r="L470" s="1">
        <v>1.9004999999999999</v>
      </c>
      <c r="M470" s="1">
        <v>2.1794494717703389E-3</v>
      </c>
      <c r="N470" s="1">
        <v>10.95</v>
      </c>
      <c r="O470" s="1">
        <v>1.9903648144021364E-2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1.1467768859617529E-3</v>
      </c>
      <c r="V470" s="1">
        <v>0</v>
      </c>
      <c r="W470" s="1">
        <v>0</v>
      </c>
      <c r="X470" s="1">
        <v>5.4639911545480329E-3</v>
      </c>
      <c r="Y470" s="1">
        <v>1.9903648144021364E-2</v>
      </c>
      <c r="Z470" s="1">
        <v>0</v>
      </c>
      <c r="AA470" s="1">
        <v>0</v>
      </c>
      <c r="AB470" s="1">
        <v>1</v>
      </c>
    </row>
    <row r="471" spans="1:28" ht="15" x14ac:dyDescent="0.2">
      <c r="A471" s="2" t="s">
        <v>101</v>
      </c>
      <c r="B471" s="1">
        <f t="shared" si="11"/>
        <v>2</v>
      </c>
      <c r="C471" s="1" t="s">
        <v>102</v>
      </c>
      <c r="D471" s="1" t="s">
        <v>28</v>
      </c>
      <c r="E471" s="1">
        <v>1.3140000000000001</v>
      </c>
      <c r="F471" s="1">
        <v>2.7397260273972659</v>
      </c>
      <c r="G471" s="1">
        <v>1438.385</v>
      </c>
      <c r="H471" s="1">
        <v>0</v>
      </c>
      <c r="I471" s="1">
        <v>4</v>
      </c>
      <c r="J471" s="1">
        <v>0</v>
      </c>
      <c r="K471" s="1">
        <v>0</v>
      </c>
      <c r="L471" s="1">
        <v>1.7250000000000001</v>
      </c>
      <c r="M471" s="1">
        <v>0.17499999999999993</v>
      </c>
      <c r="N471" s="1">
        <v>9</v>
      </c>
      <c r="O471" s="1">
        <v>0.22222222222222227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0.10144927536231874</v>
      </c>
      <c r="V471" s="1">
        <v>0</v>
      </c>
      <c r="W471" s="1">
        <v>0</v>
      </c>
      <c r="X471" s="1">
        <v>2.7397260273972657E-2</v>
      </c>
      <c r="Y471" s="1">
        <v>0.22222222222222227</v>
      </c>
      <c r="Z471" s="1">
        <v>0</v>
      </c>
      <c r="AA471" s="1">
        <v>0</v>
      </c>
      <c r="AB471" s="1">
        <v>1</v>
      </c>
    </row>
    <row r="472" spans="1:28" ht="15" x14ac:dyDescent="0.2">
      <c r="A472" s="2" t="s">
        <v>103</v>
      </c>
      <c r="B472" s="1">
        <f t="shared" si="11"/>
        <v>2</v>
      </c>
      <c r="C472" s="1" t="s">
        <v>104</v>
      </c>
      <c r="D472" s="1" t="s">
        <v>28</v>
      </c>
      <c r="E472" s="1">
        <v>1.262</v>
      </c>
      <c r="F472" s="1">
        <v>1.2678288431061835</v>
      </c>
      <c r="G472" s="1">
        <v>1542.885</v>
      </c>
      <c r="H472" s="1">
        <v>0</v>
      </c>
      <c r="I472" s="1">
        <v>4</v>
      </c>
      <c r="J472" s="1">
        <v>0</v>
      </c>
      <c r="K472" s="1">
        <v>0</v>
      </c>
      <c r="L472" s="1">
        <v>1.9049999999999998</v>
      </c>
      <c r="M472" s="1">
        <v>5.0000000000000044E-3</v>
      </c>
      <c r="N472" s="1">
        <v>10.5</v>
      </c>
      <c r="O472" s="1">
        <v>4.7619047619047672E-2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2.6246719160105125E-3</v>
      </c>
      <c r="V472" s="1">
        <v>0</v>
      </c>
      <c r="W472" s="1">
        <v>0</v>
      </c>
      <c r="X472" s="1">
        <v>1.2678288431061835E-2</v>
      </c>
      <c r="Y472" s="1">
        <v>4.7619047619047672E-2</v>
      </c>
      <c r="Z472" s="1">
        <v>0</v>
      </c>
      <c r="AA472" s="1">
        <v>0</v>
      </c>
      <c r="AB472" s="1">
        <v>1</v>
      </c>
    </row>
    <row r="473" spans="1:28" ht="15" x14ac:dyDescent="0.2">
      <c r="A473" s="2" t="s">
        <v>594</v>
      </c>
      <c r="B473" s="1">
        <f t="shared" si="11"/>
        <v>2</v>
      </c>
      <c r="C473" s="1" t="s">
        <v>105</v>
      </c>
      <c r="D473" s="1" t="s">
        <v>543</v>
      </c>
      <c r="E473" s="1">
        <v>1.2455000000000001</v>
      </c>
      <c r="F473" s="1">
        <v>0.12043356081894996</v>
      </c>
      <c r="G473" s="1">
        <v>1736.3000000000002</v>
      </c>
      <c r="H473" s="1">
        <v>0</v>
      </c>
      <c r="I473" s="1">
        <v>-0.72000000000000008</v>
      </c>
      <c r="J473" s="1">
        <v>0.38399999999999995</v>
      </c>
      <c r="K473" s="1">
        <v>0</v>
      </c>
      <c r="L473" s="1">
        <v>1.9019999999999999</v>
      </c>
      <c r="M473" s="1">
        <v>2.3999999999999955E-2</v>
      </c>
      <c r="N473" s="1">
        <v>9.8000000000000007</v>
      </c>
      <c r="O473" s="1">
        <v>6.1224489795918408E-2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1.2618296529968409E-2</v>
      </c>
      <c r="V473" s="1">
        <v>0</v>
      </c>
      <c r="W473" s="1">
        <v>0</v>
      </c>
      <c r="X473" s="1">
        <v>1.2043356081894996E-3</v>
      </c>
      <c r="Y473" s="1">
        <v>6.1224489795918408E-2</v>
      </c>
      <c r="Z473" s="1">
        <v>0</v>
      </c>
      <c r="AA473" s="1">
        <v>0</v>
      </c>
      <c r="AB473" s="1">
        <v>1</v>
      </c>
    </row>
    <row r="474" spans="1:28" ht="15" x14ac:dyDescent="0.2">
      <c r="A474" s="2" t="s">
        <v>595</v>
      </c>
      <c r="B474" s="1">
        <f t="shared" si="11"/>
        <v>2</v>
      </c>
      <c r="C474" s="1" t="s">
        <v>105</v>
      </c>
      <c r="D474" s="1" t="s">
        <v>100</v>
      </c>
      <c r="E474" s="1">
        <v>1.2450000000000001</v>
      </c>
      <c r="F474" s="1">
        <v>0.16064257028111761</v>
      </c>
      <c r="G474" s="1">
        <v>1744.6000000000001</v>
      </c>
      <c r="H474" s="1">
        <v>0</v>
      </c>
      <c r="I474" s="1">
        <v>-1.2800000000000002</v>
      </c>
      <c r="J474" s="1">
        <v>0.28799999999999992</v>
      </c>
      <c r="K474" s="1">
        <v>0</v>
      </c>
      <c r="L474" s="1">
        <v>1.8940000000000001</v>
      </c>
      <c r="M474" s="1">
        <v>3.1999999999999938E-2</v>
      </c>
      <c r="N474" s="1">
        <v>9.6</v>
      </c>
      <c r="O474" s="1">
        <v>8.3333333333333356E-2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1.6895459345300921E-2</v>
      </c>
      <c r="V474" s="1">
        <v>0</v>
      </c>
      <c r="W474" s="1">
        <v>0</v>
      </c>
      <c r="X474" s="1">
        <v>1.6064257028111761E-3</v>
      </c>
      <c r="Y474" s="1">
        <v>8.3333333333333356E-2</v>
      </c>
      <c r="Z474" s="1">
        <v>0</v>
      </c>
      <c r="AA474" s="1">
        <v>0</v>
      </c>
      <c r="AB474" s="1">
        <v>1</v>
      </c>
    </row>
    <row r="475" spans="1:28" ht="15" x14ac:dyDescent="0.2">
      <c r="A475" s="2" t="s">
        <v>596</v>
      </c>
      <c r="B475" s="1">
        <f t="shared" si="11"/>
        <v>2</v>
      </c>
      <c r="C475" s="1" t="s">
        <v>105</v>
      </c>
      <c r="D475" s="1" t="s">
        <v>50</v>
      </c>
      <c r="E475" s="1">
        <v>1.2444999999999999</v>
      </c>
      <c r="F475" s="1">
        <v>0.18411312555065465</v>
      </c>
      <c r="G475" s="1">
        <v>1752.8999999999999</v>
      </c>
      <c r="H475" s="1">
        <v>0</v>
      </c>
      <c r="I475" s="1">
        <v>-1.68</v>
      </c>
      <c r="J475" s="1">
        <v>0.14664242223858692</v>
      </c>
      <c r="K475" s="1">
        <v>0</v>
      </c>
      <c r="L475" s="1">
        <v>1.8860000000000001</v>
      </c>
      <c r="M475" s="1">
        <v>3.6660605559646654E-2</v>
      </c>
      <c r="N475" s="1">
        <v>9.4</v>
      </c>
      <c r="O475" s="1">
        <v>9.7501610530975294E-2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1.9438285026323728E-2</v>
      </c>
      <c r="V475" s="1">
        <v>0</v>
      </c>
      <c r="W475" s="1">
        <v>0</v>
      </c>
      <c r="X475" s="1">
        <v>1.8411312555065465E-3</v>
      </c>
      <c r="Y475" s="1">
        <v>9.7501610530975294E-2</v>
      </c>
      <c r="Z475" s="1">
        <v>0</v>
      </c>
      <c r="AA475" s="1">
        <v>0</v>
      </c>
      <c r="AB475" s="1">
        <v>1</v>
      </c>
    </row>
    <row r="476" spans="1:28" ht="15" x14ac:dyDescent="0.2">
      <c r="A476" s="2" t="s">
        <v>597</v>
      </c>
      <c r="B476" s="1">
        <f t="shared" si="11"/>
        <v>2</v>
      </c>
      <c r="C476" s="1" t="s">
        <v>105</v>
      </c>
      <c r="D476" s="1" t="s">
        <v>60</v>
      </c>
      <c r="E476" s="1">
        <v>1.244</v>
      </c>
      <c r="F476" s="1">
        <v>0.19690432015942019</v>
      </c>
      <c r="G476" s="1">
        <v>1761.2</v>
      </c>
      <c r="H476" s="1">
        <v>0</v>
      </c>
      <c r="I476" s="1">
        <v>-1.92</v>
      </c>
      <c r="J476" s="1">
        <v>3.919183588453088E-2</v>
      </c>
      <c r="K476" s="1">
        <v>0</v>
      </c>
      <c r="L476" s="1">
        <v>1.8780000000000001</v>
      </c>
      <c r="M476" s="1">
        <v>3.9191835884530769E-2</v>
      </c>
      <c r="N476" s="1">
        <v>9.1999999999999993</v>
      </c>
      <c r="O476" s="1">
        <v>0.10649955403405126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2.0868922196235772E-2</v>
      </c>
      <c r="V476" s="1">
        <v>0</v>
      </c>
      <c r="W476" s="1">
        <v>0</v>
      </c>
      <c r="X476" s="1">
        <v>1.969043201594202E-3</v>
      </c>
      <c r="Y476" s="1">
        <v>0.10649955403405126</v>
      </c>
      <c r="Z476" s="1">
        <v>0</v>
      </c>
      <c r="AA476" s="1">
        <v>0</v>
      </c>
      <c r="AB476" s="1">
        <v>1</v>
      </c>
    </row>
    <row r="477" spans="1:28" ht="15" x14ac:dyDescent="0.2">
      <c r="A477" s="2" t="s">
        <v>593</v>
      </c>
      <c r="B477" s="1">
        <f t="shared" si="11"/>
        <v>2</v>
      </c>
      <c r="C477" s="1" t="s">
        <v>105</v>
      </c>
      <c r="D477" s="1" t="s">
        <v>547</v>
      </c>
      <c r="E477" s="1">
        <v>1.2457499999999999</v>
      </c>
      <c r="F477" s="1">
        <v>8.747539521454073E-2</v>
      </c>
      <c r="G477" s="1">
        <v>1732.1499999999999</v>
      </c>
      <c r="H477" s="1">
        <v>0</v>
      </c>
      <c r="I477" s="1">
        <v>-0.38</v>
      </c>
      <c r="J477" s="1">
        <v>0.35307081442679461</v>
      </c>
      <c r="K477" s="1">
        <v>0</v>
      </c>
      <c r="L477" s="1">
        <v>1.9059999999999997</v>
      </c>
      <c r="M477" s="1">
        <v>1.7435595774162663E-2</v>
      </c>
      <c r="N477" s="1">
        <v>9.9</v>
      </c>
      <c r="O477" s="1">
        <v>4.4029282257986621E-2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9.1477417492983413E-3</v>
      </c>
      <c r="V477" s="1">
        <v>0</v>
      </c>
      <c r="W477" s="1">
        <v>0</v>
      </c>
      <c r="X477" s="1">
        <v>8.7475395214540726E-4</v>
      </c>
      <c r="Y477" s="1">
        <v>4.4029282257986621E-2</v>
      </c>
      <c r="Z477" s="1">
        <v>0</v>
      </c>
      <c r="AA477" s="1">
        <v>0</v>
      </c>
      <c r="AB477" s="1">
        <v>1</v>
      </c>
    </row>
    <row r="478" spans="1:28" ht="15" x14ac:dyDescent="0.2">
      <c r="A478" s="2" t="s">
        <v>598</v>
      </c>
      <c r="B478" s="1">
        <f t="shared" si="11"/>
        <v>2</v>
      </c>
      <c r="C478" s="1" t="s">
        <v>105</v>
      </c>
      <c r="D478" s="1" t="s">
        <v>44</v>
      </c>
      <c r="E478" s="1">
        <v>1.2430000000000001</v>
      </c>
      <c r="F478" s="1">
        <v>0.19706273071465663</v>
      </c>
      <c r="G478" s="1">
        <v>1777.8</v>
      </c>
      <c r="H478" s="1">
        <v>0</v>
      </c>
      <c r="I478" s="1">
        <v>-1.92</v>
      </c>
      <c r="J478" s="1">
        <v>3.919183588453088E-2</v>
      </c>
      <c r="K478" s="1">
        <v>0</v>
      </c>
      <c r="L478" s="1">
        <v>1.8620000000000001</v>
      </c>
      <c r="M478" s="1">
        <v>3.9191835884530776E-2</v>
      </c>
      <c r="N478" s="1">
        <v>8.8000000000000007</v>
      </c>
      <c r="O478" s="1">
        <v>0.11134044285378078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2.1048246984173371E-2</v>
      </c>
      <c r="V478" s="1">
        <v>0</v>
      </c>
      <c r="W478" s="1">
        <v>0</v>
      </c>
      <c r="X478" s="1">
        <v>1.9706273071465664E-3</v>
      </c>
      <c r="Y478" s="1">
        <v>0.11134044285378078</v>
      </c>
      <c r="Z478" s="1">
        <v>0</v>
      </c>
      <c r="AA478" s="1">
        <v>0</v>
      </c>
      <c r="AB478" s="1">
        <v>1</v>
      </c>
    </row>
    <row r="479" spans="1:28" ht="15" x14ac:dyDescent="0.2">
      <c r="A479" s="2" t="s">
        <v>599</v>
      </c>
      <c r="B479" s="1">
        <f t="shared" si="11"/>
        <v>2</v>
      </c>
      <c r="C479" s="1" t="s">
        <v>105</v>
      </c>
      <c r="D479" s="1" t="s">
        <v>47</v>
      </c>
      <c r="E479" s="1">
        <v>1.2424999999999999</v>
      </c>
      <c r="F479" s="1">
        <v>0.18440948470646853</v>
      </c>
      <c r="G479" s="1">
        <v>1786.1</v>
      </c>
      <c r="H479" s="1">
        <v>0</v>
      </c>
      <c r="I479" s="1">
        <v>-1.68</v>
      </c>
      <c r="J479" s="1">
        <v>0.14664242223858692</v>
      </c>
      <c r="K479" s="1">
        <v>0</v>
      </c>
      <c r="L479" s="1">
        <v>1.8539999999999999</v>
      </c>
      <c r="M479" s="1">
        <v>3.6660605559646654E-2</v>
      </c>
      <c r="N479" s="1">
        <v>8.6</v>
      </c>
      <c r="O479" s="1">
        <v>0.10657152778967073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1.9773789406497627E-2</v>
      </c>
      <c r="V479" s="1">
        <v>0</v>
      </c>
      <c r="W479" s="1">
        <v>0</v>
      </c>
      <c r="X479" s="1">
        <v>1.8440948470646854E-3</v>
      </c>
      <c r="Y479" s="1">
        <v>0.10657152778967073</v>
      </c>
      <c r="Z479" s="1">
        <v>0</v>
      </c>
      <c r="AA479" s="1">
        <v>0</v>
      </c>
      <c r="AB479" s="1">
        <v>1</v>
      </c>
    </row>
    <row r="480" spans="1:28" ht="15" x14ac:dyDescent="0.2">
      <c r="A480" s="2" t="s">
        <v>600</v>
      </c>
      <c r="B480" s="1">
        <f t="shared" si="11"/>
        <v>2</v>
      </c>
      <c r="C480" s="1" t="s">
        <v>105</v>
      </c>
      <c r="D480" s="1" t="s">
        <v>58</v>
      </c>
      <c r="E480" s="1">
        <v>1.2420000000000002</v>
      </c>
      <c r="F480" s="1">
        <v>0.16103059581320078</v>
      </c>
      <c r="G480" s="1">
        <v>1794.4</v>
      </c>
      <c r="H480" s="1">
        <v>0</v>
      </c>
      <c r="I480" s="1">
        <v>-1.2800000000000002</v>
      </c>
      <c r="J480" s="1">
        <v>0.28799999999999992</v>
      </c>
      <c r="K480" s="1">
        <v>0</v>
      </c>
      <c r="L480" s="1">
        <v>1.8460000000000001</v>
      </c>
      <c r="M480" s="1">
        <v>3.1999999999999938E-2</v>
      </c>
      <c r="N480" s="1">
        <v>8.4</v>
      </c>
      <c r="O480" s="1">
        <v>9.5238095238095261E-2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1.7334777898158207E-2</v>
      </c>
      <c r="V480" s="1">
        <v>0</v>
      </c>
      <c r="W480" s="1">
        <v>0</v>
      </c>
      <c r="X480" s="1">
        <v>1.6103059581320078E-3</v>
      </c>
      <c r="Y480" s="1">
        <v>9.5238095238095261E-2</v>
      </c>
      <c r="Z480" s="1">
        <v>0</v>
      </c>
      <c r="AA480" s="1">
        <v>0</v>
      </c>
      <c r="AB480" s="1">
        <v>1</v>
      </c>
    </row>
    <row r="481" spans="1:28" ht="15" x14ac:dyDescent="0.2">
      <c r="A481" s="2" t="s">
        <v>601</v>
      </c>
      <c r="B481" s="1">
        <f t="shared" si="11"/>
        <v>2</v>
      </c>
      <c r="C481" s="1" t="s">
        <v>105</v>
      </c>
      <c r="D481" s="1" t="s">
        <v>544</v>
      </c>
      <c r="E481" s="1">
        <v>1.2415000000000003</v>
      </c>
      <c r="F481" s="1">
        <v>0.12082158679017074</v>
      </c>
      <c r="G481" s="1">
        <v>1802.7</v>
      </c>
      <c r="H481" s="1">
        <v>0</v>
      </c>
      <c r="I481" s="1">
        <v>-0.72000000000000008</v>
      </c>
      <c r="J481" s="1">
        <v>0.38399999999999995</v>
      </c>
      <c r="K481" s="1">
        <v>0</v>
      </c>
      <c r="L481" s="1">
        <v>1.8380000000000001</v>
      </c>
      <c r="M481" s="1">
        <v>2.3999999999999955E-2</v>
      </c>
      <c r="N481" s="1">
        <v>8.1999999999999993</v>
      </c>
      <c r="O481" s="1">
        <v>7.317073170731711E-2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1.3057671381936886E-2</v>
      </c>
      <c r="V481" s="1">
        <v>0</v>
      </c>
      <c r="W481" s="1">
        <v>0</v>
      </c>
      <c r="X481" s="1">
        <v>1.2082158679017074E-3</v>
      </c>
      <c r="Y481" s="1">
        <v>7.317073170731711E-2</v>
      </c>
      <c r="Z481" s="1">
        <v>0</v>
      </c>
      <c r="AA481" s="1">
        <v>0</v>
      </c>
      <c r="AB481" s="1">
        <v>1</v>
      </c>
    </row>
    <row r="482" spans="1:28" ht="15" x14ac:dyDescent="0.2">
      <c r="A482" s="2" t="s">
        <v>602</v>
      </c>
      <c r="B482" s="1">
        <f t="shared" si="11"/>
        <v>2</v>
      </c>
      <c r="C482" s="1" t="s">
        <v>105</v>
      </c>
      <c r="D482" s="1" t="s">
        <v>552</v>
      </c>
      <c r="E482" s="1">
        <v>1.24125</v>
      </c>
      <c r="F482" s="1">
        <v>8.7792526556708106E-2</v>
      </c>
      <c r="G482" s="1">
        <v>1806.85</v>
      </c>
      <c r="H482" s="1">
        <v>0</v>
      </c>
      <c r="I482" s="1">
        <v>-0.38</v>
      </c>
      <c r="J482" s="1">
        <v>0.35307081442679461</v>
      </c>
      <c r="K482" s="1">
        <v>0</v>
      </c>
      <c r="L482" s="1">
        <v>1.8339999999999999</v>
      </c>
      <c r="M482" s="1">
        <v>1.7435595774162663E-2</v>
      </c>
      <c r="N482" s="1">
        <v>8.1</v>
      </c>
      <c r="O482" s="1">
        <v>5.3813567204205867E-2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9.506867924843343E-3</v>
      </c>
      <c r="V482" s="1">
        <v>0</v>
      </c>
      <c r="W482" s="1">
        <v>0</v>
      </c>
      <c r="X482" s="1">
        <v>8.7792526556708102E-4</v>
      </c>
      <c r="Y482" s="1">
        <v>5.3813567204205867E-2</v>
      </c>
      <c r="Z482" s="1">
        <v>0</v>
      </c>
      <c r="AA482" s="1">
        <v>0</v>
      </c>
      <c r="AB482" s="1">
        <v>1</v>
      </c>
    </row>
    <row r="483" spans="1:28" ht="15" x14ac:dyDescent="0.2">
      <c r="A483" s="2" t="s">
        <v>612</v>
      </c>
      <c r="B483" s="1">
        <f t="shared" si="11"/>
        <v>2</v>
      </c>
      <c r="C483" s="1" t="s">
        <v>105</v>
      </c>
      <c r="D483" s="1" t="s">
        <v>28</v>
      </c>
      <c r="E483" s="1">
        <v>1.2435</v>
      </c>
      <c r="F483" s="1">
        <v>0.20104543626859317</v>
      </c>
      <c r="G483" s="1">
        <v>1769.5</v>
      </c>
      <c r="H483" s="1">
        <v>0</v>
      </c>
      <c r="I483" s="1">
        <v>-2</v>
      </c>
      <c r="J483" s="1">
        <v>0</v>
      </c>
      <c r="K483" s="1">
        <v>0</v>
      </c>
      <c r="L483" s="1">
        <v>1.87</v>
      </c>
      <c r="M483" s="1">
        <v>3.9999999999999925E-2</v>
      </c>
      <c r="N483" s="1">
        <v>9</v>
      </c>
      <c r="O483" s="1">
        <v>0.11111111111111116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2.1390374331550721E-2</v>
      </c>
      <c r="V483" s="1">
        <v>0</v>
      </c>
      <c r="W483" s="1">
        <v>0</v>
      </c>
      <c r="X483" s="1">
        <v>2.0104543626859317E-3</v>
      </c>
      <c r="Y483" s="1">
        <v>0.11111111111111116</v>
      </c>
      <c r="Z483" s="1">
        <v>0</v>
      </c>
      <c r="AA483" s="1">
        <v>0</v>
      </c>
      <c r="AB483" s="1">
        <v>1</v>
      </c>
    </row>
    <row r="484" spans="1:28" ht="15" x14ac:dyDescent="0.2">
      <c r="A484" s="2" t="s">
        <v>639</v>
      </c>
      <c r="B484" s="1">
        <f t="shared" si="11"/>
        <v>2</v>
      </c>
      <c r="C484" s="1" t="s">
        <v>637</v>
      </c>
      <c r="D484" s="1" t="s">
        <v>543</v>
      </c>
      <c r="E484" s="1">
        <v>1.4736</v>
      </c>
      <c r="F484" s="1">
        <v>2.361563517915314</v>
      </c>
      <c r="G484" s="1">
        <v>1997.5</v>
      </c>
      <c r="H484" s="1">
        <v>0</v>
      </c>
      <c r="I484" s="1">
        <v>0</v>
      </c>
      <c r="J484" s="1">
        <v>0</v>
      </c>
      <c r="K484" s="1">
        <v>0</v>
      </c>
      <c r="L484" s="1">
        <v>1.516</v>
      </c>
      <c r="M484" s="1">
        <v>7.1999999999999995E-2</v>
      </c>
      <c r="N484" s="1">
        <v>4</v>
      </c>
      <c r="O484" s="1">
        <v>0</v>
      </c>
      <c r="P484" s="1">
        <v>0</v>
      </c>
      <c r="Q484" s="1">
        <v>0</v>
      </c>
      <c r="R484" s="1">
        <v>0</v>
      </c>
      <c r="S484" s="1"/>
      <c r="T484" s="1">
        <v>0</v>
      </c>
      <c r="U484" s="1">
        <v>4.7493403693931402E-2</v>
      </c>
      <c r="V484" s="1">
        <v>0</v>
      </c>
      <c r="W484" s="1">
        <v>0</v>
      </c>
      <c r="X484" s="1">
        <v>2.361563517915314E-2</v>
      </c>
      <c r="Y484" s="1">
        <v>0</v>
      </c>
      <c r="Z484" s="1">
        <v>0</v>
      </c>
      <c r="AA484" s="1">
        <v>0</v>
      </c>
      <c r="AB484" s="1">
        <v>1</v>
      </c>
    </row>
    <row r="485" spans="1:28" ht="15" x14ac:dyDescent="0.2">
      <c r="A485" s="2" t="s">
        <v>626</v>
      </c>
      <c r="B485" s="1">
        <f t="shared" si="11"/>
        <v>2</v>
      </c>
      <c r="C485" s="1" t="s">
        <v>636</v>
      </c>
      <c r="D485" s="1" t="s">
        <v>543</v>
      </c>
      <c r="E485" s="1">
        <v>1.6005</v>
      </c>
      <c r="F485" s="1">
        <v>0.46860356138706766</v>
      </c>
      <c r="G485" s="1">
        <v>2165.8000000000002</v>
      </c>
      <c r="H485" s="1">
        <v>0</v>
      </c>
      <c r="I485" s="1">
        <v>0</v>
      </c>
      <c r="J485" s="1">
        <v>0</v>
      </c>
      <c r="K485" s="1">
        <v>0</v>
      </c>
      <c r="L485" s="1">
        <v>1.327</v>
      </c>
      <c r="M485" s="1">
        <v>9.000000000000008E-3</v>
      </c>
      <c r="N485" s="1">
        <v>4</v>
      </c>
      <c r="O485" s="1">
        <v>0</v>
      </c>
      <c r="P485" s="1">
        <v>0</v>
      </c>
      <c r="Q485" s="1">
        <v>0</v>
      </c>
      <c r="R485" s="1">
        <v>0</v>
      </c>
      <c r="S485" s="1"/>
      <c r="T485" s="1">
        <v>0</v>
      </c>
      <c r="U485" s="1">
        <v>6.7822155237377895E-3</v>
      </c>
      <c r="V485" s="1">
        <v>0</v>
      </c>
      <c r="W485" s="1">
        <v>0</v>
      </c>
      <c r="X485" s="1">
        <v>4.6860356138706764E-3</v>
      </c>
      <c r="Y485" s="1">
        <v>0</v>
      </c>
      <c r="Z485" s="1">
        <v>0</v>
      </c>
      <c r="AA485" s="1">
        <v>0</v>
      </c>
      <c r="AB485" s="1">
        <v>1</v>
      </c>
    </row>
    <row r="486" spans="1:28" ht="15" x14ac:dyDescent="0.2">
      <c r="A486" s="2" t="s">
        <v>640</v>
      </c>
      <c r="B486" s="1">
        <f t="shared" si="11"/>
        <v>2</v>
      </c>
      <c r="C486" s="1" t="s">
        <v>637</v>
      </c>
      <c r="D486" s="1" t="s">
        <v>100</v>
      </c>
      <c r="E486" s="1">
        <v>1.4852000000000001</v>
      </c>
      <c r="F486" s="1">
        <v>3.1241583625101033</v>
      </c>
      <c r="G486" s="1">
        <v>2054</v>
      </c>
      <c r="H486" s="1">
        <v>0</v>
      </c>
      <c r="I486" s="1">
        <v>0</v>
      </c>
      <c r="J486" s="1">
        <v>0</v>
      </c>
      <c r="K486" s="1">
        <v>0</v>
      </c>
      <c r="L486" s="1">
        <v>1.4920000000000002</v>
      </c>
      <c r="M486" s="1">
        <v>9.5999999999999988E-2</v>
      </c>
      <c r="N486" s="1">
        <v>4</v>
      </c>
      <c r="O486" s="1">
        <v>0</v>
      </c>
      <c r="P486" s="1">
        <v>0</v>
      </c>
      <c r="Q486" s="1">
        <v>0</v>
      </c>
      <c r="R486" s="1">
        <v>0</v>
      </c>
      <c r="S486" s="1"/>
      <c r="T486" s="1">
        <v>0</v>
      </c>
      <c r="U486" s="1">
        <v>6.4343163538873954E-2</v>
      </c>
      <c r="V486" s="1">
        <v>0</v>
      </c>
      <c r="W486" s="1">
        <v>0</v>
      </c>
      <c r="X486" s="1">
        <v>3.1241583625101033E-2</v>
      </c>
      <c r="Y486" s="1">
        <v>0</v>
      </c>
      <c r="Z486" s="1">
        <v>0</v>
      </c>
      <c r="AA486" s="1">
        <v>0</v>
      </c>
      <c r="AB486" s="1">
        <v>1</v>
      </c>
    </row>
    <row r="487" spans="1:28" ht="15" x14ac:dyDescent="0.2">
      <c r="A487" s="2" t="s">
        <v>627</v>
      </c>
      <c r="B487" s="1">
        <f t="shared" si="11"/>
        <v>2</v>
      </c>
      <c r="C487" s="1" t="s">
        <v>636</v>
      </c>
      <c r="D487" s="1" t="s">
        <v>100</v>
      </c>
      <c r="E487" s="1">
        <v>1.5980000000000001</v>
      </c>
      <c r="F487" s="1">
        <v>0.62578222778473247</v>
      </c>
      <c r="G487" s="1">
        <v>2203.6000000000004</v>
      </c>
      <c r="H487" s="1">
        <v>0</v>
      </c>
      <c r="I487" s="1">
        <v>0</v>
      </c>
      <c r="J487" s="1">
        <v>0</v>
      </c>
      <c r="K487" s="1">
        <v>0</v>
      </c>
      <c r="L487" s="1">
        <v>1.3240000000000001</v>
      </c>
      <c r="M487" s="1">
        <v>1.2000000000000011E-2</v>
      </c>
      <c r="N487" s="1">
        <v>4</v>
      </c>
      <c r="O487" s="1">
        <v>0</v>
      </c>
      <c r="P487" s="1">
        <v>0</v>
      </c>
      <c r="Q487" s="1">
        <v>0</v>
      </c>
      <c r="R487" s="1">
        <v>0</v>
      </c>
      <c r="S487" s="1"/>
      <c r="T487" s="1">
        <v>0</v>
      </c>
      <c r="U487" s="1">
        <v>9.0634441087612764E-3</v>
      </c>
      <c r="V487" s="1">
        <v>0</v>
      </c>
      <c r="W487" s="1">
        <v>0</v>
      </c>
      <c r="X487" s="1">
        <v>6.2578222778473247E-3</v>
      </c>
      <c r="Y487" s="1">
        <v>0</v>
      </c>
      <c r="Z487" s="1">
        <v>0</v>
      </c>
      <c r="AA487" s="1">
        <v>0</v>
      </c>
      <c r="AB487" s="1">
        <v>1</v>
      </c>
    </row>
    <row r="488" spans="1:28" ht="15" x14ac:dyDescent="0.2">
      <c r="A488" s="2" t="s">
        <v>641</v>
      </c>
      <c r="B488" s="1">
        <f t="shared" si="11"/>
        <v>2</v>
      </c>
      <c r="C488" s="1" t="s">
        <v>637</v>
      </c>
      <c r="D488" s="1" t="s">
        <v>50</v>
      </c>
      <c r="E488" s="1">
        <v>1.4967999999999999</v>
      </c>
      <c r="F488" s="1">
        <v>3.5514349319540242</v>
      </c>
      <c r="G488" s="1">
        <v>2110.5</v>
      </c>
      <c r="H488" s="1">
        <v>0</v>
      </c>
      <c r="I488" s="1">
        <v>0</v>
      </c>
      <c r="J488" s="1">
        <v>0</v>
      </c>
      <c r="K488" s="1">
        <v>0</v>
      </c>
      <c r="L488" s="1">
        <v>1.468</v>
      </c>
      <c r="M488" s="1">
        <v>0.10998181667894015</v>
      </c>
      <c r="N488" s="1">
        <v>4</v>
      </c>
      <c r="O488" s="1">
        <v>0</v>
      </c>
      <c r="P488" s="1">
        <v>0</v>
      </c>
      <c r="Q488" s="1">
        <v>0</v>
      </c>
      <c r="R488" s="1">
        <v>0</v>
      </c>
      <c r="S488" s="1"/>
      <c r="T488" s="1">
        <v>0</v>
      </c>
      <c r="U488" s="1">
        <v>7.4919493650504182E-2</v>
      </c>
      <c r="V488" s="1">
        <v>0</v>
      </c>
      <c r="W488" s="1">
        <v>0</v>
      </c>
      <c r="X488" s="1">
        <v>3.5514349319540242E-2</v>
      </c>
      <c r="Y488" s="1">
        <v>0</v>
      </c>
      <c r="Z488" s="1">
        <v>0</v>
      </c>
      <c r="AA488" s="1">
        <v>0</v>
      </c>
      <c r="AB488" s="1">
        <v>1</v>
      </c>
    </row>
    <row r="489" spans="1:28" ht="15" x14ac:dyDescent="0.2">
      <c r="A489" s="2" t="s">
        <v>628</v>
      </c>
      <c r="B489" s="1">
        <f t="shared" si="11"/>
        <v>2</v>
      </c>
      <c r="C489" s="1" t="s">
        <v>636</v>
      </c>
      <c r="D489" s="1" t="s">
        <v>50</v>
      </c>
      <c r="E489" s="1">
        <v>1.5954999999999999</v>
      </c>
      <c r="F489" s="1">
        <v>0.71804695941018859</v>
      </c>
      <c r="G489" s="1">
        <v>2241.3999999999996</v>
      </c>
      <c r="H489" s="1">
        <v>0</v>
      </c>
      <c r="I489" s="1">
        <v>0</v>
      </c>
      <c r="J489" s="1">
        <v>0</v>
      </c>
      <c r="K489" s="1">
        <v>0</v>
      </c>
      <c r="L489" s="1">
        <v>1.321</v>
      </c>
      <c r="M489" s="1">
        <v>1.3747727084867531E-2</v>
      </c>
      <c r="N489" s="1">
        <v>4</v>
      </c>
      <c r="O489" s="1">
        <v>0</v>
      </c>
      <c r="P489" s="1">
        <v>0</v>
      </c>
      <c r="Q489" s="1">
        <v>0</v>
      </c>
      <c r="R489" s="1">
        <v>0</v>
      </c>
      <c r="S489" s="1"/>
      <c r="T489" s="1">
        <v>0</v>
      </c>
      <c r="U489" s="1">
        <v>1.0407060624426629E-2</v>
      </c>
      <c r="V489" s="1">
        <v>0</v>
      </c>
      <c r="W489" s="1">
        <v>0</v>
      </c>
      <c r="X489" s="1">
        <v>7.1804695941018858E-3</v>
      </c>
      <c r="Y489" s="1">
        <v>0</v>
      </c>
      <c r="Z489" s="1">
        <v>0</v>
      </c>
      <c r="AA489" s="1">
        <v>0</v>
      </c>
      <c r="AB489" s="1">
        <v>1</v>
      </c>
    </row>
    <row r="490" spans="1:28" ht="15" x14ac:dyDescent="0.2">
      <c r="A490" s="2" t="s">
        <v>642</v>
      </c>
      <c r="B490" s="1">
        <f t="shared" si="11"/>
        <v>2</v>
      </c>
      <c r="C490" s="1" t="s">
        <v>637</v>
      </c>
      <c r="D490" s="1" t="s">
        <v>60</v>
      </c>
      <c r="E490" s="1">
        <v>1.5084</v>
      </c>
      <c r="F490" s="1">
        <v>3.7674464354660446</v>
      </c>
      <c r="G490" s="1">
        <v>2167</v>
      </c>
      <c r="H490" s="1">
        <v>0</v>
      </c>
      <c r="I490" s="1">
        <v>0</v>
      </c>
      <c r="J490" s="1">
        <v>0</v>
      </c>
      <c r="K490" s="1">
        <v>0</v>
      </c>
      <c r="L490" s="1">
        <v>1.444</v>
      </c>
      <c r="M490" s="1">
        <v>0.11757550765359255</v>
      </c>
      <c r="N490" s="1">
        <v>4</v>
      </c>
      <c r="O490" s="1">
        <v>0</v>
      </c>
      <c r="P490" s="1">
        <v>0</v>
      </c>
      <c r="Q490" s="1">
        <v>0</v>
      </c>
      <c r="R490" s="1">
        <v>0</v>
      </c>
      <c r="S490" s="1"/>
      <c r="T490" s="1">
        <v>0</v>
      </c>
      <c r="U490" s="1">
        <v>8.1423481754565472E-2</v>
      </c>
      <c r="V490" s="1">
        <v>0</v>
      </c>
      <c r="W490" s="1">
        <v>0</v>
      </c>
      <c r="X490" s="1">
        <v>3.7674464354660445E-2</v>
      </c>
      <c r="Y490" s="1">
        <v>0</v>
      </c>
      <c r="Z490" s="1">
        <v>0</v>
      </c>
      <c r="AA490" s="1">
        <v>0</v>
      </c>
      <c r="AB490" s="1">
        <v>1</v>
      </c>
    </row>
    <row r="491" spans="1:28" ht="15" x14ac:dyDescent="0.2">
      <c r="A491" s="2" t="s">
        <v>629</v>
      </c>
      <c r="B491" s="1">
        <f t="shared" si="11"/>
        <v>2</v>
      </c>
      <c r="C491" s="1" t="s">
        <v>636</v>
      </c>
      <c r="D491" s="1" t="s">
        <v>60</v>
      </c>
      <c r="E491" s="1">
        <v>1.593</v>
      </c>
      <c r="F491" s="1">
        <v>0.76882917224833225</v>
      </c>
      <c r="G491" s="1">
        <v>2279.1999999999998</v>
      </c>
      <c r="H491" s="1">
        <v>0</v>
      </c>
      <c r="I491" s="1">
        <v>0</v>
      </c>
      <c r="J491" s="1">
        <v>0</v>
      </c>
      <c r="K491" s="1">
        <v>0</v>
      </c>
      <c r="L491" s="1">
        <v>1.3180000000000001</v>
      </c>
      <c r="M491" s="1">
        <v>1.4696938456699081E-2</v>
      </c>
      <c r="N491" s="1">
        <v>4</v>
      </c>
      <c r="O491" s="1">
        <v>0</v>
      </c>
      <c r="P491" s="1">
        <v>0</v>
      </c>
      <c r="Q491" s="1">
        <v>0</v>
      </c>
      <c r="R491" s="1">
        <v>0</v>
      </c>
      <c r="S491" s="1"/>
      <c r="T491" s="1">
        <v>0</v>
      </c>
      <c r="U491" s="1">
        <v>1.1150939648481829E-2</v>
      </c>
      <c r="V491" s="1">
        <v>0</v>
      </c>
      <c r="W491" s="1">
        <v>0</v>
      </c>
      <c r="X491" s="1">
        <v>7.6882917224833222E-3</v>
      </c>
      <c r="Y491" s="1">
        <v>0</v>
      </c>
      <c r="Z491" s="1">
        <v>0</v>
      </c>
      <c r="AA491" s="1">
        <v>0</v>
      </c>
      <c r="AB491" s="1">
        <v>1</v>
      </c>
    </row>
    <row r="492" spans="1:28" ht="15" x14ac:dyDescent="0.2">
      <c r="A492" s="2" t="s">
        <v>638</v>
      </c>
      <c r="B492" s="1">
        <f t="shared" si="11"/>
        <v>2</v>
      </c>
      <c r="C492" s="1" t="s">
        <v>637</v>
      </c>
      <c r="D492" s="1" t="s">
        <v>547</v>
      </c>
      <c r="E492" s="1">
        <v>1.4677999999999998</v>
      </c>
      <c r="F492" s="1">
        <v>1.7224154430123966</v>
      </c>
      <c r="G492" s="1">
        <v>1969.2499999999998</v>
      </c>
      <c r="H492" s="1">
        <v>0</v>
      </c>
      <c r="I492" s="1">
        <v>0</v>
      </c>
      <c r="J492" s="1">
        <v>0</v>
      </c>
      <c r="K492" s="1">
        <v>0</v>
      </c>
      <c r="L492" s="1">
        <v>1.5279999999999998</v>
      </c>
      <c r="M492" s="1">
        <v>5.2306787322488085E-2</v>
      </c>
      <c r="N492" s="1">
        <v>4</v>
      </c>
      <c r="O492" s="1">
        <v>0</v>
      </c>
      <c r="P492" s="1">
        <v>0</v>
      </c>
      <c r="Q492" s="1">
        <v>0</v>
      </c>
      <c r="R492" s="1">
        <v>0</v>
      </c>
      <c r="S492" s="1"/>
      <c r="T492" s="1">
        <v>0</v>
      </c>
      <c r="U492" s="1">
        <v>3.4232190656078625E-2</v>
      </c>
      <c r="V492" s="1">
        <v>0</v>
      </c>
      <c r="W492" s="1">
        <v>0</v>
      </c>
      <c r="X492" s="1">
        <v>1.7224154430123966E-2</v>
      </c>
      <c r="Y492" s="1">
        <v>0</v>
      </c>
      <c r="Z492" s="1">
        <v>0</v>
      </c>
      <c r="AA492" s="1">
        <v>0</v>
      </c>
      <c r="AB492" s="1">
        <v>1</v>
      </c>
    </row>
    <row r="493" spans="1:28" ht="15" x14ac:dyDescent="0.2">
      <c r="A493" s="2" t="s">
        <v>625</v>
      </c>
      <c r="B493" s="1">
        <f t="shared" si="11"/>
        <v>2</v>
      </c>
      <c r="C493" s="1" t="s">
        <v>636</v>
      </c>
      <c r="D493" s="1" t="s">
        <v>547</v>
      </c>
      <c r="E493" s="1">
        <v>1.6017499999999998</v>
      </c>
      <c r="F493" s="1">
        <v>0.34016692239274848</v>
      </c>
      <c r="G493" s="1">
        <v>2146.9</v>
      </c>
      <c r="H493" s="1">
        <v>0</v>
      </c>
      <c r="I493" s="1">
        <v>0</v>
      </c>
      <c r="J493" s="1">
        <v>0</v>
      </c>
      <c r="K493" s="1">
        <v>0</v>
      </c>
      <c r="L493" s="1">
        <v>1.3285</v>
      </c>
      <c r="M493" s="1">
        <v>6.5383484153110159E-3</v>
      </c>
      <c r="N493" s="1">
        <v>4</v>
      </c>
      <c r="O493" s="1">
        <v>0</v>
      </c>
      <c r="P493" s="1">
        <v>0</v>
      </c>
      <c r="Q493" s="1">
        <v>0</v>
      </c>
      <c r="R493" s="1">
        <v>0</v>
      </c>
      <c r="S493" s="1"/>
      <c r="T493" s="1">
        <v>0</v>
      </c>
      <c r="U493" s="1">
        <v>4.9216021191652122E-3</v>
      </c>
      <c r="V493" s="1">
        <v>0</v>
      </c>
      <c r="W493" s="1">
        <v>0</v>
      </c>
      <c r="X493" s="1">
        <v>3.4016692239274846E-3</v>
      </c>
      <c r="Y493" s="1">
        <v>0</v>
      </c>
      <c r="Z493" s="1">
        <v>0</v>
      </c>
      <c r="AA493" s="1">
        <v>0</v>
      </c>
      <c r="AB493" s="1">
        <v>1</v>
      </c>
    </row>
    <row r="494" spans="1:28" ht="15" x14ac:dyDescent="0.2">
      <c r="A494" s="2" t="s">
        <v>644</v>
      </c>
      <c r="B494" s="1">
        <f t="shared" si="11"/>
        <v>2</v>
      </c>
      <c r="C494" s="1" t="s">
        <v>637</v>
      </c>
      <c r="D494" s="1" t="s">
        <v>44</v>
      </c>
      <c r="E494" s="1">
        <v>1.5316000000000001</v>
      </c>
      <c r="F494" s="1">
        <v>3.7103788216616489</v>
      </c>
      <c r="G494" s="1">
        <v>2280</v>
      </c>
      <c r="H494" s="1">
        <v>0</v>
      </c>
      <c r="I494" s="1">
        <v>0</v>
      </c>
      <c r="J494" s="1">
        <v>0</v>
      </c>
      <c r="K494" s="1">
        <v>0</v>
      </c>
      <c r="L494" s="1">
        <v>1.3960000000000001</v>
      </c>
      <c r="M494" s="1">
        <v>0.11757550765359255</v>
      </c>
      <c r="N494" s="1">
        <v>4</v>
      </c>
      <c r="O494" s="1">
        <v>0</v>
      </c>
      <c r="P494" s="1">
        <v>0</v>
      </c>
      <c r="Q494" s="1">
        <v>0</v>
      </c>
      <c r="R494" s="1">
        <v>0</v>
      </c>
      <c r="S494" s="1"/>
      <c r="T494" s="1">
        <v>0</v>
      </c>
      <c r="U494" s="1">
        <v>8.4223143018332822E-2</v>
      </c>
      <c r="V494" s="1">
        <v>0</v>
      </c>
      <c r="W494" s="1">
        <v>0</v>
      </c>
      <c r="X494" s="1">
        <v>3.7103788216616487E-2</v>
      </c>
      <c r="Y494" s="1">
        <v>0</v>
      </c>
      <c r="Z494" s="1">
        <v>0</v>
      </c>
      <c r="AA494" s="1">
        <v>0</v>
      </c>
      <c r="AB494" s="1">
        <v>1</v>
      </c>
    </row>
    <row r="495" spans="1:28" ht="15" x14ac:dyDescent="0.2">
      <c r="A495" s="2" t="s">
        <v>631</v>
      </c>
      <c r="B495" s="1">
        <f t="shared" si="11"/>
        <v>2</v>
      </c>
      <c r="C495" s="1" t="s">
        <v>636</v>
      </c>
      <c r="D495" s="1" t="s">
        <v>44</v>
      </c>
      <c r="E495" s="1">
        <v>1.5880000000000001</v>
      </c>
      <c r="F495" s="1">
        <v>0.77124991901232998</v>
      </c>
      <c r="G495" s="1">
        <v>2354.8000000000002</v>
      </c>
      <c r="H495" s="1">
        <v>0</v>
      </c>
      <c r="I495" s="1">
        <v>0</v>
      </c>
      <c r="J495" s="1">
        <v>0</v>
      </c>
      <c r="K495" s="1">
        <v>0</v>
      </c>
      <c r="L495" s="1">
        <v>1.3120000000000001</v>
      </c>
      <c r="M495" s="1">
        <v>1.4696938456699081E-2</v>
      </c>
      <c r="N495" s="1">
        <v>4</v>
      </c>
      <c r="O495" s="1">
        <v>0</v>
      </c>
      <c r="P495" s="1">
        <v>0</v>
      </c>
      <c r="Q495" s="1">
        <v>0</v>
      </c>
      <c r="R495" s="1">
        <v>0</v>
      </c>
      <c r="S495" s="1"/>
      <c r="T495" s="1">
        <v>0</v>
      </c>
      <c r="U495" s="1">
        <v>1.1201934799313298E-2</v>
      </c>
      <c r="V495" s="1">
        <v>0</v>
      </c>
      <c r="W495" s="1">
        <v>0</v>
      </c>
      <c r="X495" s="1">
        <v>7.7124991901232993E-3</v>
      </c>
      <c r="Y495" s="1">
        <v>0</v>
      </c>
      <c r="Z495" s="1">
        <v>0</v>
      </c>
      <c r="AA495" s="1">
        <v>0</v>
      </c>
      <c r="AB495" s="1">
        <v>1</v>
      </c>
    </row>
    <row r="496" spans="1:28" ht="15" x14ac:dyDescent="0.2">
      <c r="A496" s="2" t="s">
        <v>645</v>
      </c>
      <c r="B496" s="1">
        <f t="shared" si="11"/>
        <v>2</v>
      </c>
      <c r="C496" s="1" t="s">
        <v>637</v>
      </c>
      <c r="D496" s="1" t="s">
        <v>47</v>
      </c>
      <c r="E496" s="1">
        <v>1.5432000000000001</v>
      </c>
      <c r="F496" s="1">
        <v>3.444652544160693</v>
      </c>
      <c r="G496" s="1">
        <v>2336.5</v>
      </c>
      <c r="H496" s="1">
        <v>0</v>
      </c>
      <c r="I496" s="1">
        <v>0</v>
      </c>
      <c r="J496" s="1">
        <v>0</v>
      </c>
      <c r="K496" s="1">
        <v>0</v>
      </c>
      <c r="L496" s="1">
        <v>1.3719999999999999</v>
      </c>
      <c r="M496" s="1">
        <v>0.10998181667894015</v>
      </c>
      <c r="N496" s="1">
        <v>4</v>
      </c>
      <c r="O496" s="1">
        <v>0</v>
      </c>
      <c r="P496" s="1">
        <v>0</v>
      </c>
      <c r="Q496" s="1">
        <v>0</v>
      </c>
      <c r="R496" s="1">
        <v>0</v>
      </c>
      <c r="S496" s="1"/>
      <c r="T496" s="1">
        <v>0</v>
      </c>
      <c r="U496" s="1">
        <v>8.0161673964242106E-2</v>
      </c>
      <c r="V496" s="1">
        <v>0</v>
      </c>
      <c r="W496" s="1">
        <v>0</v>
      </c>
      <c r="X496" s="1">
        <v>3.444652544160693E-2</v>
      </c>
      <c r="Y496" s="1">
        <v>0</v>
      </c>
      <c r="Z496" s="1">
        <v>0</v>
      </c>
      <c r="AA496" s="1">
        <v>0</v>
      </c>
      <c r="AB496" s="1">
        <v>1</v>
      </c>
    </row>
    <row r="497" spans="1:28" ht="15" x14ac:dyDescent="0.2">
      <c r="A497" s="2" t="s">
        <v>632</v>
      </c>
      <c r="B497" s="1">
        <f t="shared" si="11"/>
        <v>2</v>
      </c>
      <c r="C497" s="1" t="s">
        <v>636</v>
      </c>
      <c r="D497" s="1" t="s">
        <v>47</v>
      </c>
      <c r="E497" s="1">
        <v>1.5855000000000001</v>
      </c>
      <c r="F497" s="1">
        <v>0.722575795483415</v>
      </c>
      <c r="G497" s="1">
        <v>2392.6</v>
      </c>
      <c r="H497" s="1">
        <v>0</v>
      </c>
      <c r="I497" s="1">
        <v>0</v>
      </c>
      <c r="J497" s="1">
        <v>0</v>
      </c>
      <c r="K497" s="1">
        <v>0</v>
      </c>
      <c r="L497" s="1">
        <v>1.3089999999999999</v>
      </c>
      <c r="M497" s="1">
        <v>1.3747727084867533E-2</v>
      </c>
      <c r="N497" s="1">
        <v>4</v>
      </c>
      <c r="O497" s="1">
        <v>0</v>
      </c>
      <c r="P497" s="1">
        <v>0</v>
      </c>
      <c r="Q497" s="1">
        <v>0</v>
      </c>
      <c r="R497" s="1">
        <v>0</v>
      </c>
      <c r="S497" s="1"/>
      <c r="T497" s="1">
        <v>0</v>
      </c>
      <c r="U497" s="1">
        <v>1.0502465305475545E-2</v>
      </c>
      <c r="V497" s="1">
        <v>0</v>
      </c>
      <c r="W497" s="1">
        <v>0</v>
      </c>
      <c r="X497" s="1">
        <v>7.2257579548341494E-3</v>
      </c>
      <c r="Y497" s="1">
        <v>0</v>
      </c>
      <c r="Z497" s="1">
        <v>0</v>
      </c>
      <c r="AA497" s="1">
        <v>0</v>
      </c>
      <c r="AB497" s="1">
        <v>1</v>
      </c>
    </row>
    <row r="498" spans="1:28" ht="15" x14ac:dyDescent="0.2">
      <c r="A498" s="2" t="s">
        <v>646</v>
      </c>
      <c r="B498" s="1">
        <f t="shared" si="11"/>
        <v>2</v>
      </c>
      <c r="C498" s="1" t="s">
        <v>637</v>
      </c>
      <c r="D498" s="1" t="s">
        <v>58</v>
      </c>
      <c r="E498" s="1">
        <v>1.5548000000000002</v>
      </c>
      <c r="F498" s="1">
        <v>2.9843066632364317</v>
      </c>
      <c r="G498" s="1">
        <v>2393</v>
      </c>
      <c r="H498" s="1">
        <v>0</v>
      </c>
      <c r="I498" s="1">
        <v>0</v>
      </c>
      <c r="J498" s="1">
        <v>0</v>
      </c>
      <c r="K498" s="1">
        <v>0</v>
      </c>
      <c r="L498" s="1">
        <v>1.3480000000000001</v>
      </c>
      <c r="M498" s="1">
        <v>9.5999999999999988E-2</v>
      </c>
      <c r="N498" s="1">
        <v>4</v>
      </c>
      <c r="O498" s="1">
        <v>0</v>
      </c>
      <c r="P498" s="1">
        <v>0</v>
      </c>
      <c r="Q498" s="1">
        <v>0</v>
      </c>
      <c r="R498" s="1">
        <v>0</v>
      </c>
      <c r="S498" s="1"/>
      <c r="T498" s="1">
        <v>0</v>
      </c>
      <c r="U498" s="1">
        <v>7.1216617210682509E-2</v>
      </c>
      <c r="V498" s="1">
        <v>0</v>
      </c>
      <c r="W498" s="1">
        <v>0</v>
      </c>
      <c r="X498" s="1">
        <v>2.9843066632364315E-2</v>
      </c>
      <c r="Y498" s="1">
        <v>0</v>
      </c>
      <c r="Z498" s="1">
        <v>0</v>
      </c>
      <c r="AA498" s="1">
        <v>0</v>
      </c>
      <c r="AB498" s="1">
        <v>1</v>
      </c>
    </row>
    <row r="499" spans="1:28" ht="15" x14ac:dyDescent="0.2">
      <c r="A499" s="2" t="s">
        <v>633</v>
      </c>
      <c r="B499" s="1">
        <f t="shared" si="11"/>
        <v>2</v>
      </c>
      <c r="C499" s="1" t="s">
        <v>636</v>
      </c>
      <c r="D499" s="1" t="s">
        <v>58</v>
      </c>
      <c r="E499" s="1">
        <v>1.5830000000000002</v>
      </c>
      <c r="F499" s="1">
        <v>0.63171193935565473</v>
      </c>
      <c r="G499" s="1">
        <v>2430.4</v>
      </c>
      <c r="H499" s="1">
        <v>0</v>
      </c>
      <c r="I499" s="1">
        <v>0</v>
      </c>
      <c r="J499" s="1">
        <v>0</v>
      </c>
      <c r="K499" s="1">
        <v>0</v>
      </c>
      <c r="L499" s="1">
        <v>1.306</v>
      </c>
      <c r="M499" s="1">
        <v>1.2000000000000011E-2</v>
      </c>
      <c r="N499" s="1">
        <v>4</v>
      </c>
      <c r="O499" s="1">
        <v>0</v>
      </c>
      <c r="P499" s="1">
        <v>0</v>
      </c>
      <c r="Q499" s="1">
        <v>0</v>
      </c>
      <c r="R499" s="1">
        <v>0</v>
      </c>
      <c r="S499" s="1"/>
      <c r="T499" s="1">
        <v>0</v>
      </c>
      <c r="U499" s="1">
        <v>9.1883614088821286E-3</v>
      </c>
      <c r="V499" s="1">
        <v>0</v>
      </c>
      <c r="W499" s="1">
        <v>0</v>
      </c>
      <c r="X499" s="1">
        <v>6.3171193935565471E-3</v>
      </c>
      <c r="Y499" s="1">
        <v>0</v>
      </c>
      <c r="Z499" s="1">
        <v>0</v>
      </c>
      <c r="AA499" s="1">
        <v>0</v>
      </c>
      <c r="AB499" s="1">
        <v>1</v>
      </c>
    </row>
    <row r="500" spans="1:28" ht="15" x14ac:dyDescent="0.2">
      <c r="A500" s="2" t="s">
        <v>647</v>
      </c>
      <c r="B500" s="1">
        <f t="shared" si="11"/>
        <v>2</v>
      </c>
      <c r="C500" s="1" t="s">
        <v>637</v>
      </c>
      <c r="D500" s="1" t="s">
        <v>544</v>
      </c>
      <c r="E500" s="1">
        <v>1.5664000000000002</v>
      </c>
      <c r="F500" s="1">
        <v>2.2216547497446371</v>
      </c>
      <c r="G500" s="1">
        <v>2449.5</v>
      </c>
      <c r="H500" s="1">
        <v>0</v>
      </c>
      <c r="I500" s="1">
        <v>0</v>
      </c>
      <c r="J500" s="1">
        <v>0</v>
      </c>
      <c r="K500" s="1">
        <v>0</v>
      </c>
      <c r="L500" s="1">
        <v>1.3240000000000003</v>
      </c>
      <c r="M500" s="1">
        <v>7.2000000000000008E-2</v>
      </c>
      <c r="N500" s="1">
        <v>4</v>
      </c>
      <c r="O500" s="1">
        <v>0</v>
      </c>
      <c r="P500" s="1">
        <v>0</v>
      </c>
      <c r="Q500" s="1">
        <v>0</v>
      </c>
      <c r="R500" s="1">
        <v>0</v>
      </c>
      <c r="S500" s="1"/>
      <c r="T500" s="1">
        <v>0</v>
      </c>
      <c r="U500" s="1">
        <v>5.438066465256796E-2</v>
      </c>
      <c r="V500" s="1">
        <v>0</v>
      </c>
      <c r="W500" s="1">
        <v>0</v>
      </c>
      <c r="X500" s="1">
        <v>2.2216547497446372E-2</v>
      </c>
      <c r="Y500" s="1">
        <v>0</v>
      </c>
      <c r="Z500" s="1">
        <v>0</v>
      </c>
      <c r="AA500" s="1">
        <v>0</v>
      </c>
      <c r="AB500" s="1">
        <v>1</v>
      </c>
    </row>
    <row r="501" spans="1:28" ht="15" x14ac:dyDescent="0.2">
      <c r="A501" s="2" t="s">
        <v>634</v>
      </c>
      <c r="B501" s="1">
        <f t="shared" si="11"/>
        <v>2</v>
      </c>
      <c r="C501" s="1" t="s">
        <v>636</v>
      </c>
      <c r="D501" s="1" t="s">
        <v>544</v>
      </c>
      <c r="E501" s="1">
        <v>1.5805000000000002</v>
      </c>
      <c r="F501" s="1">
        <v>0.47453337551407354</v>
      </c>
      <c r="G501" s="1">
        <v>2468.2000000000003</v>
      </c>
      <c r="H501" s="1">
        <v>0</v>
      </c>
      <c r="I501" s="1">
        <v>0</v>
      </c>
      <c r="J501" s="1">
        <v>0</v>
      </c>
      <c r="K501" s="1">
        <v>0</v>
      </c>
      <c r="L501" s="1">
        <v>1.3030000000000002</v>
      </c>
      <c r="M501" s="1">
        <v>9.000000000000008E-3</v>
      </c>
      <c r="N501" s="1">
        <v>4</v>
      </c>
      <c r="O501" s="1">
        <v>0</v>
      </c>
      <c r="P501" s="1">
        <v>0</v>
      </c>
      <c r="Q501" s="1">
        <v>0</v>
      </c>
      <c r="R501" s="1">
        <v>0</v>
      </c>
      <c r="S501" s="1"/>
      <c r="T501" s="1">
        <v>0</v>
      </c>
      <c r="U501" s="1">
        <v>6.907137375287831E-3</v>
      </c>
      <c r="V501" s="1">
        <v>0</v>
      </c>
      <c r="W501" s="1">
        <v>0</v>
      </c>
      <c r="X501" s="1">
        <v>4.7453337551407355E-3</v>
      </c>
      <c r="Y501" s="1">
        <v>0</v>
      </c>
      <c r="Z501" s="1">
        <v>0</v>
      </c>
      <c r="AA501" s="1">
        <v>0</v>
      </c>
      <c r="AB501" s="1">
        <v>1</v>
      </c>
    </row>
    <row r="502" spans="1:28" ht="15" x14ac:dyDescent="0.2">
      <c r="A502" s="2" t="s">
        <v>648</v>
      </c>
      <c r="B502" s="1">
        <f t="shared" si="11"/>
        <v>2</v>
      </c>
      <c r="C502" s="1" t="s">
        <v>637</v>
      </c>
      <c r="D502" s="1" t="s">
        <v>552</v>
      </c>
      <c r="E502" s="1">
        <v>1.5722</v>
      </c>
      <c r="F502" s="1">
        <v>1.608040571971501</v>
      </c>
      <c r="G502" s="1">
        <v>2477.75</v>
      </c>
      <c r="H502" s="1">
        <v>0</v>
      </c>
      <c r="I502" s="1">
        <v>0</v>
      </c>
      <c r="J502" s="1">
        <v>0</v>
      </c>
      <c r="K502" s="1">
        <v>0</v>
      </c>
      <c r="L502" s="1">
        <v>1.3119999999999998</v>
      </c>
      <c r="M502" s="1">
        <v>5.2306787322488078E-2</v>
      </c>
      <c r="N502" s="1">
        <v>4</v>
      </c>
      <c r="O502" s="1">
        <v>0</v>
      </c>
      <c r="P502" s="1">
        <v>0</v>
      </c>
      <c r="Q502" s="1">
        <v>0</v>
      </c>
      <c r="R502" s="1">
        <v>0</v>
      </c>
      <c r="S502" s="1"/>
      <c r="T502" s="1">
        <v>0</v>
      </c>
      <c r="U502" s="1">
        <v>3.9867978142140319E-2</v>
      </c>
      <c r="V502" s="1">
        <v>0</v>
      </c>
      <c r="W502" s="1">
        <v>0</v>
      </c>
      <c r="X502" s="1">
        <v>1.6080405719715009E-2</v>
      </c>
      <c r="Y502" s="1">
        <v>0</v>
      </c>
      <c r="Z502" s="1">
        <v>0</v>
      </c>
      <c r="AA502" s="1">
        <v>0</v>
      </c>
      <c r="AB502" s="1">
        <v>1</v>
      </c>
    </row>
    <row r="503" spans="1:28" ht="15" x14ac:dyDescent="0.2">
      <c r="A503" s="2" t="s">
        <v>635</v>
      </c>
      <c r="B503" s="1">
        <f t="shared" si="11"/>
        <v>2</v>
      </c>
      <c r="C503" s="1" t="s">
        <v>636</v>
      </c>
      <c r="D503" s="1" t="s">
        <v>552</v>
      </c>
      <c r="E503" s="1">
        <v>1.57925</v>
      </c>
      <c r="F503" s="1">
        <v>0.34501337213397593</v>
      </c>
      <c r="G503" s="1">
        <v>2487.1</v>
      </c>
      <c r="H503" s="1">
        <v>0</v>
      </c>
      <c r="I503" s="1">
        <v>0</v>
      </c>
      <c r="J503" s="1">
        <v>0</v>
      </c>
      <c r="K503" s="1">
        <v>0</v>
      </c>
      <c r="L503" s="1">
        <v>1.3014999999999999</v>
      </c>
      <c r="M503" s="1">
        <v>6.5383484153110167E-3</v>
      </c>
      <c r="N503" s="1">
        <v>4</v>
      </c>
      <c r="O503" s="1">
        <v>0</v>
      </c>
      <c r="P503" s="1">
        <v>0</v>
      </c>
      <c r="Q503" s="1">
        <v>0</v>
      </c>
      <c r="R503" s="1">
        <v>0</v>
      </c>
      <c r="S503" s="1"/>
      <c r="T503" s="1">
        <v>0</v>
      </c>
      <c r="U503" s="1">
        <v>5.023702201545137E-3</v>
      </c>
      <c r="V503" s="1">
        <v>0</v>
      </c>
      <c r="W503" s="1">
        <v>0</v>
      </c>
      <c r="X503" s="1">
        <v>3.4501337213397594E-3</v>
      </c>
      <c r="Y503" s="1">
        <v>0</v>
      </c>
      <c r="Z503" s="1">
        <v>0</v>
      </c>
      <c r="AA503" s="1">
        <v>0</v>
      </c>
      <c r="AB503" s="1">
        <v>1</v>
      </c>
    </row>
    <row r="504" spans="1:28" ht="15" x14ac:dyDescent="0.2">
      <c r="A504" s="2" t="s">
        <v>643</v>
      </c>
      <c r="B504" s="1">
        <f t="shared" si="11"/>
        <v>2</v>
      </c>
      <c r="C504" s="1" t="s">
        <v>637</v>
      </c>
      <c r="D504" s="1" t="s">
        <v>28</v>
      </c>
      <c r="E504" s="1">
        <v>1.52</v>
      </c>
      <c r="F504" s="1">
        <v>3.8157894736842168</v>
      </c>
      <c r="G504" s="1">
        <v>2223.5</v>
      </c>
      <c r="H504" s="1">
        <v>0</v>
      </c>
      <c r="I504" s="1">
        <v>0</v>
      </c>
      <c r="J504" s="1">
        <v>0</v>
      </c>
      <c r="K504" s="1">
        <v>0</v>
      </c>
      <c r="L504" s="1">
        <v>1.42</v>
      </c>
      <c r="M504" s="1">
        <v>0.12</v>
      </c>
      <c r="N504" s="1">
        <v>4</v>
      </c>
      <c r="O504" s="1">
        <v>0</v>
      </c>
      <c r="P504" s="1">
        <v>0</v>
      </c>
      <c r="Q504" s="1">
        <v>0</v>
      </c>
      <c r="R504" s="1">
        <v>0</v>
      </c>
      <c r="S504" s="1"/>
      <c r="T504" s="1">
        <v>0</v>
      </c>
      <c r="U504" s="1">
        <v>8.4507042253521125E-2</v>
      </c>
      <c r="V504" s="1">
        <v>0</v>
      </c>
      <c r="W504" s="1">
        <v>0</v>
      </c>
      <c r="X504" s="1">
        <v>3.8157894736842168E-2</v>
      </c>
      <c r="Y504" s="1">
        <v>0</v>
      </c>
      <c r="Z504" s="1">
        <v>0</v>
      </c>
      <c r="AA504" s="1">
        <v>0</v>
      </c>
      <c r="AB504" s="1">
        <v>1</v>
      </c>
    </row>
    <row r="505" spans="1:28" ht="15" x14ac:dyDescent="0.2">
      <c r="A505" s="2" t="s">
        <v>630</v>
      </c>
      <c r="B505" s="1">
        <f t="shared" si="11"/>
        <v>2</v>
      </c>
      <c r="C505" s="1" t="s">
        <v>636</v>
      </c>
      <c r="D505" s="1" t="s">
        <v>28</v>
      </c>
      <c r="E505" s="1">
        <v>1.5905</v>
      </c>
      <c r="F505" s="1">
        <v>0.78591637849731999</v>
      </c>
      <c r="G505" s="1">
        <v>2317</v>
      </c>
      <c r="H505" s="1">
        <v>0</v>
      </c>
      <c r="I505" s="1">
        <v>0</v>
      </c>
      <c r="J505" s="1">
        <v>0</v>
      </c>
      <c r="K505" s="1">
        <v>0</v>
      </c>
      <c r="L505" s="1">
        <v>1.3149999999999999</v>
      </c>
      <c r="M505" s="1">
        <v>1.5000000000000013E-2</v>
      </c>
      <c r="N505" s="1">
        <v>4</v>
      </c>
      <c r="O505" s="1">
        <v>0</v>
      </c>
      <c r="P505" s="1">
        <v>0</v>
      </c>
      <c r="Q505" s="1">
        <v>0</v>
      </c>
      <c r="R505" s="1">
        <v>0</v>
      </c>
      <c r="S505" s="1"/>
      <c r="T505" s="1">
        <v>0</v>
      </c>
      <c r="U505" s="1">
        <v>1.1406844106463809E-2</v>
      </c>
      <c r="V505" s="1">
        <v>0</v>
      </c>
      <c r="W505" s="1">
        <v>0</v>
      </c>
      <c r="X505" s="1">
        <v>7.8591637849731999E-3</v>
      </c>
      <c r="Y505" s="1">
        <v>0</v>
      </c>
      <c r="Z505" s="1">
        <v>0</v>
      </c>
      <c r="AA505" s="1">
        <v>0</v>
      </c>
      <c r="AB505" s="1">
        <v>1</v>
      </c>
    </row>
    <row r="506" spans="1:28" ht="15" x14ac:dyDescent="0.2">
      <c r="A506" s="2" t="s">
        <v>616</v>
      </c>
      <c r="B506" s="1">
        <f t="shared" si="11"/>
        <v>2</v>
      </c>
      <c r="C506" s="1" t="s">
        <v>614</v>
      </c>
      <c r="D506" s="1" t="s">
        <v>543</v>
      </c>
      <c r="E506" s="1">
        <v>1.5889000000000002</v>
      </c>
      <c r="F506" s="1">
        <v>2.6622191453206598</v>
      </c>
      <c r="G506" s="1">
        <v>2109.3000000000002</v>
      </c>
      <c r="H506" s="1">
        <v>0</v>
      </c>
      <c r="I506" s="1">
        <v>0</v>
      </c>
      <c r="J506" s="1">
        <v>0</v>
      </c>
      <c r="K506" s="1">
        <v>0</v>
      </c>
      <c r="L506" s="1">
        <v>1.351</v>
      </c>
      <c r="M506" s="1">
        <v>6.3E-2</v>
      </c>
      <c r="N506" s="1">
        <v>4</v>
      </c>
      <c r="O506" s="1">
        <v>0</v>
      </c>
      <c r="P506" s="1">
        <v>0</v>
      </c>
      <c r="Q506" s="1">
        <v>0</v>
      </c>
      <c r="R506" s="1">
        <v>0</v>
      </c>
      <c r="S506" s="1"/>
      <c r="T506" s="1">
        <v>0</v>
      </c>
      <c r="U506" s="1">
        <v>4.6632124352331605E-2</v>
      </c>
      <c r="V506" s="1">
        <v>0</v>
      </c>
      <c r="W506" s="1">
        <v>0</v>
      </c>
      <c r="X506" s="1">
        <v>2.6622191453206601E-2</v>
      </c>
      <c r="Y506" s="1">
        <v>0</v>
      </c>
      <c r="Z506" s="1">
        <v>0</v>
      </c>
      <c r="AA506" s="1">
        <v>0</v>
      </c>
      <c r="AB506" s="1">
        <v>1</v>
      </c>
    </row>
    <row r="507" spans="1:28" ht="15" x14ac:dyDescent="0.2">
      <c r="A507" s="2" t="s">
        <v>617</v>
      </c>
      <c r="B507" s="1">
        <f t="shared" si="11"/>
        <v>2</v>
      </c>
      <c r="C507" s="1" t="s">
        <v>614</v>
      </c>
      <c r="D507" s="1" t="s">
        <v>100</v>
      </c>
      <c r="E507" s="1">
        <v>1.5748</v>
      </c>
      <c r="F507" s="1">
        <v>3.5814071628143247</v>
      </c>
      <c r="G507" s="1">
        <v>2090.6000000000004</v>
      </c>
      <c r="H507" s="1">
        <v>0</v>
      </c>
      <c r="I507" s="1">
        <v>0</v>
      </c>
      <c r="J507" s="1">
        <v>0</v>
      </c>
      <c r="K507" s="1">
        <v>0</v>
      </c>
      <c r="L507" s="1">
        <v>1.3720000000000001</v>
      </c>
      <c r="M507" s="1">
        <v>8.3999999999999991E-2</v>
      </c>
      <c r="N507" s="1">
        <v>4</v>
      </c>
      <c r="O507" s="1">
        <v>0</v>
      </c>
      <c r="P507" s="1">
        <v>0</v>
      </c>
      <c r="Q507" s="1">
        <v>0</v>
      </c>
      <c r="R507" s="1">
        <v>0</v>
      </c>
      <c r="S507" s="1"/>
      <c r="T507" s="1">
        <v>0</v>
      </c>
      <c r="U507" s="1">
        <v>6.1224489795918345E-2</v>
      </c>
      <c r="V507" s="1">
        <v>0</v>
      </c>
      <c r="W507" s="1">
        <v>0</v>
      </c>
      <c r="X507" s="1">
        <v>3.5814071628143249E-2</v>
      </c>
      <c r="Y507" s="1">
        <v>0</v>
      </c>
      <c r="Z507" s="1">
        <v>0</v>
      </c>
      <c r="AA507" s="1">
        <v>0</v>
      </c>
      <c r="AB507" s="1">
        <v>1</v>
      </c>
    </row>
    <row r="508" spans="1:28" ht="15" x14ac:dyDescent="0.2">
      <c r="A508" s="2" t="s">
        <v>618</v>
      </c>
      <c r="B508" s="1">
        <f t="shared" si="11"/>
        <v>2</v>
      </c>
      <c r="C508" s="1" t="s">
        <v>614</v>
      </c>
      <c r="D508" s="1" t="s">
        <v>50</v>
      </c>
      <c r="E508" s="1">
        <v>1.5606999999999998</v>
      </c>
      <c r="F508" s="1">
        <v>4.1400856858382324</v>
      </c>
      <c r="G508" s="1">
        <v>2071.8999999999996</v>
      </c>
      <c r="H508" s="1">
        <v>0</v>
      </c>
      <c r="I508" s="1">
        <v>0</v>
      </c>
      <c r="J508" s="1">
        <v>0</v>
      </c>
      <c r="K508" s="1">
        <v>0</v>
      </c>
      <c r="L508" s="1">
        <v>1.3929999999999998</v>
      </c>
      <c r="M508" s="1">
        <v>9.6234089594072619E-2</v>
      </c>
      <c r="N508" s="1">
        <v>4</v>
      </c>
      <c r="O508" s="1">
        <v>0</v>
      </c>
      <c r="P508" s="1">
        <v>0</v>
      </c>
      <c r="Q508" s="1">
        <v>0</v>
      </c>
      <c r="R508" s="1">
        <v>0</v>
      </c>
      <c r="S508" s="1"/>
      <c r="T508" s="1">
        <v>0</v>
      </c>
      <c r="U508" s="1">
        <v>6.9084055702851851E-2</v>
      </c>
      <c r="V508" s="1">
        <v>0</v>
      </c>
      <c r="W508" s="1">
        <v>0</v>
      </c>
      <c r="X508" s="1">
        <v>4.1400856858382323E-2</v>
      </c>
      <c r="Y508" s="1">
        <v>0</v>
      </c>
      <c r="Z508" s="1">
        <v>0</v>
      </c>
      <c r="AA508" s="1">
        <v>0</v>
      </c>
      <c r="AB508" s="1">
        <v>1</v>
      </c>
    </row>
    <row r="509" spans="1:28" ht="15" x14ac:dyDescent="0.2">
      <c r="A509" s="2" t="s">
        <v>619</v>
      </c>
      <c r="B509" s="1">
        <f t="shared" si="11"/>
        <v>2</v>
      </c>
      <c r="C509" s="1" t="s">
        <v>614</v>
      </c>
      <c r="D509" s="1" t="s">
        <v>60</v>
      </c>
      <c r="E509" s="1">
        <v>1.5466</v>
      </c>
      <c r="F509" s="1">
        <v>4.4662880348173788</v>
      </c>
      <c r="G509" s="1">
        <v>2053.1999999999998</v>
      </c>
      <c r="H509" s="1">
        <v>0</v>
      </c>
      <c r="I509" s="1">
        <v>0</v>
      </c>
      <c r="J509" s="1">
        <v>0</v>
      </c>
      <c r="K509" s="1">
        <v>0</v>
      </c>
      <c r="L509" s="1">
        <v>1.4140000000000001</v>
      </c>
      <c r="M509" s="1">
        <v>0.10287856919689346</v>
      </c>
      <c r="N509" s="1">
        <v>4</v>
      </c>
      <c r="O509" s="1">
        <v>0</v>
      </c>
      <c r="P509" s="1">
        <v>0</v>
      </c>
      <c r="Q509" s="1">
        <v>0</v>
      </c>
      <c r="R509" s="1">
        <v>0</v>
      </c>
      <c r="S509" s="1"/>
      <c r="T509" s="1">
        <v>0</v>
      </c>
      <c r="U509" s="1">
        <v>7.2757121072767619E-2</v>
      </c>
      <c r="V509" s="1">
        <v>0</v>
      </c>
      <c r="W509" s="1">
        <v>0</v>
      </c>
      <c r="X509" s="1">
        <v>4.466288034817379E-2</v>
      </c>
      <c r="Y509" s="1">
        <v>0</v>
      </c>
      <c r="Z509" s="1">
        <v>0</v>
      </c>
      <c r="AA509" s="1">
        <v>0</v>
      </c>
      <c r="AB509" s="1">
        <v>1</v>
      </c>
    </row>
    <row r="510" spans="1:28" ht="15" x14ac:dyDescent="0.2">
      <c r="A510" s="2" t="s">
        <v>615</v>
      </c>
      <c r="B510" s="1">
        <f t="shared" si="11"/>
        <v>2</v>
      </c>
      <c r="C510" s="1" t="s">
        <v>614</v>
      </c>
      <c r="D510" s="1" t="s">
        <v>547</v>
      </c>
      <c r="E510" s="1">
        <v>1.5959499999999998</v>
      </c>
      <c r="F510" s="1">
        <v>1.9255138038135136</v>
      </c>
      <c r="G510" s="1">
        <v>2118.65</v>
      </c>
      <c r="H510" s="1">
        <v>0</v>
      </c>
      <c r="I510" s="1">
        <v>0</v>
      </c>
      <c r="J510" s="1">
        <v>0</v>
      </c>
      <c r="K510" s="1">
        <v>0</v>
      </c>
      <c r="L510" s="1">
        <v>1.3405</v>
      </c>
      <c r="M510" s="1">
        <v>4.5768438907177064E-2</v>
      </c>
      <c r="N510" s="1">
        <v>4</v>
      </c>
      <c r="O510" s="1">
        <v>0</v>
      </c>
      <c r="P510" s="1">
        <v>0</v>
      </c>
      <c r="Q510" s="1">
        <v>0</v>
      </c>
      <c r="R510" s="1">
        <v>0</v>
      </c>
      <c r="S510" s="1"/>
      <c r="T510" s="1">
        <v>0</v>
      </c>
      <c r="U510" s="1">
        <v>3.4142811568203688E-2</v>
      </c>
      <c r="V510" s="1">
        <v>0</v>
      </c>
      <c r="W510" s="1">
        <v>0</v>
      </c>
      <c r="X510" s="1">
        <v>1.9255138038135135E-2</v>
      </c>
      <c r="Y510" s="1">
        <v>0</v>
      </c>
      <c r="Z510" s="1">
        <v>0</v>
      </c>
      <c r="AA510" s="1">
        <v>0</v>
      </c>
      <c r="AB510" s="1">
        <v>1</v>
      </c>
    </row>
    <row r="511" spans="1:28" ht="15" x14ac:dyDescent="0.2">
      <c r="A511" s="2" t="s">
        <v>620</v>
      </c>
      <c r="B511" s="1">
        <f t="shared" si="11"/>
        <v>2</v>
      </c>
      <c r="C511" s="1" t="s">
        <v>614</v>
      </c>
      <c r="D511" s="1" t="s">
        <v>44</v>
      </c>
      <c r="E511" s="1">
        <v>1.5184</v>
      </c>
      <c r="F511" s="1">
        <v>4.5492367456852989</v>
      </c>
      <c r="G511" s="1">
        <v>2015.8</v>
      </c>
      <c r="H511" s="1">
        <v>0</v>
      </c>
      <c r="I511" s="1">
        <v>0</v>
      </c>
      <c r="J511" s="1">
        <v>0</v>
      </c>
      <c r="K511" s="1">
        <v>0</v>
      </c>
      <c r="L511" s="1">
        <v>1.456</v>
      </c>
      <c r="M511" s="1">
        <v>0.10287856919689346</v>
      </c>
      <c r="N511" s="1">
        <v>4</v>
      </c>
      <c r="O511" s="1">
        <v>0</v>
      </c>
      <c r="P511" s="1">
        <v>0</v>
      </c>
      <c r="Q511" s="1">
        <v>0</v>
      </c>
      <c r="R511" s="1">
        <v>0</v>
      </c>
      <c r="S511" s="1"/>
      <c r="T511" s="1">
        <v>0</v>
      </c>
      <c r="U511" s="1">
        <v>7.0658357964899346E-2</v>
      </c>
      <c r="V511" s="1">
        <v>0</v>
      </c>
      <c r="W511" s="1">
        <v>0</v>
      </c>
      <c r="X511" s="1">
        <v>4.5492367456852992E-2</v>
      </c>
      <c r="Y511" s="1">
        <v>0</v>
      </c>
      <c r="Z511" s="1">
        <v>0</v>
      </c>
      <c r="AA511" s="1">
        <v>0</v>
      </c>
      <c r="AB511" s="1">
        <v>1</v>
      </c>
    </row>
    <row r="512" spans="1:28" ht="15" x14ac:dyDescent="0.2">
      <c r="A512" s="2" t="s">
        <v>621</v>
      </c>
      <c r="B512" s="1">
        <f t="shared" ref="B512:B516" si="12">LEN(TRIM(C512))-LEN(SUBSTITUTE(TRIM(C512)," ",""))+1</f>
        <v>2</v>
      </c>
      <c r="C512" s="1" t="s">
        <v>614</v>
      </c>
      <c r="D512" s="1" t="s">
        <v>47</v>
      </c>
      <c r="E512" s="1">
        <v>1.5042999999999997</v>
      </c>
      <c r="F512" s="1">
        <v>4.2953079371719332</v>
      </c>
      <c r="G512" s="1">
        <v>1997.1</v>
      </c>
      <c r="H512" s="1">
        <v>0</v>
      </c>
      <c r="I512" s="1">
        <v>0</v>
      </c>
      <c r="J512" s="1">
        <v>0</v>
      </c>
      <c r="K512" s="1">
        <v>0</v>
      </c>
      <c r="L512" s="1">
        <v>1.4769999999999999</v>
      </c>
      <c r="M512" s="1">
        <v>9.6234089594072619E-2</v>
      </c>
      <c r="N512" s="1">
        <v>4</v>
      </c>
      <c r="O512" s="1">
        <v>0</v>
      </c>
      <c r="P512" s="1">
        <v>0</v>
      </c>
      <c r="Q512" s="1">
        <v>0</v>
      </c>
      <c r="R512" s="1">
        <v>0</v>
      </c>
      <c r="S512" s="1"/>
      <c r="T512" s="1">
        <v>0</v>
      </c>
      <c r="U512" s="1">
        <v>6.5155104667618591E-2</v>
      </c>
      <c r="V512" s="1">
        <v>0</v>
      </c>
      <c r="W512" s="1">
        <v>0</v>
      </c>
      <c r="X512" s="1">
        <v>4.2953079371719334E-2</v>
      </c>
      <c r="Y512" s="1">
        <v>0</v>
      </c>
      <c r="Z512" s="1">
        <v>0</v>
      </c>
      <c r="AA512" s="1">
        <v>0</v>
      </c>
      <c r="AB512" s="1">
        <v>1</v>
      </c>
    </row>
    <row r="513" spans="1:28" ht="15" x14ac:dyDescent="0.2">
      <c r="A513" s="2" t="s">
        <v>622</v>
      </c>
      <c r="B513" s="1">
        <f t="shared" si="12"/>
        <v>2</v>
      </c>
      <c r="C513" s="1" t="s">
        <v>614</v>
      </c>
      <c r="D513" s="1" t="s">
        <v>58</v>
      </c>
      <c r="E513" s="1">
        <v>1.4902</v>
      </c>
      <c r="F513" s="1">
        <v>3.7847268822976732</v>
      </c>
      <c r="G513" s="1">
        <v>1978.4</v>
      </c>
      <c r="H513" s="1">
        <v>0</v>
      </c>
      <c r="I513" s="1">
        <v>0</v>
      </c>
      <c r="J513" s="1">
        <v>0</v>
      </c>
      <c r="K513" s="1">
        <v>0</v>
      </c>
      <c r="L513" s="1">
        <v>1.4980000000000002</v>
      </c>
      <c r="M513" s="1">
        <v>8.3999999999999991E-2</v>
      </c>
      <c r="N513" s="1">
        <v>4</v>
      </c>
      <c r="O513" s="1">
        <v>0</v>
      </c>
      <c r="P513" s="1">
        <v>0</v>
      </c>
      <c r="Q513" s="1">
        <v>0</v>
      </c>
      <c r="R513" s="1">
        <v>0</v>
      </c>
      <c r="S513" s="1"/>
      <c r="T513" s="1">
        <v>0</v>
      </c>
      <c r="U513" s="1">
        <v>5.60747663551402E-2</v>
      </c>
      <c r="V513" s="1">
        <v>0</v>
      </c>
      <c r="W513" s="1">
        <v>0</v>
      </c>
      <c r="X513" s="1">
        <v>3.7847268822976732E-2</v>
      </c>
      <c r="Y513" s="1">
        <v>0</v>
      </c>
      <c r="Z513" s="1">
        <v>0</v>
      </c>
      <c r="AA513" s="1">
        <v>0</v>
      </c>
      <c r="AB513" s="1">
        <v>1</v>
      </c>
    </row>
    <row r="514" spans="1:28" ht="15" x14ac:dyDescent="0.2">
      <c r="A514" s="2" t="s">
        <v>623</v>
      </c>
      <c r="B514" s="1">
        <f t="shared" si="12"/>
        <v>2</v>
      </c>
      <c r="C514" s="1" t="s">
        <v>614</v>
      </c>
      <c r="D514" s="1" t="s">
        <v>544</v>
      </c>
      <c r="E514" s="1">
        <v>1.4761000000000002</v>
      </c>
      <c r="F514" s="1">
        <v>2.8656595081634051</v>
      </c>
      <c r="G514" s="1">
        <v>1959.7</v>
      </c>
      <c r="H514" s="1">
        <v>0</v>
      </c>
      <c r="I514" s="1">
        <v>0</v>
      </c>
      <c r="J514" s="1">
        <v>0</v>
      </c>
      <c r="K514" s="1">
        <v>0</v>
      </c>
      <c r="L514" s="1">
        <v>1.5190000000000001</v>
      </c>
      <c r="M514" s="1">
        <v>6.3E-2</v>
      </c>
      <c r="N514" s="1">
        <v>4</v>
      </c>
      <c r="O514" s="1">
        <v>0</v>
      </c>
      <c r="P514" s="1">
        <v>0</v>
      </c>
      <c r="Q514" s="1">
        <v>0</v>
      </c>
      <c r="R514" s="1">
        <v>0</v>
      </c>
      <c r="S514" s="1"/>
      <c r="T514" s="1">
        <v>0</v>
      </c>
      <c r="U514" s="1">
        <v>4.1474654377880137E-2</v>
      </c>
      <c r="V514" s="1">
        <v>0</v>
      </c>
      <c r="W514" s="1">
        <v>0</v>
      </c>
      <c r="X514" s="1">
        <v>2.865659508163405E-2</v>
      </c>
      <c r="Y514" s="1">
        <v>0</v>
      </c>
      <c r="Z514" s="1">
        <v>0</v>
      </c>
      <c r="AA514" s="1">
        <v>0</v>
      </c>
      <c r="AB514" s="1">
        <v>1</v>
      </c>
    </row>
    <row r="515" spans="1:28" ht="15" x14ac:dyDescent="0.2">
      <c r="A515" s="2" t="s">
        <v>624</v>
      </c>
      <c r="B515" s="1">
        <f t="shared" si="12"/>
        <v>2</v>
      </c>
      <c r="C515" s="1" t="s">
        <v>614</v>
      </c>
      <c r="D515" s="1" t="s">
        <v>552</v>
      </c>
      <c r="E515" s="1">
        <v>1.4690499999999997</v>
      </c>
      <c r="F515" s="1">
        <v>2.0918442225902312</v>
      </c>
      <c r="G515" s="1">
        <v>1950.35</v>
      </c>
      <c r="H515" s="1">
        <v>0</v>
      </c>
      <c r="I515" s="1">
        <v>0</v>
      </c>
      <c r="J515" s="1">
        <v>0</v>
      </c>
      <c r="K515" s="1">
        <v>0</v>
      </c>
      <c r="L515" s="1">
        <v>1.5294999999999999</v>
      </c>
      <c r="M515" s="1">
        <v>4.5768438907177064E-2</v>
      </c>
      <c r="N515" s="1">
        <v>4</v>
      </c>
      <c r="O515" s="1">
        <v>0</v>
      </c>
      <c r="P515" s="1">
        <v>0</v>
      </c>
      <c r="Q515" s="1">
        <v>0</v>
      </c>
      <c r="R515" s="1">
        <v>0</v>
      </c>
      <c r="S515" s="1"/>
      <c r="T515" s="1">
        <v>0</v>
      </c>
      <c r="U515" s="1">
        <v>2.99237913744211E-2</v>
      </c>
      <c r="V515" s="1">
        <v>0</v>
      </c>
      <c r="W515" s="1">
        <v>0</v>
      </c>
      <c r="X515" s="1">
        <v>2.0918442225902313E-2</v>
      </c>
      <c r="Y515" s="1">
        <v>0</v>
      </c>
      <c r="Z515" s="1">
        <v>0</v>
      </c>
      <c r="AA515" s="1">
        <v>0</v>
      </c>
      <c r="AB515" s="1">
        <v>1</v>
      </c>
    </row>
    <row r="516" spans="1:28" ht="15" x14ac:dyDescent="0.2">
      <c r="A516" s="2" t="s">
        <v>613</v>
      </c>
      <c r="B516" s="1">
        <f t="shared" si="12"/>
        <v>2</v>
      </c>
      <c r="C516" s="1" t="s">
        <v>614</v>
      </c>
      <c r="D516" s="1" t="s">
        <v>28</v>
      </c>
      <c r="E516" s="1">
        <v>1.5325</v>
      </c>
      <c r="F516" s="1">
        <v>4.600326264274063</v>
      </c>
      <c r="G516" s="1">
        <v>2034.5</v>
      </c>
      <c r="H516" s="1">
        <v>0</v>
      </c>
      <c r="I516" s="1">
        <v>0</v>
      </c>
      <c r="J516" s="1">
        <v>0</v>
      </c>
      <c r="K516" s="1">
        <v>0</v>
      </c>
      <c r="L516" s="1">
        <v>1.4350000000000001</v>
      </c>
      <c r="M516" s="1">
        <v>0.10499999999999998</v>
      </c>
      <c r="N516" s="1">
        <v>4</v>
      </c>
      <c r="O516" s="1">
        <v>0</v>
      </c>
      <c r="P516" s="1">
        <v>0</v>
      </c>
      <c r="Q516" s="1">
        <v>0</v>
      </c>
      <c r="R516" s="1">
        <v>0</v>
      </c>
      <c r="S516" s="1"/>
      <c r="T516" s="1">
        <v>0</v>
      </c>
      <c r="U516" s="1">
        <v>7.3170731707317083E-2</v>
      </c>
      <c r="V516" s="1">
        <v>0</v>
      </c>
      <c r="W516" s="1">
        <v>0</v>
      </c>
      <c r="X516" s="1">
        <v>4.6003262642740628E-2</v>
      </c>
      <c r="Y516" s="1">
        <v>0</v>
      </c>
      <c r="Z516" s="1">
        <v>0</v>
      </c>
      <c r="AA516" s="1">
        <v>0</v>
      </c>
      <c r="AB516" s="1">
        <v>1</v>
      </c>
    </row>
    <row r="517" spans="1:28" ht="15" x14ac:dyDescent="0.2">
      <c r="A517" s="2" t="s">
        <v>1264</v>
      </c>
      <c r="B517" s="1">
        <v>3</v>
      </c>
      <c r="C517" s="1" t="s">
        <v>145</v>
      </c>
      <c r="D517" s="1" t="s">
        <v>164</v>
      </c>
      <c r="E517" s="1">
        <v>1.2467999999999999</v>
      </c>
      <c r="F517" s="1">
        <v>1.9605746265999313E-2</v>
      </c>
      <c r="G517" s="1">
        <v>1777.2</v>
      </c>
      <c r="H517" s="1">
        <v>6.6118470539597754E-2</v>
      </c>
      <c r="I517" s="1">
        <v>-1.3333333333333335</v>
      </c>
      <c r="J517" s="1">
        <v>1.3498971154211059</v>
      </c>
      <c r="K517" s="1">
        <v>4.6906049010798174</v>
      </c>
      <c r="L517" s="1">
        <v>1.8820000000000001</v>
      </c>
      <c r="M517" s="1">
        <v>7.4538580614336894E-2</v>
      </c>
      <c r="N517" s="1">
        <v>9.5</v>
      </c>
      <c r="O517" s="1">
        <v>4.0935672514619936E-2</v>
      </c>
      <c r="P517" s="1">
        <v>-2.1333333333333333</v>
      </c>
      <c r="Q517" s="1">
        <v>0.74406365791061169</v>
      </c>
      <c r="R517" s="1">
        <v>-0.65388624174635979</v>
      </c>
      <c r="S517" s="1">
        <v>-1.9812920849300977</v>
      </c>
      <c r="T517" s="1">
        <v>0.10726900021460392</v>
      </c>
      <c r="U517" s="1">
        <v>1.3106624158696456E-2</v>
      </c>
      <c r="V517" s="1">
        <v>1.0444621633789264</v>
      </c>
      <c r="W517" s="1">
        <v>6.9708894105372482E-2</v>
      </c>
      <c r="X517" s="1">
        <v>1.3324709436827269E-3</v>
      </c>
      <c r="Y517" s="1">
        <v>4.0935672514619936E-2</v>
      </c>
      <c r="Z517" s="1">
        <v>0</v>
      </c>
      <c r="AA517" s="1">
        <v>0</v>
      </c>
      <c r="AB517" s="1">
        <v>1</v>
      </c>
    </row>
    <row r="518" spans="1:28" ht="15" x14ac:dyDescent="0.2">
      <c r="A518" s="2" t="s">
        <v>1263</v>
      </c>
      <c r="B518" s="1">
        <v>3</v>
      </c>
      <c r="C518" s="1" t="s">
        <v>145</v>
      </c>
      <c r="D518" s="1" t="s">
        <v>389</v>
      </c>
      <c r="E518" s="1">
        <v>1.2489000000000001</v>
      </c>
      <c r="F518" s="1">
        <v>8.0070462006531784E-3</v>
      </c>
      <c r="G518" s="1">
        <v>2093.6</v>
      </c>
      <c r="H518" s="1">
        <v>4.8586682869424608E-2</v>
      </c>
      <c r="I518" s="1">
        <v>-2.2000000000000002</v>
      </c>
      <c r="J518" s="1">
        <v>1.42828568570857</v>
      </c>
      <c r="K518" s="1">
        <v>3.9504944377935249</v>
      </c>
      <c r="L518" s="1">
        <v>1.7070000000000001</v>
      </c>
      <c r="M518" s="1">
        <v>9.4239057720246752E-2</v>
      </c>
      <c r="N518" s="1">
        <v>6.7000000000000011</v>
      </c>
      <c r="O518" s="1">
        <v>0.10447761194029853</v>
      </c>
      <c r="P518" s="1">
        <v>-2.6400000000000006</v>
      </c>
      <c r="Q518" s="1">
        <v>0.64551374888533564</v>
      </c>
      <c r="R518" s="1">
        <v>-0.65860929835368398</v>
      </c>
      <c r="S518" s="1">
        <v>-1.5601287875108047</v>
      </c>
      <c r="T518" s="1">
        <v>8.2523486221440276E-2</v>
      </c>
      <c r="U518" s="1">
        <v>2.7533684827182214E-2</v>
      </c>
      <c r="V518" s="1">
        <v>0.7745966692414834</v>
      </c>
      <c r="W518" s="1">
        <v>4.8846698967279251E-2</v>
      </c>
      <c r="X518" s="1">
        <v>9.0942562988231975E-4</v>
      </c>
      <c r="Y518" s="1">
        <v>0.10447761194029853</v>
      </c>
      <c r="Z518" s="1">
        <v>0</v>
      </c>
      <c r="AA518" s="1">
        <v>0</v>
      </c>
      <c r="AB518" s="1">
        <v>1</v>
      </c>
    </row>
    <row r="519" spans="1:28" ht="15" x14ac:dyDescent="0.2">
      <c r="A519" s="2" t="s">
        <v>1258</v>
      </c>
      <c r="B519" s="1">
        <v>3</v>
      </c>
      <c r="C519" s="1" t="s">
        <v>151</v>
      </c>
      <c r="D519" s="1" t="s">
        <v>164</v>
      </c>
      <c r="E519" s="1">
        <v>1.2721</v>
      </c>
      <c r="F519" s="1">
        <v>0.22796949925319998</v>
      </c>
      <c r="G519" s="1">
        <v>1435.8160000000003</v>
      </c>
      <c r="H519" s="1">
        <v>6.4952967802062639E-2</v>
      </c>
      <c r="I519" s="1">
        <v>1.6592592592592599</v>
      </c>
      <c r="J519" s="1">
        <v>1.202101497783751</v>
      </c>
      <c r="K519" s="1">
        <v>4.6906049010798174</v>
      </c>
      <c r="L519" s="1">
        <v>1.899</v>
      </c>
      <c r="M519" s="1">
        <v>7.0000000000000071E-3</v>
      </c>
      <c r="N519" s="1">
        <v>10.700000000000001</v>
      </c>
      <c r="O519" s="1">
        <v>7.2689511941848037E-3</v>
      </c>
      <c r="P519" s="1">
        <v>3.0814814814814819</v>
      </c>
      <c r="Q519" s="1">
        <v>0.94777629952663944</v>
      </c>
      <c r="R519" s="1">
        <v>-0.26481547601938238</v>
      </c>
      <c r="S519" s="1">
        <v>-1.1180707733879987</v>
      </c>
      <c r="T519" s="1">
        <v>0.57471199453130017</v>
      </c>
      <c r="U519" s="1">
        <v>6.4361359780001903E-4</v>
      </c>
      <c r="V519" s="1">
        <v>0.56020944353516744</v>
      </c>
      <c r="W519" s="1">
        <v>9.1640417400216112E-3</v>
      </c>
      <c r="X519" s="1">
        <v>9.3175440288366506E-3</v>
      </c>
      <c r="Y519" s="1">
        <v>7.2689511941848028E-3</v>
      </c>
      <c r="Z519" s="1">
        <v>0</v>
      </c>
      <c r="AA519" s="1">
        <v>0</v>
      </c>
      <c r="AB519" s="1">
        <v>1</v>
      </c>
    </row>
    <row r="520" spans="1:28" ht="15" x14ac:dyDescent="0.2">
      <c r="A520" s="2" t="s">
        <v>410</v>
      </c>
      <c r="B520" s="1">
        <f>LEN(TRIM(C520))-LEN(SUBSTITUTE(TRIM(C520)," ",""))+1</f>
        <v>3</v>
      </c>
      <c r="C520" s="1" t="s">
        <v>141</v>
      </c>
      <c r="D520" s="1" t="s">
        <v>164</v>
      </c>
      <c r="E520" s="1">
        <v>1.4193</v>
      </c>
      <c r="F520" s="1">
        <v>3.0085253293877292</v>
      </c>
      <c r="G520" s="1">
        <v>1902.4</v>
      </c>
      <c r="H520" s="1">
        <v>2.5590906264512357E-2</v>
      </c>
      <c r="I520" s="1">
        <v>-12.600000000000001</v>
      </c>
      <c r="J520" s="1">
        <v>7.7948701079620308</v>
      </c>
      <c r="K520" s="1">
        <v>3.9504944377935249</v>
      </c>
      <c r="L520" s="1">
        <v>1.6110000000000002</v>
      </c>
      <c r="M520" s="1">
        <v>0.14215836239912158</v>
      </c>
      <c r="N520" s="1">
        <v>5.0999999999999996</v>
      </c>
      <c r="O520" s="1">
        <v>0.21568627450980393</v>
      </c>
      <c r="P520" s="1">
        <v>-15.120000000000005</v>
      </c>
      <c r="Q520" s="1">
        <v>3.1582957429601186</v>
      </c>
      <c r="R520" s="1">
        <v>-0.19836902602564202</v>
      </c>
      <c r="S520" s="1">
        <v>-0.46778990191216663</v>
      </c>
      <c r="T520" s="1">
        <v>3.7994029636971134</v>
      </c>
      <c r="U520" s="1">
        <v>4.4072004965859723E-2</v>
      </c>
      <c r="V520" s="1">
        <v>1.3564659966250536</v>
      </c>
      <c r="W520" s="1">
        <v>8.7086164228308935E-2</v>
      </c>
      <c r="X520" s="1">
        <v>6.0175662782788755E-2</v>
      </c>
      <c r="Y520" s="1">
        <v>0.21568627450980393</v>
      </c>
      <c r="Z520" s="1">
        <v>0</v>
      </c>
      <c r="AA520" s="1">
        <v>0</v>
      </c>
      <c r="AB520" s="1">
        <v>1</v>
      </c>
    </row>
    <row r="521" spans="1:28" ht="15" x14ac:dyDescent="0.2">
      <c r="A521" s="2" t="s">
        <v>538</v>
      </c>
      <c r="B521" s="1">
        <f>LEN(TRIM(C521))-LEN(SUBSTITUTE(TRIM(C521)," ",""))+1</f>
        <v>3</v>
      </c>
      <c r="C521" s="1" t="s">
        <v>396</v>
      </c>
      <c r="D521" s="1" t="s">
        <v>164</v>
      </c>
      <c r="E521" s="1">
        <v>1.5321</v>
      </c>
      <c r="F521" s="1">
        <v>4.6276352718490896</v>
      </c>
      <c r="G521" s="1">
        <v>2052</v>
      </c>
      <c r="H521" s="1">
        <v>4.7214185383362771E-2</v>
      </c>
      <c r="I521" s="1">
        <v>-18</v>
      </c>
      <c r="J521" s="1">
        <v>11.095043938624128</v>
      </c>
      <c r="K521" s="1">
        <v>3.9504944377935249</v>
      </c>
      <c r="L521" s="1">
        <v>1.4430000000000001</v>
      </c>
      <c r="M521" s="1">
        <v>0.2260995356032382</v>
      </c>
      <c r="N521" s="1">
        <v>5.0999999999999996</v>
      </c>
      <c r="O521" s="1">
        <v>0.21568627450980393</v>
      </c>
      <c r="P521" s="1">
        <v>-21.6</v>
      </c>
      <c r="Q521" s="1">
        <v>4.451606451608229</v>
      </c>
      <c r="R521" s="1">
        <v>-0.15425571996788454</v>
      </c>
      <c r="S521" s="1">
        <v>-0.37180929582812705</v>
      </c>
      <c r="T521" s="1">
        <v>5.9429243163687673</v>
      </c>
      <c r="U521" s="1">
        <v>7.8309078309078295E-2</v>
      </c>
      <c r="V521" s="1">
        <v>1.3564659966250536</v>
      </c>
      <c r="W521" s="1">
        <v>0.13847743498491005</v>
      </c>
      <c r="X521" s="1">
        <v>9.2555582238666834E-2</v>
      </c>
      <c r="Y521" s="1">
        <v>0.21568627450980393</v>
      </c>
      <c r="Z521" s="1">
        <v>0</v>
      </c>
      <c r="AA521" s="1">
        <v>0</v>
      </c>
      <c r="AB521" s="1">
        <v>1</v>
      </c>
    </row>
    <row r="522" spans="1:28" ht="15" x14ac:dyDescent="0.2">
      <c r="A522" s="2" t="s">
        <v>407</v>
      </c>
      <c r="B522" s="1">
        <f>LEN(TRIM(C522))-LEN(SUBSTITUTE(TRIM(C522)," ",""))+1</f>
        <v>3</v>
      </c>
      <c r="C522" s="1" t="s">
        <v>141</v>
      </c>
      <c r="D522" s="1" t="s">
        <v>371</v>
      </c>
      <c r="E522" s="1">
        <v>1.4300999999999999</v>
      </c>
      <c r="F522" s="1">
        <v>2.2306132438291106</v>
      </c>
      <c r="G522" s="1">
        <v>1913.05</v>
      </c>
      <c r="H522" s="1">
        <v>2.2813375330269177E-2</v>
      </c>
      <c r="I522" s="1">
        <v>-9.1000000000000014</v>
      </c>
      <c r="J522" s="1">
        <v>7.0087445380752751</v>
      </c>
      <c r="K522" s="1">
        <v>3.3333451908316585</v>
      </c>
      <c r="L522" s="1">
        <v>1.5924999999999998</v>
      </c>
      <c r="M522" s="1">
        <v>0.12509496392740993</v>
      </c>
      <c r="N522" s="1">
        <v>4.8</v>
      </c>
      <c r="O522" s="1">
        <v>0.16666666666666669</v>
      </c>
      <c r="P522" s="1">
        <v>-12.739999999999998</v>
      </c>
      <c r="Q522" s="1">
        <v>2.2482099546083325</v>
      </c>
      <c r="R522" s="1">
        <v>-0.2004691714553731</v>
      </c>
      <c r="S522" s="1">
        <v>-0.53107133435495024</v>
      </c>
      <c r="T522" s="1">
        <v>3.4853619032350966</v>
      </c>
      <c r="U522" s="1">
        <v>3.2967032967032961E-2</v>
      </c>
      <c r="V522" s="1">
        <v>1.2288205727444508</v>
      </c>
      <c r="W522" s="1">
        <v>8.0288542146435785E-2</v>
      </c>
      <c r="X522" s="1">
        <v>5.3103052758227805E-2</v>
      </c>
      <c r="Y522" s="1">
        <v>0.16666666666666669</v>
      </c>
      <c r="Z522" s="1">
        <v>0</v>
      </c>
      <c r="AA522" s="1">
        <v>0</v>
      </c>
      <c r="AB522" s="1">
        <v>1</v>
      </c>
    </row>
    <row r="523" spans="1:28" ht="15" x14ac:dyDescent="0.2">
      <c r="A523" s="2" t="s">
        <v>1257</v>
      </c>
      <c r="B523" s="1">
        <v>3</v>
      </c>
      <c r="C523" s="1" t="s">
        <v>151</v>
      </c>
      <c r="D523" s="1" t="s">
        <v>389</v>
      </c>
      <c r="E523" s="1">
        <v>1.2497</v>
      </c>
      <c r="F523" s="1">
        <v>1.1558329554645086E-2</v>
      </c>
      <c r="G523" s="1">
        <v>1694.9770000000001</v>
      </c>
      <c r="H523" s="1">
        <v>3.5568122075841944E-2</v>
      </c>
      <c r="I523" s="1">
        <v>0.76543209876543239</v>
      </c>
      <c r="J523" s="1">
        <v>0.82802608109707843</v>
      </c>
      <c r="K523" s="1">
        <v>4.6906049010798165</v>
      </c>
      <c r="L523" s="1">
        <v>1.9059999999999999</v>
      </c>
      <c r="M523" s="1">
        <v>9.1651513899116879E-3</v>
      </c>
      <c r="N523" s="1">
        <v>10</v>
      </c>
      <c r="O523" s="1">
        <v>1.1111111111110961E-2</v>
      </c>
      <c r="P523" s="1">
        <v>1.5091358024691361</v>
      </c>
      <c r="Q523" s="1">
        <v>0.89959722237643136</v>
      </c>
      <c r="R523" s="1">
        <v>-1.3517398446851632</v>
      </c>
      <c r="S523" s="1">
        <v>-2.2393152055905268</v>
      </c>
      <c r="T523" s="1">
        <v>0.42341488624148266</v>
      </c>
      <c r="U523" s="1">
        <v>1.5156814737087299E-3</v>
      </c>
      <c r="V523" s="1">
        <v>0.42007171951254907</v>
      </c>
      <c r="W523" s="1">
        <v>1.0660306612470173E-2</v>
      </c>
      <c r="X523" s="1">
        <v>7.6421482452465432E-3</v>
      </c>
      <c r="Y523" s="1">
        <v>1.1111111111111073E-2</v>
      </c>
      <c r="Z523" s="1">
        <v>0</v>
      </c>
      <c r="AA523" s="1">
        <v>0</v>
      </c>
      <c r="AB523" s="1">
        <v>1</v>
      </c>
    </row>
    <row r="524" spans="1:28" ht="15" x14ac:dyDescent="0.2">
      <c r="A524" s="2" t="s">
        <v>427</v>
      </c>
      <c r="B524" s="1">
        <f t="shared" ref="B524:B546" si="13">LEN(TRIM(C524))-LEN(SUBSTITUTE(TRIM(C524)," ",""))+1</f>
        <v>3</v>
      </c>
      <c r="C524" s="1" t="s">
        <v>141</v>
      </c>
      <c r="D524" s="1" t="s">
        <v>389</v>
      </c>
      <c r="E524" s="1">
        <v>1.2681</v>
      </c>
      <c r="F524" s="1">
        <v>1.6989546916208853</v>
      </c>
      <c r="G524" s="1">
        <v>1753.3000000000002</v>
      </c>
      <c r="H524" s="1">
        <v>2.0723633614998006E-2</v>
      </c>
      <c r="I524" s="1">
        <v>-6.844444444444445</v>
      </c>
      <c r="J524" s="1">
        <v>6.8620984444795319</v>
      </c>
      <c r="K524" s="1">
        <v>4.6906049010798165</v>
      </c>
      <c r="L524" s="1">
        <v>1.87</v>
      </c>
      <c r="M524" s="1">
        <v>0.11036303729057112</v>
      </c>
      <c r="N524" s="1">
        <v>9.3000000000000007</v>
      </c>
      <c r="O524" s="1">
        <v>6.3321385902031013E-2</v>
      </c>
      <c r="P524" s="1">
        <v>-10.951111111111114</v>
      </c>
      <c r="Q524" s="1">
        <v>3.7209456666509619</v>
      </c>
      <c r="R524" s="1">
        <v>-0.20911959820662898</v>
      </c>
      <c r="S524" s="1">
        <v>-0.78916798559641699</v>
      </c>
      <c r="T524" s="1">
        <v>2.4790984412693859</v>
      </c>
      <c r="U524" s="1">
        <v>1.9607843137254777E-2</v>
      </c>
      <c r="V524" s="1">
        <v>1.0030400096269787</v>
      </c>
      <c r="W524" s="1">
        <v>5.676340449761854E-2</v>
      </c>
      <c r="X524" s="1">
        <v>5.0982195441728315E-2</v>
      </c>
      <c r="Y524" s="1">
        <v>6.3321385902031013E-2</v>
      </c>
      <c r="Z524" s="1">
        <v>0</v>
      </c>
      <c r="AA524" s="1">
        <v>0</v>
      </c>
      <c r="AB524" s="1">
        <v>1</v>
      </c>
    </row>
    <row r="525" spans="1:28" ht="15" x14ac:dyDescent="0.2">
      <c r="A525" s="2" t="s">
        <v>427</v>
      </c>
      <c r="B525" s="1">
        <f t="shared" si="13"/>
        <v>3</v>
      </c>
      <c r="C525" s="1" t="s">
        <v>141</v>
      </c>
      <c r="D525" s="1" t="s">
        <v>389</v>
      </c>
      <c r="E525" s="1">
        <v>1.2681</v>
      </c>
      <c r="F525" s="1">
        <v>1.6989546916208853</v>
      </c>
      <c r="G525" s="1">
        <v>1753.3000000000002</v>
      </c>
      <c r="H525" s="1">
        <v>2.0723633614998006E-2</v>
      </c>
      <c r="I525" s="1">
        <v>-6.844444444444445</v>
      </c>
      <c r="J525" s="1">
        <v>6.8620984444795319</v>
      </c>
      <c r="K525" s="1">
        <v>4.6906049010798165</v>
      </c>
      <c r="L525" s="1">
        <v>1.87</v>
      </c>
      <c r="M525" s="1">
        <v>0.11036303729057112</v>
      </c>
      <c r="N525" s="1">
        <v>9.3000000000000007</v>
      </c>
      <c r="O525" s="1">
        <v>6.3321385902031013E-2</v>
      </c>
      <c r="P525" s="1">
        <v>-10.951111111111114</v>
      </c>
      <c r="Q525" s="1">
        <v>3.7209456666509619</v>
      </c>
      <c r="R525" s="1">
        <v>-0.20911959820662898</v>
      </c>
      <c r="S525" s="1">
        <v>-0.78916798559641699</v>
      </c>
      <c r="T525" s="1">
        <v>2.4790984412693859</v>
      </c>
      <c r="U525" s="1">
        <v>1.9607843137254777E-2</v>
      </c>
      <c r="V525" s="1">
        <v>1.0030400096269787</v>
      </c>
      <c r="W525" s="1">
        <v>5.676340449761854E-2</v>
      </c>
      <c r="X525" s="1">
        <v>5.0982195441728315E-2</v>
      </c>
      <c r="Y525" s="1">
        <v>6.3321385902031013E-2</v>
      </c>
      <c r="Z525" s="1">
        <v>0</v>
      </c>
      <c r="AA525" s="1">
        <v>0</v>
      </c>
      <c r="AB525" s="1">
        <v>1</v>
      </c>
    </row>
    <row r="526" spans="1:28" ht="15" x14ac:dyDescent="0.2">
      <c r="A526" s="2" t="s">
        <v>524</v>
      </c>
      <c r="B526" s="1">
        <f t="shared" si="13"/>
        <v>3</v>
      </c>
      <c r="C526" s="1" t="s">
        <v>396</v>
      </c>
      <c r="D526" s="1" t="s">
        <v>389</v>
      </c>
      <c r="E526" s="1">
        <v>1.2822</v>
      </c>
      <c r="F526" s="1">
        <v>2.779944193140266</v>
      </c>
      <c r="G526" s="1">
        <v>1772</v>
      </c>
      <c r="H526" s="1">
        <v>3.5301857818276286E-2</v>
      </c>
      <c r="I526" s="1">
        <v>-9.6222222222222236</v>
      </c>
      <c r="J526" s="1">
        <v>9.6386311204726187</v>
      </c>
      <c r="K526" s="1">
        <v>4.6906049010798165</v>
      </c>
      <c r="L526" s="1">
        <v>1.849</v>
      </c>
      <c r="M526" s="1">
        <v>0.17323105957073628</v>
      </c>
      <c r="N526" s="1">
        <v>9.3000000000000007</v>
      </c>
      <c r="O526" s="1">
        <v>6.3321385902031013E-2</v>
      </c>
      <c r="P526" s="1">
        <v>-15.395555555555559</v>
      </c>
      <c r="Q526" s="1">
        <v>5.2186529244608568</v>
      </c>
      <c r="R526" s="1">
        <v>-0.15845312793552876</v>
      </c>
      <c r="S526" s="1">
        <v>-0.62262167049914452</v>
      </c>
      <c r="T526" s="1">
        <v>4.0239058387429223</v>
      </c>
      <c r="U526" s="1">
        <v>3.118802956553085E-2</v>
      </c>
      <c r="V526" s="1">
        <v>1.0030400096269787</v>
      </c>
      <c r="W526" s="1">
        <v>8.6521105182758407E-2</v>
      </c>
      <c r="X526" s="1">
        <v>8.340642919863793E-2</v>
      </c>
      <c r="Y526" s="1">
        <v>6.3321385902031013E-2</v>
      </c>
      <c r="Z526" s="1">
        <v>0</v>
      </c>
      <c r="AA526" s="1">
        <v>0</v>
      </c>
      <c r="AB526" s="1">
        <v>1</v>
      </c>
    </row>
    <row r="527" spans="1:28" ht="15" x14ac:dyDescent="0.2">
      <c r="A527" s="2" t="s">
        <v>409</v>
      </c>
      <c r="B527" s="1">
        <f t="shared" si="13"/>
        <v>3</v>
      </c>
      <c r="C527" s="1" t="s">
        <v>141</v>
      </c>
      <c r="D527" s="1" t="s">
        <v>373</v>
      </c>
      <c r="E527" s="1">
        <v>1.4195499999999999</v>
      </c>
      <c r="F527" s="1">
        <v>2.9903842767074029</v>
      </c>
      <c r="G527" s="1">
        <v>1904.4</v>
      </c>
      <c r="H527" s="1">
        <v>2.4177670119226342E-2</v>
      </c>
      <c r="I527" s="1">
        <v>-11.9</v>
      </c>
      <c r="J527" s="1">
        <v>7.3500000000000005</v>
      </c>
      <c r="K527" s="1">
        <v>3.7329680812261046</v>
      </c>
      <c r="L527" s="1">
        <v>1.6095000000000002</v>
      </c>
      <c r="M527" s="1">
        <v>0.13912134990719427</v>
      </c>
      <c r="N527" s="1">
        <v>5.05</v>
      </c>
      <c r="O527" s="1">
        <v>0.20792079207920788</v>
      </c>
      <c r="P527" s="1">
        <v>-14.280000000000003</v>
      </c>
      <c r="Q527" s="1">
        <v>2.5988012621206726</v>
      </c>
      <c r="R527" s="1">
        <v>-0.19880582551877971</v>
      </c>
      <c r="S527" s="1">
        <v>-0.46837753970024404</v>
      </c>
      <c r="T527" s="1">
        <v>3.7756827853621755</v>
      </c>
      <c r="U527" s="1">
        <v>4.3181112146629341E-2</v>
      </c>
      <c r="V527" s="1">
        <v>1.2932517156377563</v>
      </c>
      <c r="W527" s="1">
        <v>8.5218835946051244E-2</v>
      </c>
      <c r="X527" s="1">
        <v>5.9811574810255529E-2</v>
      </c>
      <c r="Y527" s="1">
        <v>0.20792079207920788</v>
      </c>
      <c r="Z527" s="1">
        <v>0</v>
      </c>
      <c r="AA527" s="1">
        <v>0</v>
      </c>
      <c r="AB527" s="1">
        <v>1</v>
      </c>
    </row>
    <row r="528" spans="1:28" ht="15" x14ac:dyDescent="0.2">
      <c r="A528" s="2" t="s">
        <v>537</v>
      </c>
      <c r="B528" s="1">
        <f t="shared" si="13"/>
        <v>3</v>
      </c>
      <c r="C528" s="1" t="s">
        <v>396</v>
      </c>
      <c r="D528" s="1" t="s">
        <v>373</v>
      </c>
      <c r="E528" s="1">
        <v>1.5323499999999999</v>
      </c>
      <c r="F528" s="1">
        <v>4.6105654713348763</v>
      </c>
      <c r="G528" s="1">
        <v>2054</v>
      </c>
      <c r="H528" s="1">
        <v>4.5856805910368344E-2</v>
      </c>
      <c r="I528" s="1">
        <v>-17.2</v>
      </c>
      <c r="J528" s="1">
        <v>10.589617556833675</v>
      </c>
      <c r="K528" s="1">
        <v>3.7329680812261046</v>
      </c>
      <c r="L528" s="1">
        <v>1.4415</v>
      </c>
      <c r="M528" s="1">
        <v>0.22307565981074667</v>
      </c>
      <c r="N528" s="1">
        <v>5.05</v>
      </c>
      <c r="O528" s="1">
        <v>0.20792079207920788</v>
      </c>
      <c r="P528" s="1">
        <v>-20.64</v>
      </c>
      <c r="Q528" s="1">
        <v>3.6983499023213042</v>
      </c>
      <c r="R528" s="1">
        <v>-0.15304498737529312</v>
      </c>
      <c r="S528" s="1">
        <v>-0.36865300728194578</v>
      </c>
      <c r="T528" s="1">
        <v>5.9198832712015825</v>
      </c>
      <c r="U528" s="1">
        <v>7.734998265695453E-2</v>
      </c>
      <c r="V528" s="1">
        <v>1.2932517156377563</v>
      </c>
      <c r="W528" s="1">
        <v>0.13662082564528727</v>
      </c>
      <c r="X528" s="1">
        <v>9.2213474317763403E-2</v>
      </c>
      <c r="Y528" s="1">
        <v>0.20792079207920788</v>
      </c>
      <c r="Z528" s="1">
        <v>0</v>
      </c>
      <c r="AA528" s="1">
        <v>0</v>
      </c>
      <c r="AB528" s="1">
        <v>1</v>
      </c>
    </row>
    <row r="529" spans="1:28" ht="15" x14ac:dyDescent="0.2">
      <c r="A529" s="2" t="s">
        <v>535</v>
      </c>
      <c r="B529" s="1">
        <f t="shared" si="13"/>
        <v>3</v>
      </c>
      <c r="C529" s="1" t="s">
        <v>396</v>
      </c>
      <c r="D529" s="1" t="s">
        <v>517</v>
      </c>
      <c r="E529" s="1">
        <v>1.3003</v>
      </c>
      <c r="F529" s="1">
        <v>4.1081017502748232</v>
      </c>
      <c r="G529" s="1">
        <v>1794</v>
      </c>
      <c r="H529" s="1">
        <v>5.1087946854650283E-2</v>
      </c>
      <c r="I529" s="1">
        <v>-14.276470588235293</v>
      </c>
      <c r="J529" s="1">
        <v>10.935775469581811</v>
      </c>
      <c r="K529" s="1">
        <v>5.8328575938761489</v>
      </c>
      <c r="L529" s="1">
        <v>1.8185</v>
      </c>
      <c r="M529" s="1">
        <v>0.2054817510145365</v>
      </c>
      <c r="N529" s="1">
        <v>8.9499999999999993</v>
      </c>
      <c r="O529" s="1">
        <v>9.7601051593821986E-2</v>
      </c>
      <c r="P529" s="1">
        <v>-19.987058823529409</v>
      </c>
      <c r="Q529" s="1">
        <v>5.6550472706884474</v>
      </c>
      <c r="R529" s="1">
        <v>-0.16251739625680595</v>
      </c>
      <c r="S529" s="1">
        <v>-0.54983354185924926</v>
      </c>
      <c r="T529" s="1">
        <v>6.0853888326761814</v>
      </c>
      <c r="U529" s="1">
        <v>4.7404939429717463E-2</v>
      </c>
      <c r="V529" s="1">
        <v>1.5063025046739149</v>
      </c>
      <c r="W529" s="1">
        <v>0.14383370857985434</v>
      </c>
      <c r="X529" s="1">
        <v>9.7801720382299936E-2</v>
      </c>
      <c r="Y529" s="1">
        <v>9.7601051593821986E-2</v>
      </c>
      <c r="Z529" s="1">
        <v>0</v>
      </c>
      <c r="AA529" s="1">
        <v>0</v>
      </c>
      <c r="AB529" s="1">
        <v>1</v>
      </c>
    </row>
    <row r="530" spans="1:28" ht="15" x14ac:dyDescent="0.2">
      <c r="A530" s="2" t="s">
        <v>426</v>
      </c>
      <c r="B530" s="1">
        <f t="shared" si="13"/>
        <v>3</v>
      </c>
      <c r="C530" s="1" t="s">
        <v>141</v>
      </c>
      <c r="D530" s="1" t="s">
        <v>388</v>
      </c>
      <c r="E530" s="1">
        <v>1.2683499999999999</v>
      </c>
      <c r="F530" s="1">
        <v>1.6964297446814158</v>
      </c>
      <c r="G530" s="1">
        <v>1755.3000000000002</v>
      </c>
      <c r="H530" s="1">
        <v>2.43583903736527E-2</v>
      </c>
      <c r="I530" s="1">
        <v>-6.7666666666666666</v>
      </c>
      <c r="J530" s="1">
        <v>6.7917638029863463</v>
      </c>
      <c r="K530" s="1">
        <v>5.4518455177487155</v>
      </c>
      <c r="L530" s="1">
        <v>1.8685</v>
      </c>
      <c r="M530" s="1">
        <v>0.11001249928985339</v>
      </c>
      <c r="N530" s="1">
        <v>9.25</v>
      </c>
      <c r="O530" s="1">
        <v>6.306306306306303E-2</v>
      </c>
      <c r="P530" s="1">
        <v>-10.82666666666667</v>
      </c>
      <c r="Q530" s="1">
        <v>4.0774479067302343</v>
      </c>
      <c r="R530" s="1">
        <v>-0.22973132795496079</v>
      </c>
      <c r="S530" s="1">
        <v>-0.88138048366665644</v>
      </c>
      <c r="T530" s="1">
        <v>2.9378261548414195</v>
      </c>
      <c r="U530" s="1">
        <v>1.9534385871019466E-2</v>
      </c>
      <c r="V530" s="1">
        <v>1.1863389981249823</v>
      </c>
      <c r="W530" s="1">
        <v>6.7581208722664016E-2</v>
      </c>
      <c r="X530" s="1">
        <v>5.0911973433938121E-2</v>
      </c>
      <c r="Y530" s="1">
        <v>6.306306306306303E-2</v>
      </c>
      <c r="Z530" s="1">
        <v>0</v>
      </c>
      <c r="AA530" s="1">
        <v>0</v>
      </c>
      <c r="AB530" s="1">
        <v>1</v>
      </c>
    </row>
    <row r="531" spans="1:28" ht="15" x14ac:dyDescent="0.2">
      <c r="A531" s="2" t="s">
        <v>431</v>
      </c>
      <c r="B531" s="1">
        <f t="shared" si="13"/>
        <v>3</v>
      </c>
      <c r="C531" s="1" t="s">
        <v>141</v>
      </c>
      <c r="D531" s="1" t="s">
        <v>393</v>
      </c>
      <c r="E531" s="1">
        <v>1.2575499999999999</v>
      </c>
      <c r="F531" s="1">
        <v>0.85567383529797647</v>
      </c>
      <c r="G531" s="1">
        <v>1744.65</v>
      </c>
      <c r="H531" s="1">
        <v>2.6576857574603468E-2</v>
      </c>
      <c r="I531" s="1">
        <v>-3.3894736842105266</v>
      </c>
      <c r="J531" s="1">
        <v>5.1002036785139149</v>
      </c>
      <c r="K531" s="1">
        <v>4.796577697400723</v>
      </c>
      <c r="L531" s="1">
        <v>1.887</v>
      </c>
      <c r="M531" s="1">
        <v>8.03181175078201E-2</v>
      </c>
      <c r="N531" s="1">
        <v>9.5499999999999989</v>
      </c>
      <c r="O531" s="1">
        <v>3.0586938550564879E-2</v>
      </c>
      <c r="P531" s="1">
        <v>-6.1010526315789475</v>
      </c>
      <c r="Q531" s="1">
        <v>3.8397076585874883</v>
      </c>
      <c r="R531" s="1">
        <v>-0.3276883767794786</v>
      </c>
      <c r="S531" s="1">
        <v>-1.2438441492789156</v>
      </c>
      <c r="T531" s="1">
        <v>3.3225940405563965</v>
      </c>
      <c r="U531" s="1">
        <v>9.678409059213966E-3</v>
      </c>
      <c r="V531" s="1">
        <v>1.3850448471123058</v>
      </c>
      <c r="W531" s="1">
        <v>8.2148015044015879E-2</v>
      </c>
      <c r="X531" s="1">
        <v>3.7324717163391599E-2</v>
      </c>
      <c r="Y531" s="1">
        <v>3.0586938550564879E-2</v>
      </c>
      <c r="Z531" s="1">
        <v>0</v>
      </c>
      <c r="AA531" s="1">
        <v>0</v>
      </c>
      <c r="AB531" s="1">
        <v>1</v>
      </c>
    </row>
    <row r="532" spans="1:28" ht="15" x14ac:dyDescent="0.2">
      <c r="A532" s="2" t="s">
        <v>523</v>
      </c>
      <c r="B532" s="1">
        <f t="shared" si="13"/>
        <v>3</v>
      </c>
      <c r="C532" s="1" t="s">
        <v>396</v>
      </c>
      <c r="D532" s="1" t="s">
        <v>393</v>
      </c>
      <c r="E532" s="1">
        <v>1.2645999999999999</v>
      </c>
      <c r="F532" s="1">
        <v>1.4083920857021703</v>
      </c>
      <c r="G532" s="1">
        <v>1754.0000000000002</v>
      </c>
      <c r="H532" s="1">
        <v>4.4632226822942954E-2</v>
      </c>
      <c r="I532" s="1">
        <v>-4.7736842105263158</v>
      </c>
      <c r="J532" s="1">
        <v>7.1753661580009318</v>
      </c>
      <c r="K532" s="1">
        <v>4.796577697400723</v>
      </c>
      <c r="L532" s="1">
        <v>1.8765000000000001</v>
      </c>
      <c r="M532" s="1">
        <v>0.12582825596820449</v>
      </c>
      <c r="N532" s="1">
        <v>9.5499999999999989</v>
      </c>
      <c r="O532" s="1">
        <v>3.0586938550564879E-2</v>
      </c>
      <c r="P532" s="1">
        <v>-8.5926315789473691</v>
      </c>
      <c r="Q532" s="1">
        <v>5.3985974803544901</v>
      </c>
      <c r="R532" s="1">
        <v>-0.26725273275907979</v>
      </c>
      <c r="S532" s="1">
        <v>-1.0161041310835208</v>
      </c>
      <c r="T532" s="1">
        <v>5.0842240093891586</v>
      </c>
      <c r="U532" s="1">
        <v>1.532808840646771E-2</v>
      </c>
      <c r="V532" s="1">
        <v>1.3850448471123058</v>
      </c>
      <c r="W532" s="1">
        <v>0.12709371153568066</v>
      </c>
      <c r="X532" s="1">
        <v>6.140646841112693E-2</v>
      </c>
      <c r="Y532" s="1">
        <v>3.0586938550564879E-2</v>
      </c>
      <c r="Z532" s="1">
        <v>0</v>
      </c>
      <c r="AA532" s="1">
        <v>0</v>
      </c>
      <c r="AB532" s="1">
        <v>1</v>
      </c>
    </row>
    <row r="533" spans="1:28" ht="15" x14ac:dyDescent="0.2">
      <c r="A533" s="2" t="s">
        <v>425</v>
      </c>
      <c r="B533" s="1">
        <f t="shared" si="13"/>
        <v>3</v>
      </c>
      <c r="C533" s="1" t="s">
        <v>141</v>
      </c>
      <c r="D533" s="1" t="s">
        <v>387</v>
      </c>
      <c r="E533" s="1">
        <v>1.2685999999999997</v>
      </c>
      <c r="F533" s="1">
        <v>1.6939057929125756</v>
      </c>
      <c r="G533" s="1">
        <v>1757.2999999999997</v>
      </c>
      <c r="H533" s="1">
        <v>2.9889276603778287E-2</v>
      </c>
      <c r="I533" s="1">
        <v>-6.6888888888888882</v>
      </c>
      <c r="J533" s="1">
        <v>6.7204680906931396</v>
      </c>
      <c r="K533" s="1">
        <v>6.0440887738727902</v>
      </c>
      <c r="L533" s="1">
        <v>1.867</v>
      </c>
      <c r="M533" s="1">
        <v>0.10964032105024134</v>
      </c>
      <c r="N533" s="1">
        <v>9.2000000000000011</v>
      </c>
      <c r="O533" s="1">
        <v>6.2801932367149815E-2</v>
      </c>
      <c r="P533" s="1">
        <v>-10.702222222222224</v>
      </c>
      <c r="Q533" s="1">
        <v>4.3367111137652978</v>
      </c>
      <c r="R533" s="1">
        <v>-0.25664603401047303</v>
      </c>
      <c r="S533" s="1">
        <v>-0.95084618926552478</v>
      </c>
      <c r="T533" s="1">
        <v>3.8277893426439356</v>
      </c>
      <c r="U533" s="1">
        <v>1.9460810569541132E-2</v>
      </c>
      <c r="V533" s="1">
        <v>1.5428688144541602</v>
      </c>
      <c r="W533" s="1">
        <v>9.2203071790433536E-2</v>
      </c>
      <c r="X533" s="1">
        <v>5.0840944054166726E-2</v>
      </c>
      <c r="Y533" s="1">
        <v>6.2801932367149871E-2</v>
      </c>
      <c r="Z533" s="1">
        <v>0</v>
      </c>
      <c r="AA533" s="1">
        <v>0</v>
      </c>
      <c r="AB533" s="1">
        <v>1</v>
      </c>
    </row>
    <row r="534" spans="1:28" ht="15" x14ac:dyDescent="0.2">
      <c r="A534" s="2" t="s">
        <v>534</v>
      </c>
      <c r="B534" s="1">
        <f t="shared" si="13"/>
        <v>3</v>
      </c>
      <c r="C534" s="1" t="s">
        <v>396</v>
      </c>
      <c r="D534" s="1" t="s">
        <v>387</v>
      </c>
      <c r="E534" s="1">
        <v>1.2826999999999997</v>
      </c>
      <c r="F534" s="1">
        <v>2.7745294214460872</v>
      </c>
      <c r="G534" s="1">
        <v>1775.9999999999998</v>
      </c>
      <c r="H534" s="1">
        <v>5.1156304387437471E-2</v>
      </c>
      <c r="I534" s="1">
        <v>-9.4444444444444446</v>
      </c>
      <c r="J534" s="1">
        <v>9.4736802396930528</v>
      </c>
      <c r="K534" s="1">
        <v>6.0440887738727902</v>
      </c>
      <c r="L534" s="1">
        <v>1.8460000000000001</v>
      </c>
      <c r="M534" s="1">
        <v>0.17240649639732253</v>
      </c>
      <c r="N534" s="1">
        <v>9.2000000000000011</v>
      </c>
      <c r="O534" s="1">
        <v>6.2801932367149815E-2</v>
      </c>
      <c r="P534" s="1">
        <v>-15.111111111111112</v>
      </c>
      <c r="Q534" s="1">
        <v>6.1042155884280191</v>
      </c>
      <c r="R534" s="1">
        <v>-0.20428183625603838</v>
      </c>
      <c r="S534" s="1">
        <v>-0.7592031984019556</v>
      </c>
      <c r="T534" s="1">
        <v>5.9306099855824437</v>
      </c>
      <c r="U534" s="1">
        <v>3.1058143734200072E-2</v>
      </c>
      <c r="V534" s="1">
        <v>1.5428688144541602</v>
      </c>
      <c r="W534" s="1">
        <v>0.14306454550560066</v>
      </c>
      <c r="X534" s="1">
        <v>8.3250079680724981E-2</v>
      </c>
      <c r="Y534" s="1">
        <v>6.2801932367149815E-2</v>
      </c>
      <c r="Z534" s="1">
        <v>0</v>
      </c>
      <c r="AA534" s="1">
        <v>0</v>
      </c>
      <c r="AB534" s="1">
        <v>1</v>
      </c>
    </row>
    <row r="535" spans="1:28" ht="15" x14ac:dyDescent="0.2">
      <c r="A535" s="2" t="s">
        <v>424</v>
      </c>
      <c r="B535" s="1">
        <f t="shared" si="13"/>
        <v>3</v>
      </c>
      <c r="C535" s="1" t="s">
        <v>141</v>
      </c>
      <c r="D535" s="1" t="s">
        <v>386</v>
      </c>
      <c r="E535" s="1">
        <v>1.26885</v>
      </c>
      <c r="F535" s="1">
        <v>1.6913828357261407</v>
      </c>
      <c r="G535" s="1">
        <v>1759.3000000000002</v>
      </c>
      <c r="H535" s="1">
        <v>3.1163956241164345E-2</v>
      </c>
      <c r="I535" s="1">
        <v>-6.6111111111111125</v>
      </c>
      <c r="J535" s="1">
        <v>6.648180387830628</v>
      </c>
      <c r="K535" s="1">
        <v>6.5015708151663922</v>
      </c>
      <c r="L535" s="1">
        <v>1.8654999999999999</v>
      </c>
      <c r="M535" s="1">
        <v>0.10924628140124493</v>
      </c>
      <c r="N535" s="1">
        <v>9.15</v>
      </c>
      <c r="O535" s="1">
        <v>6.2537947783849246E-2</v>
      </c>
      <c r="P535" s="1">
        <v>-10.577777777777779</v>
      </c>
      <c r="Q535" s="1">
        <v>4.5192537079834754</v>
      </c>
      <c r="R535" s="1">
        <v>-0.26853037333696606</v>
      </c>
      <c r="S535" s="1">
        <v>-1.0043565331423954</v>
      </c>
      <c r="T535" s="1">
        <v>3.9361016520875705</v>
      </c>
      <c r="U535" s="1">
        <v>1.9387116948092586E-2</v>
      </c>
      <c r="V535" s="1">
        <v>1.5983201459919578</v>
      </c>
      <c r="W535" s="1">
        <v>9.4717846661751579E-2</v>
      </c>
      <c r="X535" s="1">
        <v>5.0769104771030978E-2</v>
      </c>
      <c r="Y535" s="1">
        <v>6.2537947783849246E-2</v>
      </c>
      <c r="Z535" s="1">
        <v>0</v>
      </c>
      <c r="AA535" s="1">
        <v>0</v>
      </c>
      <c r="AB535" s="1">
        <v>1</v>
      </c>
    </row>
    <row r="536" spans="1:28" ht="15" x14ac:dyDescent="0.2">
      <c r="A536" s="2" t="s">
        <v>531</v>
      </c>
      <c r="B536" s="1">
        <f t="shared" si="13"/>
        <v>3</v>
      </c>
      <c r="C536" s="1" t="s">
        <v>396</v>
      </c>
      <c r="D536" s="1" t="s">
        <v>516</v>
      </c>
      <c r="E536" s="1">
        <v>1.2650999999999999</v>
      </c>
      <c r="F536" s="1">
        <v>1.4057553178654425</v>
      </c>
      <c r="G536" s="1">
        <v>1758</v>
      </c>
      <c r="H536" s="1">
        <v>5.1065216479987748E-2</v>
      </c>
      <c r="I536" s="1">
        <v>-4.689473684210526</v>
      </c>
      <c r="J536" s="1">
        <v>7.0562289529189082</v>
      </c>
      <c r="K536" s="1">
        <v>5.9037582477901278</v>
      </c>
      <c r="L536" s="1">
        <v>1.8734999999999999</v>
      </c>
      <c r="M536" s="1">
        <v>0.1253505085749555</v>
      </c>
      <c r="N536" s="1">
        <v>9.4499999999999993</v>
      </c>
      <c r="O536" s="1">
        <v>3.0353661932609299E-2</v>
      </c>
      <c r="P536" s="1">
        <v>-8.4410526315789465</v>
      </c>
      <c r="Q536" s="1">
        <v>5.6335854635697107</v>
      </c>
      <c r="R536" s="1">
        <v>-0.30215584532134449</v>
      </c>
      <c r="S536" s="1">
        <v>-1.1672715621549468</v>
      </c>
      <c r="T536" s="1">
        <v>5.7526117137289541</v>
      </c>
      <c r="U536" s="1">
        <v>1.5268355034905146E-2</v>
      </c>
      <c r="V536" s="1">
        <v>1.5744144910675286</v>
      </c>
      <c r="W536" s="1">
        <v>0.14162194561729413</v>
      </c>
      <c r="X536" s="1">
        <v>6.1298928668181644E-2</v>
      </c>
      <c r="Y536" s="1">
        <v>3.0353661932609299E-2</v>
      </c>
      <c r="Z536" s="1">
        <v>0</v>
      </c>
      <c r="AA536" s="1">
        <v>0</v>
      </c>
      <c r="AB536" s="1">
        <v>1</v>
      </c>
    </row>
    <row r="537" spans="1:28" ht="15" x14ac:dyDescent="0.2">
      <c r="A537" s="2" t="s">
        <v>398</v>
      </c>
      <c r="B537" s="1">
        <f t="shared" si="13"/>
        <v>3</v>
      </c>
      <c r="C537" s="1" t="s">
        <v>141</v>
      </c>
      <c r="D537" s="1" t="s">
        <v>366</v>
      </c>
      <c r="E537" s="1">
        <v>1.3271578947368421</v>
      </c>
      <c r="F537" s="1">
        <v>5.926792512690354</v>
      </c>
      <c r="G537" s="1">
        <v>1819.1052631578946</v>
      </c>
      <c r="H537" s="1">
        <v>2.3079073598004974E-2</v>
      </c>
      <c r="I537" s="1">
        <v>-23.210526315789473</v>
      </c>
      <c r="J537" s="1">
        <v>7.0962906310425033</v>
      </c>
      <c r="K537" s="1">
        <v>6.0358361677538159</v>
      </c>
      <c r="L537" s="1">
        <v>1.7642105263157892</v>
      </c>
      <c r="M537" s="1">
        <v>0.17165803795470752</v>
      </c>
      <c r="N537" s="1">
        <v>7.4736842105263159</v>
      </c>
      <c r="O537" s="1">
        <v>0.27112676056338031</v>
      </c>
      <c r="P537" s="1">
        <v>-12.216066481994462</v>
      </c>
      <c r="Q537" s="1">
        <v>2.3662474116279508</v>
      </c>
      <c r="R537" s="1">
        <v>-0.18956980981968752</v>
      </c>
      <c r="S537" s="1">
        <v>-0.38733747567562099</v>
      </c>
      <c r="T537" s="1">
        <v>2.901157920130812</v>
      </c>
      <c r="U537" s="1">
        <v>7.4134844868735061E-2</v>
      </c>
      <c r="V537" s="1">
        <v>1.1365726593643692</v>
      </c>
      <c r="W537" s="1">
        <v>6.594905090116121E-2</v>
      </c>
      <c r="X537" s="1">
        <v>7.7614368267431039E-2</v>
      </c>
      <c r="Y537" s="1">
        <v>0.27112676056338031</v>
      </c>
      <c r="Z537" s="1">
        <v>0</v>
      </c>
      <c r="AA537" s="1">
        <v>0</v>
      </c>
      <c r="AB537" s="1">
        <v>1</v>
      </c>
    </row>
    <row r="538" spans="1:28" ht="15" x14ac:dyDescent="0.2">
      <c r="A538" s="2" t="s">
        <v>401</v>
      </c>
      <c r="B538" s="1">
        <f t="shared" si="13"/>
        <v>3</v>
      </c>
      <c r="C538" s="1" t="s">
        <v>141</v>
      </c>
      <c r="D538" s="1" t="s">
        <v>360</v>
      </c>
      <c r="E538" s="1">
        <v>1.3123</v>
      </c>
      <c r="F538" s="1">
        <v>4.8889082418001166</v>
      </c>
      <c r="G538" s="1">
        <v>1803.8999999999999</v>
      </c>
      <c r="H538" s="1">
        <v>2.5569715878632982E-2</v>
      </c>
      <c r="I538" s="1">
        <v>-19.200000000000003</v>
      </c>
      <c r="J538" s="1">
        <v>7.9523581408284176</v>
      </c>
      <c r="K538" s="1">
        <v>6.7724749091808931</v>
      </c>
      <c r="L538" s="1">
        <v>1.7899999999999998</v>
      </c>
      <c r="M538" s="1">
        <v>0.16413409152275457</v>
      </c>
      <c r="N538" s="1">
        <v>7.8999999999999995</v>
      </c>
      <c r="O538" s="1">
        <v>0.21157323688969265</v>
      </c>
      <c r="P538" s="1">
        <v>-15.360000000000005</v>
      </c>
      <c r="Q538" s="1">
        <v>3.1722062367007715</v>
      </c>
      <c r="R538" s="1">
        <v>-0.18853691659950889</v>
      </c>
      <c r="S538" s="1">
        <v>-0.49243465081819704</v>
      </c>
      <c r="T538" s="1">
        <v>3.2120595733231228</v>
      </c>
      <c r="U538" s="1">
        <v>5.9856344772545866E-2</v>
      </c>
      <c r="V538" s="1">
        <v>1.2622244373771563</v>
      </c>
      <c r="W538" s="1">
        <v>7.3335818694693147E-2</v>
      </c>
      <c r="X538" s="1">
        <v>7.4695967070290734E-2</v>
      </c>
      <c r="Y538" s="1">
        <v>0.21157323688969271</v>
      </c>
      <c r="Z538" s="1">
        <v>0</v>
      </c>
      <c r="AA538" s="1">
        <v>0</v>
      </c>
      <c r="AB538" s="1">
        <v>1</v>
      </c>
    </row>
    <row r="539" spans="1:28" ht="15" x14ac:dyDescent="0.2">
      <c r="A539" s="2" t="s">
        <v>405</v>
      </c>
      <c r="B539" s="1">
        <f t="shared" si="13"/>
        <v>3</v>
      </c>
      <c r="C539" s="1" t="s">
        <v>141</v>
      </c>
      <c r="D539" s="1" t="s">
        <v>370</v>
      </c>
      <c r="E539" s="1">
        <v>1.3014999999999999</v>
      </c>
      <c r="F539" s="1">
        <v>4.1106415674222188</v>
      </c>
      <c r="G539" s="1">
        <v>1793.25</v>
      </c>
      <c r="H539" s="1">
        <v>2.7140779667597398E-2</v>
      </c>
      <c r="I539" s="1">
        <v>-16.100000000000001</v>
      </c>
      <c r="J539" s="1">
        <v>8.1407923447291033</v>
      </c>
      <c r="K539" s="1">
        <v>7.0783709210190837</v>
      </c>
      <c r="L539" s="1">
        <v>1.8084999999999998</v>
      </c>
      <c r="M539" s="1">
        <v>0.15554018773294567</v>
      </c>
      <c r="N539" s="1">
        <v>8.1999999999999993</v>
      </c>
      <c r="O539" s="1">
        <v>0.17073170731707321</v>
      </c>
      <c r="P539" s="1">
        <v>-16.100000000000001</v>
      </c>
      <c r="Q539" s="1">
        <v>4.035789885511881</v>
      </c>
      <c r="R539" s="1">
        <v>-0.19469045157152942</v>
      </c>
      <c r="S539" s="1">
        <v>-0.58132305515196769</v>
      </c>
      <c r="T539" s="1">
        <v>3.3951672917197535</v>
      </c>
      <c r="U539" s="1">
        <v>4.9488526403096422E-2</v>
      </c>
      <c r="V539" s="1">
        <v>1.3415345842513831</v>
      </c>
      <c r="W539" s="1">
        <v>7.7898097150826892E-2</v>
      </c>
      <c r="X539" s="1">
        <v>7.1217054253284312E-2</v>
      </c>
      <c r="Y539" s="1">
        <v>0.17073170731707321</v>
      </c>
      <c r="Z539" s="1">
        <v>0</v>
      </c>
      <c r="AA539" s="1">
        <v>0</v>
      </c>
      <c r="AB539" s="1">
        <v>1</v>
      </c>
    </row>
    <row r="540" spans="1:28" ht="15" x14ac:dyDescent="0.2">
      <c r="A540" s="2" t="s">
        <v>423</v>
      </c>
      <c r="B540" s="1">
        <f t="shared" si="13"/>
        <v>3</v>
      </c>
      <c r="C540" s="1" t="s">
        <v>141</v>
      </c>
      <c r="D540" s="1" t="s">
        <v>385</v>
      </c>
      <c r="E540" s="1">
        <v>1.2690999999999999</v>
      </c>
      <c r="F540" s="1">
        <v>1.6888608725343479</v>
      </c>
      <c r="G540" s="1">
        <v>1761.2999999999997</v>
      </c>
      <c r="H540" s="1">
        <v>3.0657814393317658E-2</v>
      </c>
      <c r="I540" s="1">
        <v>-6.5333333333333332</v>
      </c>
      <c r="J540" s="1">
        <v>6.5748679750158399</v>
      </c>
      <c r="K540" s="1">
        <v>6.8433345546616833</v>
      </c>
      <c r="L540" s="1">
        <v>1.8639999999999999</v>
      </c>
      <c r="M540" s="1">
        <v>0.1088301428833023</v>
      </c>
      <c r="N540" s="1">
        <v>9.1</v>
      </c>
      <c r="O540" s="1">
        <v>6.2271062271062272E-2</v>
      </c>
      <c r="P540" s="1">
        <v>-10.453333333333333</v>
      </c>
      <c r="Q540" s="1">
        <v>4.6377140388528524</v>
      </c>
      <c r="R540" s="1">
        <v>-0.27111588121071922</v>
      </c>
      <c r="S540" s="1">
        <v>-1.0455181516342715</v>
      </c>
      <c r="T540" s="1">
        <v>3.7327999049365825</v>
      </c>
      <c r="U540" s="1">
        <v>1.93133047210301E-2</v>
      </c>
      <c r="V540" s="1">
        <v>1.5163271078820857</v>
      </c>
      <c r="W540" s="1">
        <v>8.7276359962002836E-2</v>
      </c>
      <c r="X540" s="1">
        <v>5.0696452999043198E-2</v>
      </c>
      <c r="Y540" s="1">
        <v>6.2271062271062272E-2</v>
      </c>
      <c r="Z540" s="1">
        <v>0</v>
      </c>
      <c r="AA540" s="1">
        <v>0</v>
      </c>
      <c r="AB540" s="1">
        <v>1</v>
      </c>
    </row>
    <row r="541" spans="1:28" ht="15" x14ac:dyDescent="0.2">
      <c r="A541" s="2" t="s">
        <v>533</v>
      </c>
      <c r="B541" s="1">
        <f t="shared" si="13"/>
        <v>3</v>
      </c>
      <c r="C541" s="1" t="s">
        <v>396</v>
      </c>
      <c r="D541" s="1" t="s">
        <v>385</v>
      </c>
      <c r="E541" s="1">
        <v>1.2831999999999999</v>
      </c>
      <c r="F541" s="1">
        <v>2.769118869492937</v>
      </c>
      <c r="G541" s="1">
        <v>1779.9999999999998</v>
      </c>
      <c r="H541" s="1">
        <v>5.4528720890395468E-2</v>
      </c>
      <c r="I541" s="1">
        <v>-9.2666666666666657</v>
      </c>
      <c r="J541" s="1">
        <v>9.3049568629963151</v>
      </c>
      <c r="K541" s="1">
        <v>6.8433345546616824</v>
      </c>
      <c r="L541" s="1">
        <v>1.843</v>
      </c>
      <c r="M541" s="1">
        <v>0.17152550830707364</v>
      </c>
      <c r="N541" s="1">
        <v>9.1</v>
      </c>
      <c r="O541" s="1">
        <v>6.2271062271062272E-2</v>
      </c>
      <c r="P541" s="1">
        <v>-14.826666666666668</v>
      </c>
      <c r="Q541" s="1">
        <v>6.5545787294827464</v>
      </c>
      <c r="R541" s="1">
        <v>-0.21971610024856594</v>
      </c>
      <c r="S541" s="1">
        <v>-0.8391984453436383</v>
      </c>
      <c r="T541" s="1">
        <v>6.2528653202066682</v>
      </c>
      <c r="U541" s="1">
        <v>3.0927835051546337E-2</v>
      </c>
      <c r="V541" s="1">
        <v>1.6357022603955158</v>
      </c>
      <c r="W541" s="1">
        <v>0.14863220497724552</v>
      </c>
      <c r="X541" s="1">
        <v>8.3091840382178317E-2</v>
      </c>
      <c r="Y541" s="1">
        <v>6.2271062271062272E-2</v>
      </c>
      <c r="Z541" s="1">
        <v>0</v>
      </c>
      <c r="AA541" s="1">
        <v>0</v>
      </c>
      <c r="AB541" s="1">
        <v>1</v>
      </c>
    </row>
    <row r="542" spans="1:28" ht="15" x14ac:dyDescent="0.2">
      <c r="A542" s="2" t="s">
        <v>397</v>
      </c>
      <c r="B542" s="1">
        <f t="shared" si="13"/>
        <v>3</v>
      </c>
      <c r="C542" s="1" t="s">
        <v>141</v>
      </c>
      <c r="D542" s="1" t="s">
        <v>350</v>
      </c>
      <c r="E542" s="1">
        <v>1.3233499999999998</v>
      </c>
      <c r="F542" s="1">
        <v>5.6415681647102032</v>
      </c>
      <c r="G542" s="1">
        <v>1816.5499999999997</v>
      </c>
      <c r="H542" s="1">
        <v>2.3622170635454947E-2</v>
      </c>
      <c r="I542" s="1">
        <v>-21.861538461538458</v>
      </c>
      <c r="J542" s="1">
        <v>7.3032537127570345</v>
      </c>
      <c r="K542" s="1">
        <v>6.2695441539479013</v>
      </c>
      <c r="L542" s="1">
        <v>1.7699999999999998</v>
      </c>
      <c r="M542" s="1">
        <v>0.16920401886480116</v>
      </c>
      <c r="N542" s="1">
        <v>7.5500000000000007</v>
      </c>
      <c r="O542" s="1">
        <v>0.25318390219052456</v>
      </c>
      <c r="P542" s="1">
        <v>-13.116923076923078</v>
      </c>
      <c r="Q542" s="1">
        <v>2.4080086550621531</v>
      </c>
      <c r="R542" s="1">
        <v>-0.19019357200470105</v>
      </c>
      <c r="S542" s="1">
        <v>-0.41934031163555252</v>
      </c>
      <c r="T542" s="1">
        <v>2.9613736830137931</v>
      </c>
      <c r="U542" s="1">
        <v>6.9969578444154634E-2</v>
      </c>
      <c r="V542" s="1">
        <v>1.1632287520270226</v>
      </c>
      <c r="W542" s="1">
        <v>6.7411283782966652E-2</v>
      </c>
      <c r="X542" s="1">
        <v>7.6896610581056374E-2</v>
      </c>
      <c r="Y542" s="1">
        <v>0.25318390219052461</v>
      </c>
      <c r="Z542" s="1">
        <v>0</v>
      </c>
      <c r="AA542" s="1">
        <v>0</v>
      </c>
      <c r="AB542" s="1">
        <v>1</v>
      </c>
    </row>
    <row r="543" spans="1:28" ht="15" x14ac:dyDescent="0.2">
      <c r="A543" s="2" t="s">
        <v>400</v>
      </c>
      <c r="B543" s="1">
        <f t="shared" si="13"/>
        <v>3</v>
      </c>
      <c r="C543" s="1" t="s">
        <v>141</v>
      </c>
      <c r="D543" s="1" t="s">
        <v>359</v>
      </c>
      <c r="E543" s="1">
        <v>1.3125499999999999</v>
      </c>
      <c r="F543" s="1">
        <v>4.8798141023199282</v>
      </c>
      <c r="G543" s="1">
        <v>1805.8999999999999</v>
      </c>
      <c r="H543" s="1">
        <v>2.6567081270132936E-2</v>
      </c>
      <c r="I543" s="1">
        <v>-18.899999999999999</v>
      </c>
      <c r="J543" s="1">
        <v>7.8340602499597871</v>
      </c>
      <c r="K543" s="1">
        <v>6.8320675986155139</v>
      </c>
      <c r="L543" s="1">
        <v>1.7884999999999998</v>
      </c>
      <c r="M543" s="1">
        <v>0.16316479399674422</v>
      </c>
      <c r="N543" s="1">
        <v>7.8500000000000005</v>
      </c>
      <c r="O543" s="1">
        <v>0.21019108280254772</v>
      </c>
      <c r="P543" s="1">
        <v>-15.120000000000003</v>
      </c>
      <c r="Q543" s="1">
        <v>3.1582957429601182</v>
      </c>
      <c r="R543" s="1">
        <v>-0.19225216765339775</v>
      </c>
      <c r="S543" s="1">
        <v>-0.50247436879187179</v>
      </c>
      <c r="T543" s="1">
        <v>3.3860697624198144</v>
      </c>
      <c r="U543" s="1">
        <v>5.9547106513838322E-2</v>
      </c>
      <c r="V543" s="1">
        <v>1.3177078252031309</v>
      </c>
      <c r="W543" s="1">
        <v>7.7242383096650741E-2</v>
      </c>
      <c r="X543" s="1">
        <v>7.4557424039893724E-2</v>
      </c>
      <c r="Y543" s="1">
        <v>0.21019108280254772</v>
      </c>
      <c r="Z543" s="1">
        <v>0</v>
      </c>
      <c r="AA543" s="1">
        <v>0</v>
      </c>
      <c r="AB543" s="1">
        <v>1</v>
      </c>
    </row>
    <row r="544" spans="1:28" ht="15" x14ac:dyDescent="0.2">
      <c r="A544" s="2" t="s">
        <v>404</v>
      </c>
      <c r="B544" s="1">
        <f t="shared" si="13"/>
        <v>3</v>
      </c>
      <c r="C544" s="1" t="s">
        <v>141</v>
      </c>
      <c r="D544" s="1" t="s">
        <v>369</v>
      </c>
      <c r="E544" s="1">
        <v>1.30175</v>
      </c>
      <c r="F544" s="1">
        <v>4.1034504833237397</v>
      </c>
      <c r="G544" s="1">
        <v>1795.25</v>
      </c>
      <c r="H544" s="1">
        <v>2.8891465226526424E-2</v>
      </c>
      <c r="I544" s="1">
        <v>-15.866666666666667</v>
      </c>
      <c r="J544" s="1">
        <v>8.0288369159064512</v>
      </c>
      <c r="K544" s="1">
        <v>7.1900651812973404</v>
      </c>
      <c r="L544" s="1">
        <v>1.8069999999999999</v>
      </c>
      <c r="M544" s="1">
        <v>0.15469647701224479</v>
      </c>
      <c r="N544" s="1">
        <v>8.15</v>
      </c>
      <c r="O544" s="1">
        <v>0.16973415132924335</v>
      </c>
      <c r="P544" s="1">
        <v>-15.866666666666667</v>
      </c>
      <c r="Q544" s="1">
        <v>4.0529909699466558</v>
      </c>
      <c r="R544" s="1">
        <v>-0.19976829520999367</v>
      </c>
      <c r="S544" s="1">
        <v>-0.59527366469818077</v>
      </c>
      <c r="T544" s="1">
        <v>3.6996499697115164</v>
      </c>
      <c r="U544" s="1">
        <v>4.92529053680133E-2</v>
      </c>
      <c r="V544" s="1">
        <v>1.4421298699725857</v>
      </c>
      <c r="W544" s="1">
        <v>8.5001950525790612E-2</v>
      </c>
      <c r="X544" s="1">
        <v>7.1093218259932658E-2</v>
      </c>
      <c r="Y544" s="1">
        <v>0.16973415132924335</v>
      </c>
      <c r="Z544" s="1">
        <v>0</v>
      </c>
      <c r="AA544" s="1">
        <v>0</v>
      </c>
      <c r="AB544" s="1">
        <v>1</v>
      </c>
    </row>
    <row r="545" spans="1:28" ht="15" x14ac:dyDescent="0.2">
      <c r="A545" s="2" t="s">
        <v>422</v>
      </c>
      <c r="B545" s="1">
        <f t="shared" si="13"/>
        <v>3</v>
      </c>
      <c r="C545" s="1" t="s">
        <v>141</v>
      </c>
      <c r="D545" s="1" t="s">
        <v>384</v>
      </c>
      <c r="E545" s="1">
        <v>1.2693499999999998</v>
      </c>
      <c r="F545" s="1">
        <v>1.6863399027498782</v>
      </c>
      <c r="G545" s="1">
        <v>1763.3000000000002</v>
      </c>
      <c r="H545" s="1">
        <v>3.1764486900479325E-2</v>
      </c>
      <c r="I545" s="1">
        <v>-6.4555555555555557</v>
      </c>
      <c r="J545" s="1">
        <v>6.5004961823913066</v>
      </c>
      <c r="K545" s="1">
        <v>7.0808029107324284</v>
      </c>
      <c r="L545" s="1">
        <v>1.8624999999999998</v>
      </c>
      <c r="M545" s="1">
        <v>0.10839165096998934</v>
      </c>
      <c r="N545" s="1">
        <v>9.0500000000000007</v>
      </c>
      <c r="O545" s="1">
        <v>6.2001227747084109E-2</v>
      </c>
      <c r="P545" s="1">
        <v>-10.328888888888891</v>
      </c>
      <c r="Q545" s="1">
        <v>4.7003807394581907</v>
      </c>
      <c r="R545" s="1">
        <v>-0.28002961281760874</v>
      </c>
      <c r="S545" s="1">
        <v>-1.0763949428426054</v>
      </c>
      <c r="T545" s="1">
        <v>3.8771593629395178</v>
      </c>
      <c r="U545" s="1">
        <v>1.9239373601789567E-2</v>
      </c>
      <c r="V545" s="1">
        <v>1.5787479703942779</v>
      </c>
      <c r="W545" s="1">
        <v>9.1132530386846045E-2</v>
      </c>
      <c r="X545" s="1">
        <v>5.0622986097814106E-2</v>
      </c>
      <c r="Y545" s="1">
        <v>6.2001227747084109E-2</v>
      </c>
      <c r="Z545" s="1">
        <v>0</v>
      </c>
      <c r="AA545" s="1">
        <v>0</v>
      </c>
      <c r="AB545" s="1">
        <v>1</v>
      </c>
    </row>
    <row r="546" spans="1:28" ht="15" x14ac:dyDescent="0.2">
      <c r="A546" s="2" t="s">
        <v>530</v>
      </c>
      <c r="B546" s="1">
        <f t="shared" si="13"/>
        <v>3</v>
      </c>
      <c r="C546" s="1" t="s">
        <v>396</v>
      </c>
      <c r="D546" s="1" t="s">
        <v>515</v>
      </c>
      <c r="E546" s="1">
        <v>1.2655999999999998</v>
      </c>
      <c r="F546" s="1">
        <v>1.4031206334420177</v>
      </c>
      <c r="G546" s="1">
        <v>1762</v>
      </c>
      <c r="H546" s="1">
        <v>5.5002134593262475E-2</v>
      </c>
      <c r="I546" s="1">
        <v>-4.6052631578947363</v>
      </c>
      <c r="J546" s="1">
        <v>6.9347897491031354</v>
      </c>
      <c r="K546" s="1">
        <v>6.5496844605881428</v>
      </c>
      <c r="L546" s="1">
        <v>1.8704999999999998</v>
      </c>
      <c r="M546" s="1">
        <v>0.12479883813561723</v>
      </c>
      <c r="N546" s="1">
        <v>9.35</v>
      </c>
      <c r="O546" s="1">
        <v>3.0115395440472925E-2</v>
      </c>
      <c r="P546" s="1">
        <v>-8.2894736842105257</v>
      </c>
      <c r="Q546" s="1">
        <v>5.7299219595854858</v>
      </c>
      <c r="R546" s="1">
        <v>-0.32130940814980002</v>
      </c>
      <c r="S546" s="1">
        <v>-1.25446058426979</v>
      </c>
      <c r="T546" s="1">
        <v>6.176718608999578</v>
      </c>
      <c r="U546" s="1">
        <v>1.5208430056697475E-2</v>
      </c>
      <c r="V546" s="1">
        <v>1.6764027150994112</v>
      </c>
      <c r="W546" s="1">
        <v>0.14921104702369994</v>
      </c>
      <c r="X546" s="1">
        <v>6.1188809931439977E-2</v>
      </c>
      <c r="Y546" s="1">
        <v>3.0115395440472925E-2</v>
      </c>
      <c r="Z546" s="1">
        <v>0</v>
      </c>
      <c r="AA546" s="1">
        <v>0</v>
      </c>
      <c r="AB546" s="1">
        <v>1</v>
      </c>
    </row>
    <row r="547" spans="1:28" x14ac:dyDescent="0.2">
      <c r="A547" s="1" t="s">
        <v>155</v>
      </c>
      <c r="B547" s="1">
        <v>3</v>
      </c>
      <c r="C547" s="1" t="s">
        <v>156</v>
      </c>
      <c r="D547" s="1" t="s">
        <v>154</v>
      </c>
      <c r="E547" s="1">
        <v>1.2464999999999999</v>
      </c>
      <c r="F547" s="1">
        <v>0.18910091112257499</v>
      </c>
      <c r="G547" s="1">
        <v>1768.9</v>
      </c>
      <c r="H547" s="1">
        <v>1.336180003926408E-2</v>
      </c>
      <c r="I547" s="1">
        <v>-0.85714285714285721</v>
      </c>
      <c r="J547" s="1">
        <v>0.3989782869648269</v>
      </c>
      <c r="K547" s="1">
        <v>6.7724749091808931</v>
      </c>
      <c r="L547" s="1">
        <v>1.8740000000000001</v>
      </c>
      <c r="M547" s="1">
        <v>3.1368774282716179E-2</v>
      </c>
      <c r="N547" s="1">
        <v>9</v>
      </c>
      <c r="O547" s="1">
        <v>4.7619047619047672E-2</v>
      </c>
      <c r="P547" s="1">
        <v>-0.68571428571428583</v>
      </c>
      <c r="Q547" s="1">
        <v>0.18252155795147754</v>
      </c>
      <c r="R547" s="1">
        <v>-1.2061158508504666</v>
      </c>
      <c r="S547" s="1">
        <v>-2.7064802590317107</v>
      </c>
      <c r="T547" s="1">
        <v>0.36496193791088233</v>
      </c>
      <c r="U547" s="1">
        <v>1.0062509528891539E-2</v>
      </c>
      <c r="V547" s="1">
        <v>0.56237022515339097</v>
      </c>
      <c r="W547" s="1">
        <v>2.5469540159722869E-2</v>
      </c>
      <c r="X547" s="1">
        <v>3.3319790866096861E-3</v>
      </c>
      <c r="Y547" s="1">
        <v>4.7619047619047776E-2</v>
      </c>
      <c r="Z547" s="1">
        <v>0</v>
      </c>
      <c r="AA547" s="1">
        <v>0</v>
      </c>
      <c r="AB547" s="1">
        <v>1</v>
      </c>
    </row>
    <row r="548" spans="1:28" ht="15" x14ac:dyDescent="0.2">
      <c r="A548" s="2" t="s">
        <v>540</v>
      </c>
      <c r="B548" s="1">
        <f t="shared" ref="B548:B574" si="14">LEN(TRIM(C548))-LEN(SUBSTITUTE(TRIM(C548)," ",""))+1</f>
        <v>3</v>
      </c>
      <c r="C548" s="1" t="s">
        <v>141</v>
      </c>
      <c r="D548" s="1" t="s">
        <v>349</v>
      </c>
      <c r="E548" s="1">
        <v>1.3235999999999999</v>
      </c>
      <c r="F548" s="1">
        <v>5.6303321942487941</v>
      </c>
      <c r="G548" s="1">
        <v>1818.55</v>
      </c>
      <c r="H548" s="1">
        <v>2.2378099276438735E-2</v>
      </c>
      <c r="I548" s="1">
        <v>-21.484615384615385</v>
      </c>
      <c r="J548" s="1">
        <v>7.1753409501904013</v>
      </c>
      <c r="K548" s="1">
        <v>6.1403398838796646</v>
      </c>
      <c r="L548" s="1">
        <v>1.7685</v>
      </c>
      <c r="M548" s="1">
        <v>0.16808554369724951</v>
      </c>
      <c r="N548" s="1">
        <v>7.5</v>
      </c>
      <c r="O548" s="1">
        <v>0.25128205128205111</v>
      </c>
      <c r="P548" s="1">
        <v>-12.890769230769234</v>
      </c>
      <c r="Q548" s="1">
        <v>2.3269518077049027</v>
      </c>
      <c r="R548" s="1">
        <v>-0.19111733369286898</v>
      </c>
      <c r="S548" s="1">
        <v>-0.41854236384308174</v>
      </c>
      <c r="T548" s="1">
        <v>2.756292504827794</v>
      </c>
      <c r="U548" s="1">
        <v>6.9572214610382599E-2</v>
      </c>
      <c r="V548" s="1">
        <v>1.0969683340330687</v>
      </c>
      <c r="W548" s="1">
        <v>6.2906564422299166E-2</v>
      </c>
      <c r="X548" s="1">
        <v>7.674279918226079E-2</v>
      </c>
      <c r="Y548" s="1">
        <v>0.25128205128205111</v>
      </c>
      <c r="Z548" s="1">
        <v>0</v>
      </c>
      <c r="AA548" s="1">
        <v>0</v>
      </c>
      <c r="AB548" s="1">
        <v>1</v>
      </c>
    </row>
    <row r="549" spans="1:28" ht="15" x14ac:dyDescent="0.2">
      <c r="A549" s="2" t="s">
        <v>399</v>
      </c>
      <c r="B549" s="1">
        <f t="shared" si="14"/>
        <v>3</v>
      </c>
      <c r="C549" s="1" t="s">
        <v>141</v>
      </c>
      <c r="D549" s="1" t="s">
        <v>154</v>
      </c>
      <c r="E549" s="1">
        <v>1.3127999999999997</v>
      </c>
      <c r="F549" s="1">
        <v>4.8707234264821206</v>
      </c>
      <c r="G549" s="1">
        <v>1807.8999999999999</v>
      </c>
      <c r="H549" s="1">
        <v>2.7263596110798229E-2</v>
      </c>
      <c r="I549" s="1">
        <v>-18.600000000000001</v>
      </c>
      <c r="J549" s="1">
        <v>7.7110310594628011</v>
      </c>
      <c r="K549" s="1">
        <v>6.772474909180894</v>
      </c>
      <c r="L549" s="1">
        <v>1.7869999999999999</v>
      </c>
      <c r="M549" s="1">
        <v>0.16217583050504161</v>
      </c>
      <c r="N549" s="1">
        <v>7.8</v>
      </c>
      <c r="O549" s="1">
        <v>0.20879120879120894</v>
      </c>
      <c r="P549" s="1">
        <v>-14.879999999999999</v>
      </c>
      <c r="Q549" s="1">
        <v>3.0802736162588555</v>
      </c>
      <c r="R549" s="1">
        <v>-0.19466921888275041</v>
      </c>
      <c r="S549" s="1">
        <v>-0.50577927972771952</v>
      </c>
      <c r="T549" s="1">
        <v>3.5298356869687648</v>
      </c>
      <c r="U549" s="1">
        <v>5.9237349108641757E-2</v>
      </c>
      <c r="V549" s="1">
        <v>1.358970896162806</v>
      </c>
      <c r="W549" s="1">
        <v>8.0413708898755126E-2</v>
      </c>
      <c r="X549" s="1">
        <v>7.4418238880456788E-2</v>
      </c>
      <c r="Y549" s="1">
        <v>0.20879120879120894</v>
      </c>
      <c r="Z549" s="1">
        <v>0</v>
      </c>
      <c r="AA549" s="1">
        <v>0</v>
      </c>
      <c r="AB549" s="1">
        <v>1</v>
      </c>
    </row>
    <row r="550" spans="1:28" ht="15" x14ac:dyDescent="0.2">
      <c r="A550" s="2" t="s">
        <v>403</v>
      </c>
      <c r="B550" s="1">
        <f t="shared" si="14"/>
        <v>3</v>
      </c>
      <c r="C550" s="1" t="s">
        <v>141</v>
      </c>
      <c r="D550" s="1" t="s">
        <v>368</v>
      </c>
      <c r="E550" s="1">
        <v>1.3019999999999998</v>
      </c>
      <c r="F550" s="1">
        <v>4.0962621607783074</v>
      </c>
      <c r="G550" s="1">
        <v>1797.25</v>
      </c>
      <c r="H550" s="1">
        <v>2.8175821833048904E-2</v>
      </c>
      <c r="I550" s="1">
        <v>-15.633333333333333</v>
      </c>
      <c r="J550" s="1">
        <v>7.9135783449854227</v>
      </c>
      <c r="K550" s="1">
        <v>7.1900651812973386</v>
      </c>
      <c r="L550" s="1">
        <v>1.8055000000000001</v>
      </c>
      <c r="M550" s="1">
        <v>0.1538335139038304</v>
      </c>
      <c r="N550" s="1">
        <v>8.1</v>
      </c>
      <c r="O550" s="1">
        <v>0.16872427983539079</v>
      </c>
      <c r="P550" s="1">
        <v>-15.633333333333335</v>
      </c>
      <c r="Q550" s="1">
        <v>3.9961734783584917</v>
      </c>
      <c r="R550" s="1">
        <v>-0.20156550952986246</v>
      </c>
      <c r="S550" s="1">
        <v>-0.60245040801774752</v>
      </c>
      <c r="T550" s="1">
        <v>3.5644587973633248</v>
      </c>
      <c r="U550" s="1">
        <v>4.9016892827471403E-2</v>
      </c>
      <c r="V550" s="1">
        <v>1.3994438257849293</v>
      </c>
      <c r="W550" s="1">
        <v>8.1855501928573896E-2</v>
      </c>
      <c r="X550" s="1">
        <v>7.0968739394909483E-2</v>
      </c>
      <c r="Y550" s="1">
        <v>0.16872427983539079</v>
      </c>
      <c r="Z550" s="1">
        <v>0</v>
      </c>
      <c r="AA550" s="1">
        <v>0</v>
      </c>
      <c r="AB550" s="1">
        <v>1</v>
      </c>
    </row>
    <row r="551" spans="1:28" ht="15" x14ac:dyDescent="0.2">
      <c r="A551" s="2" t="s">
        <v>421</v>
      </c>
      <c r="B551" s="1">
        <f t="shared" si="14"/>
        <v>3</v>
      </c>
      <c r="C551" s="1" t="s">
        <v>141</v>
      </c>
      <c r="D551" s="1" t="s">
        <v>383</v>
      </c>
      <c r="E551" s="1">
        <v>1.2696000000000001</v>
      </c>
      <c r="F551" s="1">
        <v>1.6838199257859066</v>
      </c>
      <c r="G551" s="1">
        <v>1765.3000000000002</v>
      </c>
      <c r="H551" s="1">
        <v>3.2492088276392557E-2</v>
      </c>
      <c r="I551" s="1">
        <v>-6.3777777777777782</v>
      </c>
      <c r="J551" s="1">
        <v>6.4250282220641637</v>
      </c>
      <c r="K551" s="1">
        <v>7.2208333361242261</v>
      </c>
      <c r="L551" s="1">
        <v>1.8609999999999998</v>
      </c>
      <c r="M551" s="1">
        <v>0.10793053321465614</v>
      </c>
      <c r="N551" s="1">
        <v>9</v>
      </c>
      <c r="O551" s="1">
        <v>6.1728395061728392E-2</v>
      </c>
      <c r="P551" s="1">
        <v>-10.204444444444446</v>
      </c>
      <c r="Q551" s="1">
        <v>4.7128320784497184</v>
      </c>
      <c r="R551" s="1">
        <v>-0.28689266306057781</v>
      </c>
      <c r="S551" s="1">
        <v>-1.0981617446468186</v>
      </c>
      <c r="T551" s="1">
        <v>3.9772986382238105</v>
      </c>
      <c r="U551" s="1">
        <v>1.916532330288373E-2</v>
      </c>
      <c r="V551" s="1">
        <v>1.6228205393725303</v>
      </c>
      <c r="W551" s="1">
        <v>9.396082073494233E-2</v>
      </c>
      <c r="X551" s="1">
        <v>5.0548701371234454E-2</v>
      </c>
      <c r="Y551" s="1">
        <v>6.1728395061728392E-2</v>
      </c>
      <c r="Z551" s="1">
        <v>0</v>
      </c>
      <c r="AA551" s="1">
        <v>0</v>
      </c>
      <c r="AB551" s="1">
        <v>1</v>
      </c>
    </row>
    <row r="552" spans="1:28" ht="15" x14ac:dyDescent="0.2">
      <c r="A552" s="2" t="s">
        <v>532</v>
      </c>
      <c r="B552" s="1">
        <f t="shared" si="14"/>
        <v>3</v>
      </c>
      <c r="C552" s="1" t="s">
        <v>396</v>
      </c>
      <c r="D552" s="1" t="s">
        <v>383</v>
      </c>
      <c r="E552" s="1">
        <v>1.2837000000000001</v>
      </c>
      <c r="F552" s="1">
        <v>2.7637125323500711</v>
      </c>
      <c r="G552" s="1">
        <v>1784</v>
      </c>
      <c r="H552" s="1">
        <v>5.5226120484179568E-2</v>
      </c>
      <c r="I552" s="1">
        <v>-9.0888888888888903</v>
      </c>
      <c r="J552" s="1">
        <v>9.1322518959650925</v>
      </c>
      <c r="K552" s="1">
        <v>7.2208333361242261</v>
      </c>
      <c r="L552" s="1">
        <v>1.8399999999999999</v>
      </c>
      <c r="M552" s="1">
        <v>0.17058722109231975</v>
      </c>
      <c r="N552" s="1">
        <v>9</v>
      </c>
      <c r="O552" s="1">
        <v>6.1728395061728392E-2</v>
      </c>
      <c r="P552" s="1">
        <v>-14.542222222222225</v>
      </c>
      <c r="Q552" s="1">
        <v>6.6900335045520265</v>
      </c>
      <c r="R552" s="1">
        <v>-0.22354813119009326</v>
      </c>
      <c r="S552" s="1">
        <v>-0.88266416158403804</v>
      </c>
      <c r="T552" s="1">
        <v>6.2917938562812497</v>
      </c>
      <c r="U552" s="1">
        <v>3.0797101449275388E-2</v>
      </c>
      <c r="V552" s="1">
        <v>1.6228205393725303</v>
      </c>
      <c r="W552" s="1">
        <v>0.14415635551085279</v>
      </c>
      <c r="X552" s="1">
        <v>8.2931704363908398E-2</v>
      </c>
      <c r="Y552" s="1">
        <v>6.1728395061728392E-2</v>
      </c>
      <c r="Z552" s="1">
        <v>0</v>
      </c>
      <c r="AA552" s="1">
        <v>0</v>
      </c>
      <c r="AB552" s="1">
        <v>1</v>
      </c>
    </row>
    <row r="553" spans="1:28" ht="15" x14ac:dyDescent="0.2">
      <c r="A553" s="2" t="s">
        <v>402</v>
      </c>
      <c r="B553" s="1">
        <f t="shared" si="14"/>
        <v>3</v>
      </c>
      <c r="C553" s="1" t="s">
        <v>141</v>
      </c>
      <c r="D553" s="1" t="s">
        <v>367</v>
      </c>
      <c r="E553" s="1">
        <v>1.3022499999999999</v>
      </c>
      <c r="F553" s="1">
        <v>4.0890765981954349</v>
      </c>
      <c r="G553" s="1">
        <v>1799.25</v>
      </c>
      <c r="H553" s="1">
        <v>2.9310733784475091E-2</v>
      </c>
      <c r="I553" s="1">
        <v>-15.399999999999999</v>
      </c>
      <c r="J553" s="1">
        <v>7.7948701079620299</v>
      </c>
      <c r="K553" s="1">
        <v>7.0783709210190837</v>
      </c>
      <c r="L553" s="1">
        <v>1.804</v>
      </c>
      <c r="M553" s="1">
        <v>0.15295097253695375</v>
      </c>
      <c r="N553" s="1">
        <v>8.0500000000000007</v>
      </c>
      <c r="O553" s="1">
        <v>0.16770186335403725</v>
      </c>
      <c r="P553" s="1">
        <v>-15.399999999999999</v>
      </c>
      <c r="Q553" s="1">
        <v>3.8684105263014672</v>
      </c>
      <c r="R553" s="1">
        <v>-0.20393993416074929</v>
      </c>
      <c r="S553" s="1">
        <v>-0.60267381589889923</v>
      </c>
      <c r="T553" s="1">
        <v>3.8050330870058535</v>
      </c>
      <c r="U553" s="1">
        <v>4.8780487804878092E-2</v>
      </c>
      <c r="V553" s="1">
        <v>1.4707140414914439</v>
      </c>
      <c r="W553" s="1">
        <v>8.7417189712693452E-2</v>
      </c>
      <c r="X553" s="1">
        <v>7.0843614789379922E-2</v>
      </c>
      <c r="Y553" s="1">
        <v>0.16770186335403725</v>
      </c>
      <c r="Z553" s="1">
        <v>0</v>
      </c>
      <c r="AA553" s="1">
        <v>0</v>
      </c>
      <c r="AB553" s="1">
        <v>1</v>
      </c>
    </row>
    <row r="554" spans="1:28" ht="15" x14ac:dyDescent="0.2">
      <c r="A554" s="2" t="s">
        <v>420</v>
      </c>
      <c r="B554" s="1">
        <f t="shared" si="14"/>
        <v>3</v>
      </c>
      <c r="C554" s="1" t="s">
        <v>141</v>
      </c>
      <c r="D554" s="1" t="s">
        <v>167</v>
      </c>
      <c r="E554" s="1">
        <v>1.2698499999999999</v>
      </c>
      <c r="F554" s="1">
        <v>1.6813009410560298</v>
      </c>
      <c r="G554" s="1">
        <v>1767.3000000000002</v>
      </c>
      <c r="H554" s="1">
        <v>3.2873458967431088E-2</v>
      </c>
      <c r="I554" s="1">
        <v>-6.3000000000000007</v>
      </c>
      <c r="J554" s="1">
        <v>6.3484250015259684</v>
      </c>
      <c r="K554" s="1">
        <v>7.2671203117503556</v>
      </c>
      <c r="L554" s="1">
        <v>1.8594999999999997</v>
      </c>
      <c r="M554" s="1">
        <v>0.10744649831427729</v>
      </c>
      <c r="N554" s="1">
        <v>8.9500000000000011</v>
      </c>
      <c r="O554" s="1">
        <v>6.1452513966480438E-2</v>
      </c>
      <c r="P554" s="1">
        <v>-10.080000000000002</v>
      </c>
      <c r="Q554" s="1">
        <v>4.6787656491856913</v>
      </c>
      <c r="R554" s="1">
        <v>-0.29176575427509222</v>
      </c>
      <c r="S554" s="1">
        <v>-1.1113969732401439</v>
      </c>
      <c r="T554" s="1">
        <v>4.0380731928786346</v>
      </c>
      <c r="U554" s="1">
        <v>1.9091153535896688E-2</v>
      </c>
      <c r="V554" s="1">
        <v>1.6500000000000001</v>
      </c>
      <c r="W554" s="1">
        <v>9.5851570444446518E-2</v>
      </c>
      <c r="X554" s="1">
        <v>5.0473596066635047E-2</v>
      </c>
      <c r="Y554" s="1">
        <v>6.1452513966480438E-2</v>
      </c>
      <c r="Z554" s="1">
        <v>0</v>
      </c>
      <c r="AA554" s="1">
        <v>0</v>
      </c>
      <c r="AB554" s="1">
        <v>1</v>
      </c>
    </row>
    <row r="555" spans="1:28" ht="15" x14ac:dyDescent="0.2">
      <c r="A555" s="2" t="s">
        <v>529</v>
      </c>
      <c r="B555" s="1">
        <f t="shared" si="14"/>
        <v>3</v>
      </c>
      <c r="C555" s="1" t="s">
        <v>396</v>
      </c>
      <c r="D555" s="1" t="s">
        <v>514</v>
      </c>
      <c r="E555" s="1">
        <v>1.2661</v>
      </c>
      <c r="F555" s="1">
        <v>1.400488029963548</v>
      </c>
      <c r="G555" s="1">
        <v>1766</v>
      </c>
      <c r="H555" s="1">
        <v>5.6786128687162804E-2</v>
      </c>
      <c r="I555" s="1">
        <v>-4.5210526315789474</v>
      </c>
      <c r="J555" s="1">
        <v>6.8109254133450614</v>
      </c>
      <c r="K555" s="1">
        <v>6.8154889817724289</v>
      </c>
      <c r="L555" s="1">
        <v>1.8674999999999999</v>
      </c>
      <c r="M555" s="1">
        <v>0.12417225938187641</v>
      </c>
      <c r="N555" s="1">
        <v>9.25</v>
      </c>
      <c r="O555" s="1">
        <v>2.9871977240398362E-2</v>
      </c>
      <c r="P555" s="1">
        <v>-8.1378947368421048</v>
      </c>
      <c r="Q555" s="1">
        <v>5.7070054407870732</v>
      </c>
      <c r="R555" s="1">
        <v>-0.32881546907827214</v>
      </c>
      <c r="S555" s="1">
        <v>-1.2980765755639141</v>
      </c>
      <c r="T555" s="1">
        <v>6.3794243540194051</v>
      </c>
      <c r="U555" s="1">
        <v>1.5148312548439347E-2</v>
      </c>
      <c r="V555" s="1">
        <v>1.7071040303323626</v>
      </c>
      <c r="W555" s="1">
        <v>0.15092915231940879</v>
      </c>
      <c r="X555" s="1">
        <v>6.1076104024897049E-2</v>
      </c>
      <c r="Y555" s="1">
        <v>2.9871977240398362E-2</v>
      </c>
      <c r="Z555" s="1">
        <v>0</v>
      </c>
      <c r="AA555" s="1">
        <v>0</v>
      </c>
      <c r="AB555" s="1">
        <v>1</v>
      </c>
    </row>
    <row r="556" spans="1:28" ht="15" x14ac:dyDescent="0.2">
      <c r="A556" s="2" t="s">
        <v>419</v>
      </c>
      <c r="B556" s="1">
        <f t="shared" si="14"/>
        <v>3</v>
      </c>
      <c r="C556" s="1" t="s">
        <v>141</v>
      </c>
      <c r="D556" s="1" t="s">
        <v>382</v>
      </c>
      <c r="E556" s="1">
        <v>1.2700999999999998</v>
      </c>
      <c r="F556" s="1">
        <v>1.6787829479743499</v>
      </c>
      <c r="G556" s="1">
        <v>1769.3000000000002</v>
      </c>
      <c r="H556" s="1">
        <v>3.2927901001457774E-2</v>
      </c>
      <c r="I556" s="1">
        <v>-6.2222222222222232</v>
      </c>
      <c r="J556" s="1">
        <v>6.2706449153433175</v>
      </c>
      <c r="K556" s="1">
        <v>7.220833336124227</v>
      </c>
      <c r="L556" s="1">
        <v>1.8580000000000001</v>
      </c>
      <c r="M556" s="1">
        <v>0.10693923508235877</v>
      </c>
      <c r="N556" s="1">
        <v>8.9</v>
      </c>
      <c r="O556" s="1">
        <v>6.1173533083645371E-2</v>
      </c>
      <c r="P556" s="1">
        <v>-9.9555555555555575</v>
      </c>
      <c r="Q556" s="1">
        <v>4.6004201447592452</v>
      </c>
      <c r="R556" s="1">
        <v>-0.2946285640819381</v>
      </c>
      <c r="S556" s="1">
        <v>-1.1162088417147582</v>
      </c>
      <c r="T556" s="1">
        <v>4.0627340714979221</v>
      </c>
      <c r="U556" s="1">
        <v>1.9016864011481838E-2</v>
      </c>
      <c r="V556" s="1">
        <v>1.6610933375277825</v>
      </c>
      <c r="W556" s="1">
        <v>9.6858727284706653E-2</v>
      </c>
      <c r="X556" s="1">
        <v>5.039766737392349E-2</v>
      </c>
      <c r="Y556" s="1">
        <v>6.1173533083645371E-2</v>
      </c>
      <c r="Z556" s="1">
        <v>0</v>
      </c>
      <c r="AA556" s="1">
        <v>0</v>
      </c>
      <c r="AB556" s="1">
        <v>1</v>
      </c>
    </row>
    <row r="557" spans="1:28" ht="15" x14ac:dyDescent="0.2">
      <c r="A557" s="2" t="s">
        <v>418</v>
      </c>
      <c r="B557" s="1">
        <f t="shared" si="14"/>
        <v>3</v>
      </c>
      <c r="C557" s="1" t="s">
        <v>141</v>
      </c>
      <c r="D557" s="1" t="s">
        <v>381</v>
      </c>
      <c r="E557" s="1">
        <v>1.2703500000000001</v>
      </c>
      <c r="F557" s="1">
        <v>1.6762659459553908</v>
      </c>
      <c r="G557" s="1">
        <v>1771.3000000000002</v>
      </c>
      <c r="H557" s="1">
        <v>3.1764486900479325E-2</v>
      </c>
      <c r="I557" s="1">
        <v>-6.1444444444444448</v>
      </c>
      <c r="J557" s="1">
        <v>6.1916436119405276</v>
      </c>
      <c r="K557" s="1">
        <v>7.0808029107324284</v>
      </c>
      <c r="L557" s="1">
        <v>1.8565</v>
      </c>
      <c r="M557" s="1">
        <v>0.10640841132166194</v>
      </c>
      <c r="N557" s="1">
        <v>8.85</v>
      </c>
      <c r="O557" s="1">
        <v>6.0891399874450858E-2</v>
      </c>
      <c r="P557" s="1">
        <v>-9.8311111111111131</v>
      </c>
      <c r="Q557" s="1">
        <v>4.4787504468328372</v>
      </c>
      <c r="R557" s="1">
        <v>-0.29076975496223312</v>
      </c>
      <c r="S557" s="1">
        <v>-1.1122621385177958</v>
      </c>
      <c r="T557" s="1">
        <v>3.8771593629395178</v>
      </c>
      <c r="U557" s="1">
        <v>1.8942454439357215E-2</v>
      </c>
      <c r="V557" s="1">
        <v>1.5787479703942779</v>
      </c>
      <c r="W557" s="1">
        <v>9.1132530386846045E-2</v>
      </c>
      <c r="X557" s="1">
        <v>5.0320912424697967E-2</v>
      </c>
      <c r="Y557" s="1">
        <v>6.0891399874450858E-2</v>
      </c>
      <c r="Z557" s="1">
        <v>0</v>
      </c>
      <c r="AA557" s="1">
        <v>0</v>
      </c>
      <c r="AB557" s="1">
        <v>1</v>
      </c>
    </row>
    <row r="558" spans="1:28" ht="15" x14ac:dyDescent="0.2">
      <c r="A558" s="2" t="s">
        <v>528</v>
      </c>
      <c r="B558" s="1">
        <f t="shared" si="14"/>
        <v>3</v>
      </c>
      <c r="C558" s="1" t="s">
        <v>396</v>
      </c>
      <c r="D558" s="1" t="s">
        <v>513</v>
      </c>
      <c r="E558" s="1">
        <v>1.2632020202020202</v>
      </c>
      <c r="F558" s="1">
        <v>1.1326203672178126</v>
      </c>
      <c r="G558" s="1">
        <v>1766.3838383838383</v>
      </c>
      <c r="H558" s="1">
        <v>5.6685243100104955E-2</v>
      </c>
      <c r="I558" s="1">
        <v>-3.5853269537480066</v>
      </c>
      <c r="J558" s="1">
        <v>6.0720964692726662</v>
      </c>
      <c r="K558" s="1">
        <v>6.5975143479985565</v>
      </c>
      <c r="L558" s="1">
        <v>1.8698989898989897</v>
      </c>
      <c r="M558" s="1">
        <v>0.1117310528939823</v>
      </c>
      <c r="N558" s="1">
        <v>9.2020202020202024</v>
      </c>
      <c r="O558" s="1">
        <v>2.3802646022300644E-2</v>
      </c>
      <c r="P558" s="1">
        <v>-6.5912071270922947</v>
      </c>
      <c r="Q558" s="1">
        <v>5.224715553774403</v>
      </c>
      <c r="R558" s="1">
        <v>-0.36574870419283934</v>
      </c>
      <c r="S558" s="1">
        <v>-1.4470128328411567</v>
      </c>
      <c r="T558" s="1">
        <v>6.3667597915205212</v>
      </c>
      <c r="U558" s="1">
        <v>1.215712141200026E-2</v>
      </c>
      <c r="V558" s="1">
        <v>1.6820924796540992</v>
      </c>
      <c r="W558" s="1">
        <v>0.14774936484310533</v>
      </c>
      <c r="X558" s="1">
        <v>5.5230276986152585E-2</v>
      </c>
      <c r="Y558" s="1">
        <v>2.3802646022300644E-2</v>
      </c>
      <c r="Z558" s="1">
        <v>0</v>
      </c>
      <c r="AA558" s="1">
        <v>0</v>
      </c>
      <c r="AB558" s="1">
        <v>1</v>
      </c>
    </row>
    <row r="559" spans="1:28" ht="15" x14ac:dyDescent="0.2">
      <c r="A559" s="2" t="s">
        <v>408</v>
      </c>
      <c r="B559" s="1">
        <f t="shared" si="14"/>
        <v>3</v>
      </c>
      <c r="C559" s="1" t="s">
        <v>141</v>
      </c>
      <c r="D559" s="1" t="s">
        <v>372</v>
      </c>
      <c r="E559" s="1">
        <v>1.4298499999999998</v>
      </c>
      <c r="F559" s="1">
        <v>2.2484876035947843</v>
      </c>
      <c r="G559" s="1">
        <v>1911.05</v>
      </c>
      <c r="H559" s="1">
        <v>2.2813375330269177E-2</v>
      </c>
      <c r="I559" s="1">
        <v>-9.8000000000000007</v>
      </c>
      <c r="J559" s="1">
        <v>7.5392307299883061</v>
      </c>
      <c r="K559" s="1">
        <v>3.3333451908316585</v>
      </c>
      <c r="L559" s="1">
        <v>1.5939999999999999</v>
      </c>
      <c r="M559" s="1">
        <v>0.12866234880492425</v>
      </c>
      <c r="N559" s="1">
        <v>4.8499999999999996</v>
      </c>
      <c r="O559" s="1">
        <v>0.17525773195876287</v>
      </c>
      <c r="P559" s="1">
        <v>-13.719999999999999</v>
      </c>
      <c r="Q559" s="1">
        <v>2.4022139788120458</v>
      </c>
      <c r="R559" s="1">
        <v>-0.18853104260455134</v>
      </c>
      <c r="S559" s="1">
        <v>-0.50078699637448554</v>
      </c>
      <c r="T559" s="1">
        <v>3.4853619032350966</v>
      </c>
      <c r="U559" s="1">
        <v>3.3877038895859468E-2</v>
      </c>
      <c r="V559" s="1">
        <v>1.2288205727444508</v>
      </c>
      <c r="W559" s="1">
        <v>8.0288542146435785E-2</v>
      </c>
      <c r="X559" s="1">
        <v>5.3528518461885534E-2</v>
      </c>
      <c r="Y559" s="1">
        <v>0.17525773195876287</v>
      </c>
      <c r="Z559" s="1">
        <v>0</v>
      </c>
      <c r="AA559" s="1">
        <v>0</v>
      </c>
      <c r="AB559" s="1">
        <v>1</v>
      </c>
    </row>
    <row r="560" spans="1:28" ht="15" x14ac:dyDescent="0.2">
      <c r="A560" s="2" t="s">
        <v>411</v>
      </c>
      <c r="B560" s="1">
        <f t="shared" si="14"/>
        <v>3</v>
      </c>
      <c r="C560" s="1" t="s">
        <v>141</v>
      </c>
      <c r="D560" s="1" t="s">
        <v>374</v>
      </c>
      <c r="E560" s="1">
        <v>1.4190499999999999</v>
      </c>
      <c r="F560" s="1">
        <v>3.0266727740389578</v>
      </c>
      <c r="G560" s="1">
        <v>1900.4</v>
      </c>
      <c r="H560" s="1">
        <v>2.6898265163821565E-2</v>
      </c>
      <c r="I560" s="1">
        <v>-13.3</v>
      </c>
      <c r="J560" s="1">
        <v>8.2007621597019877</v>
      </c>
      <c r="K560" s="1">
        <v>3.7329680812261046</v>
      </c>
      <c r="L560" s="1">
        <v>1.6125000000000003</v>
      </c>
      <c r="M560" s="1">
        <v>0.14511633264384816</v>
      </c>
      <c r="N560" s="1">
        <v>5.15</v>
      </c>
      <c r="O560" s="1">
        <v>0.22330097087378648</v>
      </c>
      <c r="P560" s="1">
        <v>-15.960000000000003</v>
      </c>
      <c r="Q560" s="1">
        <v>2.8808040544264721</v>
      </c>
      <c r="R560" s="1">
        <v>-0.1805818578022326</v>
      </c>
      <c r="S560" s="1">
        <v>-0.42748320374008802</v>
      </c>
      <c r="T560" s="1">
        <v>3.8229233049594189</v>
      </c>
      <c r="U560" s="1">
        <v>4.4961240310077477E-2</v>
      </c>
      <c r="V560" s="1">
        <v>1.4150971698084907</v>
      </c>
      <c r="W560" s="1">
        <v>8.8888975694402031E-2</v>
      </c>
      <c r="X560" s="1">
        <v>6.0537300837419511E-2</v>
      </c>
      <c r="Y560" s="1">
        <v>0.22330097087378648</v>
      </c>
      <c r="Z560" s="1">
        <v>0</v>
      </c>
      <c r="AA560" s="1">
        <v>0</v>
      </c>
      <c r="AB560" s="1">
        <v>1</v>
      </c>
    </row>
    <row r="561" spans="1:28" ht="15" x14ac:dyDescent="0.2">
      <c r="A561" s="2" t="s">
        <v>539</v>
      </c>
      <c r="B561" s="1">
        <f t="shared" si="14"/>
        <v>3</v>
      </c>
      <c r="C561" s="1" t="s">
        <v>396</v>
      </c>
      <c r="D561" s="1" t="s">
        <v>374</v>
      </c>
      <c r="E561" s="1">
        <v>1.5318499999999999</v>
      </c>
      <c r="F561" s="1">
        <v>4.6447106439925552</v>
      </c>
      <c r="G561" s="1">
        <v>2050</v>
      </c>
      <c r="H561" s="1">
        <v>4.5856805910368344E-2</v>
      </c>
      <c r="I561" s="1">
        <v>-18.8</v>
      </c>
      <c r="J561" s="1">
        <v>11.56460116043783</v>
      </c>
      <c r="K561" s="1">
        <v>3.7329680812261046</v>
      </c>
      <c r="L561" s="1">
        <v>1.4445000000000001</v>
      </c>
      <c r="M561" s="1">
        <v>0.22907367810379256</v>
      </c>
      <c r="N561" s="1">
        <v>5.15</v>
      </c>
      <c r="O561" s="1">
        <v>0.22330097087378648</v>
      </c>
      <c r="P561" s="1">
        <v>-22.560000000000002</v>
      </c>
      <c r="Q561" s="1">
        <v>4.0250058385050824</v>
      </c>
      <c r="R561" s="1">
        <v>-0.14169676405115506</v>
      </c>
      <c r="S561" s="1">
        <v>-0.34149699887468271</v>
      </c>
      <c r="T561" s="1">
        <v>5.9198832712015825</v>
      </c>
      <c r="U561" s="1">
        <v>7.9266182069920366E-2</v>
      </c>
      <c r="V561" s="1">
        <v>1.2932517156377563</v>
      </c>
      <c r="W561" s="1">
        <v>0.13662082564528727</v>
      </c>
      <c r="X561" s="1">
        <v>9.2896363259360709E-2</v>
      </c>
      <c r="Y561" s="1">
        <v>0.22330097087378648</v>
      </c>
      <c r="Z561" s="1">
        <v>0</v>
      </c>
      <c r="AA561" s="1">
        <v>0</v>
      </c>
      <c r="AB561" s="1">
        <v>1</v>
      </c>
    </row>
    <row r="562" spans="1:28" ht="15" x14ac:dyDescent="0.2">
      <c r="A562" s="2" t="s">
        <v>406</v>
      </c>
      <c r="B562" s="1">
        <f t="shared" si="14"/>
        <v>3</v>
      </c>
      <c r="C562" s="1" t="s">
        <v>141</v>
      </c>
      <c r="D562" s="1" t="s">
        <v>165</v>
      </c>
      <c r="E562" s="1">
        <v>1.44065</v>
      </c>
      <c r="F562" s="1">
        <v>1.481969944122441</v>
      </c>
      <c r="G562" s="1">
        <v>1921.7</v>
      </c>
      <c r="H562" s="1">
        <v>2.0425885075183829E-2</v>
      </c>
      <c r="I562" s="1">
        <v>-6.3000000000000007</v>
      </c>
      <c r="J562" s="1">
        <v>6.3484250015259693</v>
      </c>
      <c r="K562" s="1">
        <v>2.6566032544351716</v>
      </c>
      <c r="L562" s="1">
        <v>1.5755000000000001</v>
      </c>
      <c r="M562" s="1">
        <v>0.10660558146738844</v>
      </c>
      <c r="N562" s="1">
        <v>4.55</v>
      </c>
      <c r="O562" s="1">
        <v>0.12087912087912089</v>
      </c>
      <c r="P562" s="1">
        <v>-10.080000000000002</v>
      </c>
      <c r="Q562" s="1">
        <v>2.5787376756855278</v>
      </c>
      <c r="R562" s="1">
        <v>-0.20319272686095999</v>
      </c>
      <c r="S562" s="1">
        <v>-0.5935192738417171</v>
      </c>
      <c r="T562" s="1">
        <v>3.008783139139438</v>
      </c>
      <c r="U562" s="1">
        <v>2.2532529355760111E-2</v>
      </c>
      <c r="V562" s="1">
        <v>1.1056672193747992</v>
      </c>
      <c r="W562" s="1">
        <v>7.107918119956079E-2</v>
      </c>
      <c r="X562" s="1">
        <v>4.4462484860976752E-2</v>
      </c>
      <c r="Y562" s="1">
        <v>0.12087912087912089</v>
      </c>
      <c r="Z562" s="1">
        <v>0</v>
      </c>
      <c r="AA562" s="1">
        <v>0</v>
      </c>
      <c r="AB562" s="1">
        <v>1</v>
      </c>
    </row>
    <row r="563" spans="1:28" ht="15" x14ac:dyDescent="0.2">
      <c r="A563" s="2" t="s">
        <v>536</v>
      </c>
      <c r="B563" s="1">
        <f t="shared" si="14"/>
        <v>3</v>
      </c>
      <c r="C563" s="1" t="s">
        <v>396</v>
      </c>
      <c r="D563" s="1" t="s">
        <v>165</v>
      </c>
      <c r="E563" s="1">
        <v>1.56755</v>
      </c>
      <c r="F563" s="1">
        <v>2.2614908615355143</v>
      </c>
      <c r="G563" s="1">
        <v>2090</v>
      </c>
      <c r="H563" s="1">
        <v>3.7101103919443039E-2</v>
      </c>
      <c r="I563" s="1">
        <v>-9</v>
      </c>
      <c r="J563" s="1">
        <v>9.0443352436760112</v>
      </c>
      <c r="K563" s="1">
        <v>2.6566032544351716</v>
      </c>
      <c r="L563" s="1">
        <v>1.3865000000000001</v>
      </c>
      <c r="M563" s="1">
        <v>0.16956635869181122</v>
      </c>
      <c r="N563" s="1">
        <v>4.55</v>
      </c>
      <c r="O563" s="1">
        <v>0.12087912087912089</v>
      </c>
      <c r="P563" s="1">
        <v>-14.400000000000002</v>
      </c>
      <c r="Q563" s="1">
        <v>3.6347214473739249</v>
      </c>
      <c r="R563" s="1">
        <v>-0.16052190108681982</v>
      </c>
      <c r="S563" s="1">
        <v>-0.48052453448574817</v>
      </c>
      <c r="T563" s="1">
        <v>4.627779111933342</v>
      </c>
      <c r="U563" s="1">
        <v>4.0750090155066754E-2</v>
      </c>
      <c r="V563" s="1">
        <v>1.1056672193747992</v>
      </c>
      <c r="W563" s="1">
        <v>0.1130497678016191</v>
      </c>
      <c r="X563" s="1">
        <v>6.7846600344687494E-2</v>
      </c>
      <c r="Y563" s="1">
        <v>0.12087912087912089</v>
      </c>
      <c r="Z563" s="1">
        <v>0</v>
      </c>
      <c r="AA563" s="1">
        <v>0</v>
      </c>
      <c r="AB563" s="1">
        <v>1</v>
      </c>
    </row>
    <row r="564" spans="1:28" ht="15" x14ac:dyDescent="0.2">
      <c r="A564" s="2" t="s">
        <v>432</v>
      </c>
      <c r="B564" s="1">
        <f t="shared" si="14"/>
        <v>3</v>
      </c>
      <c r="C564" s="1" t="s">
        <v>141</v>
      </c>
      <c r="D564" s="1" t="s">
        <v>394</v>
      </c>
      <c r="E564" s="1">
        <v>1.2786500000000001</v>
      </c>
      <c r="F564" s="1">
        <v>2.5304721661862928</v>
      </c>
      <c r="G564" s="1">
        <v>1761.9500000000003</v>
      </c>
      <c r="H564" s="1">
        <v>2.5229421619014928E-2</v>
      </c>
      <c r="I564" s="1">
        <v>-10.376470588235293</v>
      </c>
      <c r="J564" s="1">
        <v>7.9379862873135432</v>
      </c>
      <c r="K564" s="1">
        <v>4.1205854454861974</v>
      </c>
      <c r="L564" s="1">
        <v>1.8530000000000002</v>
      </c>
      <c r="M564" s="1">
        <v>0.131647255953172</v>
      </c>
      <c r="N564" s="1">
        <v>9.0499999999999989</v>
      </c>
      <c r="O564" s="1">
        <v>9.8472538186545333E-2</v>
      </c>
      <c r="P564" s="1">
        <v>-14.52705882352941</v>
      </c>
      <c r="Q564" s="1">
        <v>2.7340969995223108</v>
      </c>
      <c r="R564" s="1">
        <v>-0.17284747948035264</v>
      </c>
      <c r="S564" s="1">
        <v>-0.53044320638632092</v>
      </c>
      <c r="T564" s="1">
        <v>3.6565754907842258</v>
      </c>
      <c r="U564" s="1">
        <v>2.9808577505476108E-2</v>
      </c>
      <c r="V564" s="1">
        <v>1.3352408342988005</v>
      </c>
      <c r="W564" s="1">
        <v>8.5035461596418047E-2</v>
      </c>
      <c r="X564" s="1">
        <v>6.0243258781089305E-2</v>
      </c>
      <c r="Y564" s="1">
        <v>9.8472538186545208E-2</v>
      </c>
      <c r="Z564" s="1">
        <v>0</v>
      </c>
      <c r="AA564" s="1">
        <v>0</v>
      </c>
      <c r="AB564" s="1">
        <v>1</v>
      </c>
    </row>
    <row r="565" spans="1:28" ht="15" x14ac:dyDescent="0.2">
      <c r="A565" s="2" t="s">
        <v>525</v>
      </c>
      <c r="B565" s="1">
        <f t="shared" si="14"/>
        <v>3</v>
      </c>
      <c r="C565" s="1" t="s">
        <v>396</v>
      </c>
      <c r="D565" s="1" t="s">
        <v>394</v>
      </c>
      <c r="E565" s="1">
        <v>1.2998000000000001</v>
      </c>
      <c r="F565" s="1">
        <v>4.1164704072119642</v>
      </c>
      <c r="G565" s="1">
        <v>1790.0000000000002</v>
      </c>
      <c r="H565" s="1">
        <v>4.5926806953834498E-2</v>
      </c>
      <c r="I565" s="1">
        <v>-14.558823529411763</v>
      </c>
      <c r="J565" s="1">
        <v>11.131428199994209</v>
      </c>
      <c r="K565" s="1">
        <v>4.1205854454861974</v>
      </c>
      <c r="L565" s="1">
        <v>1.8215000000000001</v>
      </c>
      <c r="M565" s="1">
        <v>0.20657383667831697</v>
      </c>
      <c r="N565" s="1">
        <v>9.0499999999999989</v>
      </c>
      <c r="O565" s="1">
        <v>9.8472538186545333E-2</v>
      </c>
      <c r="P565" s="1">
        <v>-20.382352941176467</v>
      </c>
      <c r="Q565" s="1">
        <v>3.8237882453217158</v>
      </c>
      <c r="R565" s="1">
        <v>-0.13639376268253811</v>
      </c>
      <c r="S565" s="1">
        <v>-0.40987131943163296</v>
      </c>
      <c r="T565" s="1">
        <v>5.6846706772077331</v>
      </c>
      <c r="U565" s="1">
        <v>4.7617509809303904E-2</v>
      </c>
      <c r="V565" s="1">
        <v>1.3352408342988005</v>
      </c>
      <c r="W565" s="1">
        <v>0.1347974785719907</v>
      </c>
      <c r="X565" s="1">
        <v>9.7995149020980013E-2</v>
      </c>
      <c r="Y565" s="1">
        <v>9.8472538186545208E-2</v>
      </c>
      <c r="Z565" s="1">
        <v>0</v>
      </c>
      <c r="AA565" s="1">
        <v>0</v>
      </c>
      <c r="AB565" s="1">
        <v>1</v>
      </c>
    </row>
    <row r="566" spans="1:28" ht="15" x14ac:dyDescent="0.2">
      <c r="A566" s="2" t="s">
        <v>428</v>
      </c>
      <c r="B566" s="1">
        <f t="shared" si="14"/>
        <v>3</v>
      </c>
      <c r="C566" s="1" t="s">
        <v>141</v>
      </c>
      <c r="D566" s="1" t="s">
        <v>390</v>
      </c>
      <c r="E566" s="1">
        <v>1.2678499999999997</v>
      </c>
      <c r="F566" s="1">
        <v>1.7014806343196964</v>
      </c>
      <c r="G566" s="1">
        <v>1751.3000000000002</v>
      </c>
      <c r="H566" s="1">
        <v>1.5505074866433814E-2</v>
      </c>
      <c r="I566" s="1">
        <v>-6.9222222222222225</v>
      </c>
      <c r="J566" s="1">
        <v>6.931501271481034</v>
      </c>
      <c r="K566" s="1">
        <v>3.6858382898578581</v>
      </c>
      <c r="L566" s="1">
        <v>1.8715000000000002</v>
      </c>
      <c r="M566" s="1">
        <v>0.11069214064241414</v>
      </c>
      <c r="N566" s="1">
        <v>9.35</v>
      </c>
      <c r="O566" s="1">
        <v>6.3576945929887052E-2</v>
      </c>
      <c r="P566" s="1">
        <v>-11.075555555555555</v>
      </c>
      <c r="Q566" s="1">
        <v>3.229879705650132</v>
      </c>
      <c r="R566" s="1">
        <v>-0.18242675646578263</v>
      </c>
      <c r="S566" s="1">
        <v>-0.65881722064125992</v>
      </c>
      <c r="T566" s="1">
        <v>1.8101621181617029</v>
      </c>
      <c r="U566" s="1">
        <v>1.9681182652061591E-2</v>
      </c>
      <c r="V566" s="1">
        <v>0.74346278729315307</v>
      </c>
      <c r="W566" s="1">
        <v>4.1385530568824457E-2</v>
      </c>
      <c r="X566" s="1">
        <v>5.1051612555591715E-2</v>
      </c>
      <c r="Y566" s="1">
        <v>6.3576945929887052E-2</v>
      </c>
      <c r="Z566" s="1">
        <v>0</v>
      </c>
      <c r="AA566" s="1">
        <v>0</v>
      </c>
      <c r="AB566" s="1">
        <v>1</v>
      </c>
    </row>
    <row r="567" spans="1:28" ht="15" x14ac:dyDescent="0.2">
      <c r="A567" s="2" t="s">
        <v>430</v>
      </c>
      <c r="B567" s="1">
        <f t="shared" si="14"/>
        <v>3</v>
      </c>
      <c r="C567" s="1" t="s">
        <v>141</v>
      </c>
      <c r="D567" s="1" t="s">
        <v>392</v>
      </c>
      <c r="E567" s="1">
        <v>1.2570499999999998</v>
      </c>
      <c r="F567" s="1">
        <v>0.85810764132399076</v>
      </c>
      <c r="G567" s="1">
        <v>1740.65</v>
      </c>
      <c r="H567" s="1">
        <v>1.571450071896488E-2</v>
      </c>
      <c r="I567" s="1">
        <v>-3.4631578947368422</v>
      </c>
      <c r="J567" s="1">
        <v>5.2006125784503245</v>
      </c>
      <c r="K567" s="1">
        <v>2.9801024073234981</v>
      </c>
      <c r="L567" s="1">
        <v>1.89</v>
      </c>
      <c r="M567" s="1">
        <v>8.056053624449129E-2</v>
      </c>
      <c r="N567" s="1">
        <v>9.6499999999999986</v>
      </c>
      <c r="O567" s="1">
        <v>3.0815380419961735E-2</v>
      </c>
      <c r="P567" s="1">
        <v>-6.2336842105263166</v>
      </c>
      <c r="Q567" s="1">
        <v>3.5605575533064386</v>
      </c>
      <c r="R567" s="1">
        <v>-0.23289671711926324</v>
      </c>
      <c r="S567" s="1">
        <v>-0.91543315971010619</v>
      </c>
      <c r="T567" s="1">
        <v>1.8666959983002693</v>
      </c>
      <c r="U567" s="1">
        <v>9.7465886939571145E-3</v>
      </c>
      <c r="V567" s="1">
        <v>0.75539633803670292</v>
      </c>
      <c r="W567" s="1">
        <v>4.2571281287402299E-2</v>
      </c>
      <c r="X567" s="1">
        <v>3.7414061437599698E-2</v>
      </c>
      <c r="Y567" s="1">
        <v>3.0815380419961735E-2</v>
      </c>
      <c r="Z567" s="1">
        <v>0</v>
      </c>
      <c r="AA567" s="1">
        <v>0</v>
      </c>
      <c r="AB567" s="1">
        <v>1</v>
      </c>
    </row>
    <row r="568" spans="1:28" ht="15" x14ac:dyDescent="0.2">
      <c r="A568" s="2" t="s">
        <v>519</v>
      </c>
      <c r="B568" s="1">
        <f t="shared" si="14"/>
        <v>3</v>
      </c>
      <c r="C568" s="1" t="s">
        <v>396</v>
      </c>
      <c r="D568" s="1" t="s">
        <v>392</v>
      </c>
      <c r="E568" s="1">
        <v>1.2640999999999998</v>
      </c>
      <c r="F568" s="1">
        <v>1.411030939424357</v>
      </c>
      <c r="G568" s="1">
        <v>1750.0000000000002</v>
      </c>
      <c r="H568" s="1">
        <v>3.4505760257749381E-2</v>
      </c>
      <c r="I568" s="1">
        <v>-4.8578947368421055</v>
      </c>
      <c r="J568" s="1">
        <v>7.2923141910087645</v>
      </c>
      <c r="K568" s="1">
        <v>2.9801024073234985</v>
      </c>
      <c r="L568" s="1">
        <v>1.8794999999999999</v>
      </c>
      <c r="M568" s="1">
        <v>0.12623291963667793</v>
      </c>
      <c r="N568" s="1">
        <v>9.6499999999999986</v>
      </c>
      <c r="O568" s="1">
        <v>3.0815380419961735E-2</v>
      </c>
      <c r="P568" s="1">
        <v>-8.7442105263157899</v>
      </c>
      <c r="Q568" s="1">
        <v>4.9908787213583405</v>
      </c>
      <c r="R568" s="1">
        <v>-0.20382952158330345</v>
      </c>
      <c r="S568" s="1">
        <v>-0.72926075596502449</v>
      </c>
      <c r="T568" s="1">
        <v>4.0859362334488223</v>
      </c>
      <c r="U568" s="1">
        <v>1.5387631088895404E-2</v>
      </c>
      <c r="V568" s="1">
        <v>1.0590497543531223</v>
      </c>
      <c r="W568" s="1">
        <v>0.10257498952286612</v>
      </c>
      <c r="X568" s="1">
        <v>6.1511436940338268E-2</v>
      </c>
      <c r="Y568" s="1">
        <v>3.0815380419961735E-2</v>
      </c>
      <c r="Z568" s="1">
        <v>0</v>
      </c>
      <c r="AA568" s="1">
        <v>0</v>
      </c>
      <c r="AB568" s="1">
        <v>1</v>
      </c>
    </row>
    <row r="569" spans="1:28" ht="15" x14ac:dyDescent="0.2">
      <c r="A569" s="2" t="s">
        <v>417</v>
      </c>
      <c r="B569" s="1">
        <f t="shared" si="14"/>
        <v>3</v>
      </c>
      <c r="C569" s="1" t="s">
        <v>141</v>
      </c>
      <c r="D569" s="1" t="s">
        <v>380</v>
      </c>
      <c r="E569" s="1">
        <v>1.2706</v>
      </c>
      <c r="F569" s="1">
        <v>1.6737499344141871</v>
      </c>
      <c r="G569" s="1">
        <v>1773.2999999999997</v>
      </c>
      <c r="H569" s="1">
        <v>3.208005374871703E-2</v>
      </c>
      <c r="I569" s="1">
        <v>-6.0666666666666664</v>
      </c>
      <c r="J569" s="1">
        <v>6.1113737317307715</v>
      </c>
      <c r="K569" s="1">
        <v>6.8433345546616824</v>
      </c>
      <c r="L569" s="1">
        <v>1.855</v>
      </c>
      <c r="M569" s="1">
        <v>0.10585367258626406</v>
      </c>
      <c r="N569" s="1">
        <v>8.7999999999999989</v>
      </c>
      <c r="O569" s="1">
        <v>6.0606060606060552E-2</v>
      </c>
      <c r="P569" s="1">
        <v>-9.706666666666667</v>
      </c>
      <c r="Q569" s="1">
        <v>4.3134094217342929</v>
      </c>
      <c r="R569" s="1">
        <v>-0.29383048365734232</v>
      </c>
      <c r="S569" s="1">
        <v>-1.0987195264590435</v>
      </c>
      <c r="T569" s="1">
        <v>4.011065533409564</v>
      </c>
      <c r="U569" s="1">
        <v>1.8867924528301883E-2</v>
      </c>
      <c r="V569" s="1">
        <v>1.6357022603955158</v>
      </c>
      <c r="W569" s="1">
        <v>9.6302352808901218E-2</v>
      </c>
      <c r="X569" s="1">
        <v>5.0243328291337451E-2</v>
      </c>
      <c r="Y569" s="1">
        <v>6.0606060606060552E-2</v>
      </c>
      <c r="Z569" s="1">
        <v>0</v>
      </c>
      <c r="AA569" s="1">
        <v>0</v>
      </c>
      <c r="AB569" s="1">
        <v>1</v>
      </c>
    </row>
    <row r="570" spans="1:28" ht="15" x14ac:dyDescent="0.2">
      <c r="A570" s="2" t="s">
        <v>416</v>
      </c>
      <c r="B570" s="1">
        <f t="shared" si="14"/>
        <v>3</v>
      </c>
      <c r="C570" s="1" t="s">
        <v>141</v>
      </c>
      <c r="D570" s="1" t="s">
        <v>379</v>
      </c>
      <c r="E570" s="1">
        <v>1.2708499999999998</v>
      </c>
      <c r="F570" s="1">
        <v>1.6712349127661674</v>
      </c>
      <c r="G570" s="1">
        <v>1775.3000000000002</v>
      </c>
      <c r="H570" s="1">
        <v>3.1163956241164345E-2</v>
      </c>
      <c r="I570" s="1">
        <v>-5.9888888888888889</v>
      </c>
      <c r="J570" s="1">
        <v>6.0297846121678189</v>
      </c>
      <c r="K570" s="1">
        <v>6.5015708151663922</v>
      </c>
      <c r="L570" s="1">
        <v>1.8534999999999999</v>
      </c>
      <c r="M570" s="1">
        <v>0.1052746408210448</v>
      </c>
      <c r="N570" s="1">
        <v>8.7500000000000018</v>
      </c>
      <c r="O570" s="1">
        <v>6.0317460317460381E-2</v>
      </c>
      <c r="P570" s="1">
        <v>-9.5822222222222244</v>
      </c>
      <c r="Q570" s="1">
        <v>4.1025174990740521</v>
      </c>
      <c r="R570" s="1">
        <v>-0.28966370197790214</v>
      </c>
      <c r="S570" s="1">
        <v>-1.074072117851971</v>
      </c>
      <c r="T570" s="1">
        <v>3.9361016520875705</v>
      </c>
      <c r="U570" s="1">
        <v>1.879327398615227E-2</v>
      </c>
      <c r="V570" s="1">
        <v>1.5983201459919578</v>
      </c>
      <c r="W570" s="1">
        <v>9.4717846661751579E-2</v>
      </c>
      <c r="X570" s="1">
        <v>5.0164911986066242E-2</v>
      </c>
      <c r="Y570" s="1">
        <v>6.0317460317460381E-2</v>
      </c>
      <c r="Z570" s="1">
        <v>0</v>
      </c>
      <c r="AA570" s="1">
        <v>0</v>
      </c>
      <c r="AB570" s="1">
        <v>1</v>
      </c>
    </row>
    <row r="571" spans="1:28" ht="15" x14ac:dyDescent="0.2">
      <c r="A571" s="2" t="s">
        <v>527</v>
      </c>
      <c r="B571" s="1">
        <f t="shared" si="14"/>
        <v>3</v>
      </c>
      <c r="C571" s="1" t="s">
        <v>396</v>
      </c>
      <c r="D571" s="1" t="s">
        <v>512</v>
      </c>
      <c r="E571" s="1">
        <v>1.2670999999999999</v>
      </c>
      <c r="F571" s="1">
        <v>1.3952290559877734</v>
      </c>
      <c r="G571" s="1">
        <v>1774</v>
      </c>
      <c r="H571" s="1">
        <v>5.3313876699175131E-2</v>
      </c>
      <c r="I571" s="1">
        <v>-4.3526315789473689</v>
      </c>
      <c r="J571" s="1">
        <v>6.5553688005178881</v>
      </c>
      <c r="K571" s="1">
        <v>6.2775323017264686</v>
      </c>
      <c r="L571" s="1">
        <v>1.8614999999999999</v>
      </c>
      <c r="M571" s="1">
        <v>0.12268964911515556</v>
      </c>
      <c r="N571" s="1">
        <v>9.0500000000000007</v>
      </c>
      <c r="O571" s="1">
        <v>2.9369002617039841E-2</v>
      </c>
      <c r="P571" s="1">
        <v>-7.8347368421052641</v>
      </c>
      <c r="Q571" s="1">
        <v>5.3398605627543381</v>
      </c>
      <c r="R571" s="1">
        <v>-0.32887576178813172</v>
      </c>
      <c r="S571" s="1">
        <v>-1.2693477854856243</v>
      </c>
      <c r="T571" s="1">
        <v>5.9928829515447086</v>
      </c>
      <c r="U571" s="1">
        <v>1.5027496218386338E-2</v>
      </c>
      <c r="V571" s="1">
        <v>1.6349475891847196</v>
      </c>
      <c r="W571" s="1">
        <v>0.14619157743499953</v>
      </c>
      <c r="X571" s="1">
        <v>6.0842895976303747E-2</v>
      </c>
      <c r="Y571" s="1">
        <v>2.9369002617039841E-2</v>
      </c>
      <c r="Z571" s="1">
        <v>0</v>
      </c>
      <c r="AA571" s="1">
        <v>0</v>
      </c>
      <c r="AB571" s="1">
        <v>1</v>
      </c>
    </row>
    <row r="572" spans="1:28" ht="15" x14ac:dyDescent="0.2">
      <c r="A572" s="2" t="s">
        <v>415</v>
      </c>
      <c r="B572" s="1">
        <f t="shared" si="14"/>
        <v>3</v>
      </c>
      <c r="C572" s="1" t="s">
        <v>141</v>
      </c>
      <c r="D572" s="1" t="s">
        <v>378</v>
      </c>
      <c r="E572" s="1">
        <v>1.2710999999999997</v>
      </c>
      <c r="F572" s="1">
        <v>1.6687208804272713</v>
      </c>
      <c r="G572" s="1">
        <v>1777.2999999999997</v>
      </c>
      <c r="H572" s="1">
        <v>2.9889276603778287E-2</v>
      </c>
      <c r="I572" s="1">
        <v>-5.9111111111111114</v>
      </c>
      <c r="J572" s="1">
        <v>5.9468219544580867</v>
      </c>
      <c r="K572" s="1">
        <v>6.0440887738727902</v>
      </c>
      <c r="L572" s="1">
        <v>1.8519999999999999</v>
      </c>
      <c r="M572" s="1">
        <v>0.10467091286503616</v>
      </c>
      <c r="N572" s="1">
        <v>8.7000000000000011</v>
      </c>
      <c r="O572" s="1">
        <v>6.0025542784163555E-2</v>
      </c>
      <c r="P572" s="1">
        <v>-9.4577777777777783</v>
      </c>
      <c r="Q572" s="1">
        <v>3.8421109906537532</v>
      </c>
      <c r="R572" s="1">
        <v>-0.28238505036217998</v>
      </c>
      <c r="S572" s="1">
        <v>-1.0357727798674272</v>
      </c>
      <c r="T572" s="1">
        <v>3.8277893426439356</v>
      </c>
      <c r="U572" s="1">
        <v>1.8718502519798341E-2</v>
      </c>
      <c r="V572" s="1">
        <v>1.5428688144541602</v>
      </c>
      <c r="W572" s="1">
        <v>9.2203071790433536E-2</v>
      </c>
      <c r="X572" s="1">
        <v>5.0085660459994734E-2</v>
      </c>
      <c r="Y572" s="1">
        <v>6.0025542784163555E-2</v>
      </c>
      <c r="Z572" s="1">
        <v>0</v>
      </c>
      <c r="AA572" s="1">
        <v>0</v>
      </c>
      <c r="AB572" s="1">
        <v>1</v>
      </c>
    </row>
    <row r="573" spans="1:28" ht="15" x14ac:dyDescent="0.2">
      <c r="A573" s="2" t="s">
        <v>414</v>
      </c>
      <c r="B573" s="1">
        <f t="shared" si="14"/>
        <v>3</v>
      </c>
      <c r="C573" s="1" t="s">
        <v>141</v>
      </c>
      <c r="D573" s="1" t="s">
        <v>377</v>
      </c>
      <c r="E573" s="1">
        <v>1.27135</v>
      </c>
      <c r="F573" s="1">
        <v>1.6662078368138933</v>
      </c>
      <c r="G573" s="1">
        <v>1779.3000000000002</v>
      </c>
      <c r="H573" s="1">
        <v>2.8208144026519409E-2</v>
      </c>
      <c r="I573" s="1">
        <v>-5.8333333333333339</v>
      </c>
      <c r="J573" s="1">
        <v>5.8624274456538519</v>
      </c>
      <c r="K573" s="1">
        <v>5.4518455177487155</v>
      </c>
      <c r="L573" s="1">
        <v>1.8504999999999998</v>
      </c>
      <c r="M573" s="1">
        <v>0.10404205880315899</v>
      </c>
      <c r="N573" s="1">
        <v>8.65</v>
      </c>
      <c r="O573" s="1">
        <v>5.9730250481695557E-2</v>
      </c>
      <c r="P573" s="1">
        <v>-9.3333333333333357</v>
      </c>
      <c r="Q573" s="1">
        <v>3.5249726380165609</v>
      </c>
      <c r="R573" s="1">
        <v>-0.27119043120051917</v>
      </c>
      <c r="S573" s="1">
        <v>-0.97942983548056306</v>
      </c>
      <c r="T573" s="1">
        <v>3.684326688283631</v>
      </c>
      <c r="U573" s="1">
        <v>1.8643609835179709E-2</v>
      </c>
      <c r="V573" s="1">
        <v>1.4669638456115521</v>
      </c>
      <c r="W573" s="1">
        <v>8.8665771389393855E-2</v>
      </c>
      <c r="X573" s="1">
        <v>5.000557060213244E-2</v>
      </c>
      <c r="Y573" s="1">
        <v>5.9730250481695557E-2</v>
      </c>
      <c r="Z573" s="1">
        <v>0</v>
      </c>
      <c r="AA573" s="1">
        <v>0</v>
      </c>
      <c r="AB573" s="1">
        <v>1</v>
      </c>
    </row>
    <row r="574" spans="1:28" ht="15" x14ac:dyDescent="0.2">
      <c r="A574" s="2" t="s">
        <v>526</v>
      </c>
      <c r="B574" s="1">
        <f t="shared" si="14"/>
        <v>3</v>
      </c>
      <c r="C574" s="1" t="s">
        <v>396</v>
      </c>
      <c r="D574" s="1" t="s">
        <v>511</v>
      </c>
      <c r="E574" s="1">
        <v>1.2675999999999998</v>
      </c>
      <c r="F574" s="1">
        <v>1.3926026805733127</v>
      </c>
      <c r="G574" s="1">
        <v>1778</v>
      </c>
      <c r="H574" s="1">
        <v>4.820281964414231E-2</v>
      </c>
      <c r="I574" s="1">
        <v>-4.2684210526315791</v>
      </c>
      <c r="J574" s="1">
        <v>6.4233650926576953</v>
      </c>
      <c r="K574" s="1">
        <v>5.4165563950400646</v>
      </c>
      <c r="L574" s="1">
        <v>1.8584999999999998</v>
      </c>
      <c r="M574" s="1">
        <v>0.1218308253275828</v>
      </c>
      <c r="N574" s="1">
        <v>8.9499999999999993</v>
      </c>
      <c r="O574" s="1">
        <v>2.9109085563069736E-2</v>
      </c>
      <c r="P574" s="1">
        <v>-7.6831578947368424</v>
      </c>
      <c r="Q574" s="1">
        <v>4.9977444265416668</v>
      </c>
      <c r="R574" s="1">
        <v>-0.31027616525989016</v>
      </c>
      <c r="S574" s="1">
        <v>-1.1805771093409776</v>
      </c>
      <c r="T574" s="1">
        <v>5.4520869491075716</v>
      </c>
      <c r="U574" s="1">
        <v>1.4966795519873122E-2</v>
      </c>
      <c r="V574" s="1">
        <v>1.4924257771977838</v>
      </c>
      <c r="W574" s="1">
        <v>0.13534243323590697</v>
      </c>
      <c r="X574" s="1">
        <v>6.0722375437750511E-2</v>
      </c>
      <c r="Y574" s="1">
        <v>2.9109085563069736E-2</v>
      </c>
      <c r="Z574" s="1">
        <v>0</v>
      </c>
      <c r="AA574" s="1">
        <v>0</v>
      </c>
      <c r="AB574" s="1">
        <v>1</v>
      </c>
    </row>
    <row r="575" spans="1:28" ht="15" x14ac:dyDescent="0.2">
      <c r="A575" s="2" t="s">
        <v>1262</v>
      </c>
      <c r="B575" s="1">
        <v>3</v>
      </c>
      <c r="C575" s="1" t="s">
        <v>145</v>
      </c>
      <c r="D575" s="1" t="s">
        <v>376</v>
      </c>
      <c r="E575" s="1">
        <v>1.2503</v>
      </c>
      <c r="F575" s="1">
        <v>1.1552782887647162E-2</v>
      </c>
      <c r="G575" s="1">
        <v>1805.2</v>
      </c>
      <c r="H575" s="1">
        <v>8.2492467865745489E-2</v>
      </c>
      <c r="I575" s="1">
        <v>-0.86666666666666681</v>
      </c>
      <c r="J575" s="1">
        <v>0.89193921068397686</v>
      </c>
      <c r="K575" s="1">
        <v>4.6906049010798165</v>
      </c>
      <c r="L575" s="1">
        <v>1.861</v>
      </c>
      <c r="M575" s="1">
        <v>6.7594378464484753E-2</v>
      </c>
      <c r="N575" s="1">
        <v>8.8000000000000007</v>
      </c>
      <c r="O575" s="1">
        <v>3.5353535353535248E-2</v>
      </c>
      <c r="P575" s="1">
        <v>-1.3866666666666669</v>
      </c>
      <c r="Q575" s="1">
        <v>0.50442275474118525</v>
      </c>
      <c r="R575" s="1">
        <v>-0.87960806218655518</v>
      </c>
      <c r="S575" s="1">
        <v>-2.3767802007187768</v>
      </c>
      <c r="T575" s="1">
        <v>7.5475415530609255E-2</v>
      </c>
      <c r="U575" s="1">
        <v>1.200071646068418E-2</v>
      </c>
      <c r="V575" s="1">
        <v>1.2311965651145322</v>
      </c>
      <c r="W575" s="1">
        <v>8.6651746324445639E-2</v>
      </c>
      <c r="X575" s="1">
        <v>1.2416359830648507E-3</v>
      </c>
      <c r="Y575" s="1">
        <v>3.5353535353535248E-2</v>
      </c>
      <c r="Z575" s="1">
        <v>0</v>
      </c>
      <c r="AA575" s="1">
        <v>0</v>
      </c>
      <c r="AB575" s="1">
        <v>1</v>
      </c>
    </row>
    <row r="576" spans="1:28" ht="15" x14ac:dyDescent="0.2">
      <c r="A576" s="2" t="s">
        <v>1256</v>
      </c>
      <c r="B576" s="1">
        <v>3</v>
      </c>
      <c r="C576" s="1" t="s">
        <v>151</v>
      </c>
      <c r="D576" s="1" t="s">
        <v>376</v>
      </c>
      <c r="E576" s="1">
        <v>1.2531999999999999</v>
      </c>
      <c r="F576" s="1">
        <v>6.383657835940526E-2</v>
      </c>
      <c r="G576" s="1">
        <v>1722.9770000000001</v>
      </c>
      <c r="H576" s="1">
        <v>3.5568122075841944E-2</v>
      </c>
      <c r="I576" s="1">
        <v>1.0370370370370372</v>
      </c>
      <c r="J576" s="1">
        <v>1.1145625406698685</v>
      </c>
      <c r="K576" s="1">
        <v>4.6906049010798165</v>
      </c>
      <c r="L576" s="1">
        <v>1.885</v>
      </c>
      <c r="M576" s="1">
        <v>1.0246950765959608E-2</v>
      </c>
      <c r="N576" s="1">
        <v>9.2999999999999989</v>
      </c>
      <c r="O576" s="1">
        <v>8.3632019115891243E-3</v>
      </c>
      <c r="P576" s="1">
        <v>2.0859259259259266</v>
      </c>
      <c r="Q576" s="1">
        <v>1.2148804831548032</v>
      </c>
      <c r="R576" s="1">
        <v>-0.89053755585175032</v>
      </c>
      <c r="S576" s="1">
        <v>-1.9159174734676829</v>
      </c>
      <c r="T576" s="1">
        <v>0.42341488624148266</v>
      </c>
      <c r="U576" s="1">
        <v>1.4736221632773439E-3</v>
      </c>
      <c r="V576" s="1">
        <v>0.42007171951254907</v>
      </c>
      <c r="W576" s="1">
        <v>1.0660306612470173E-2</v>
      </c>
      <c r="X576" s="1">
        <v>6.7028407277370259E-3</v>
      </c>
      <c r="Y576" s="1">
        <v>8.363201911589015E-3</v>
      </c>
      <c r="Z576" s="1">
        <v>0</v>
      </c>
      <c r="AA576" s="1">
        <v>0</v>
      </c>
      <c r="AB576" s="1">
        <v>1</v>
      </c>
    </row>
    <row r="577" spans="1:28" ht="15" x14ac:dyDescent="0.2">
      <c r="A577" s="2" t="s">
        <v>413</v>
      </c>
      <c r="B577" s="1">
        <f t="shared" ref="B577:B583" si="15">LEN(TRIM(C577))-LEN(SUBSTITUTE(TRIM(C577)," ",""))+1</f>
        <v>3</v>
      </c>
      <c r="C577" s="1" t="s">
        <v>141</v>
      </c>
      <c r="D577" s="1" t="s">
        <v>376</v>
      </c>
      <c r="E577" s="1">
        <v>1.2715999999999998</v>
      </c>
      <c r="F577" s="1">
        <v>1.6636957813428443</v>
      </c>
      <c r="G577" s="1">
        <v>1781.3000000000002</v>
      </c>
      <c r="H577" s="1">
        <v>2.0723633614998006E-2</v>
      </c>
      <c r="I577" s="1">
        <v>-5.7555555555555555</v>
      </c>
      <c r="J577" s="1">
        <v>5.7765383285951115</v>
      </c>
      <c r="K577" s="1">
        <v>4.6906049010798165</v>
      </c>
      <c r="L577" s="1">
        <v>1.8490000000000002</v>
      </c>
      <c r="M577" s="1">
        <v>0.10338762014864251</v>
      </c>
      <c r="N577" s="1">
        <v>8.6</v>
      </c>
      <c r="O577" s="1">
        <v>5.9431524547803538E-2</v>
      </c>
      <c r="P577" s="1">
        <v>-9.2088888888888913</v>
      </c>
      <c r="Q577" s="1">
        <v>3.1380235050690914</v>
      </c>
      <c r="R577" s="1">
        <v>-0.24044920883198445</v>
      </c>
      <c r="S577" s="1">
        <v>-0.89678410713164669</v>
      </c>
      <c r="T577" s="1">
        <v>2.4790984412693859</v>
      </c>
      <c r="U577" s="1">
        <v>1.8568595637281415E-2</v>
      </c>
      <c r="V577" s="1">
        <v>1.0030400096269787</v>
      </c>
      <c r="W577" s="1">
        <v>5.676340449761854E-2</v>
      </c>
      <c r="X577" s="1">
        <v>4.9924639238375708E-2</v>
      </c>
      <c r="Y577" s="1">
        <v>5.9431524547803601E-2</v>
      </c>
      <c r="Z577" s="1">
        <v>0</v>
      </c>
      <c r="AA577" s="1">
        <v>0</v>
      </c>
      <c r="AB577" s="1">
        <v>1</v>
      </c>
    </row>
    <row r="578" spans="1:28" ht="15" x14ac:dyDescent="0.2">
      <c r="A578" s="2" t="s">
        <v>521</v>
      </c>
      <c r="B578" s="1">
        <f t="shared" si="15"/>
        <v>3</v>
      </c>
      <c r="C578" s="1" t="s">
        <v>396</v>
      </c>
      <c r="D578" s="1" t="s">
        <v>376</v>
      </c>
      <c r="E578" s="1">
        <v>1.2856999999999998</v>
      </c>
      <c r="F578" s="1">
        <v>2.7421292335346958</v>
      </c>
      <c r="G578" s="1">
        <v>1800</v>
      </c>
      <c r="H578" s="1">
        <v>3.5301857818276286E-2</v>
      </c>
      <c r="I578" s="1">
        <v>-8.37777777777778</v>
      </c>
      <c r="J578" s="1">
        <v>8.3966189550641879</v>
      </c>
      <c r="K578" s="1">
        <v>4.6906049010798165</v>
      </c>
      <c r="L578" s="1">
        <v>1.8280000000000001</v>
      </c>
      <c r="M578" s="1">
        <v>0.1662407892185308</v>
      </c>
      <c r="N578" s="1">
        <v>8.6</v>
      </c>
      <c r="O578" s="1">
        <v>5.9431524547803538E-2</v>
      </c>
      <c r="P578" s="1">
        <v>-13.404444444444447</v>
      </c>
      <c r="Q578" s="1">
        <v>4.5504495586139644</v>
      </c>
      <c r="R578" s="1">
        <v>-0.17822879848418122</v>
      </c>
      <c r="S578" s="1">
        <v>-0.69703747752096012</v>
      </c>
      <c r="T578" s="1">
        <v>4.0239058387429223</v>
      </c>
      <c r="U578" s="1">
        <v>3.0269876002917528E-2</v>
      </c>
      <c r="V578" s="1">
        <v>1.0030400096269787</v>
      </c>
      <c r="W578" s="1">
        <v>8.6521105182758407E-2</v>
      </c>
      <c r="X578" s="1">
        <v>8.2272047483998148E-2</v>
      </c>
      <c r="Y578" s="1">
        <v>5.9431524547803538E-2</v>
      </c>
      <c r="Z578" s="1">
        <v>0</v>
      </c>
      <c r="AA578" s="1">
        <v>0</v>
      </c>
      <c r="AB578" s="1">
        <v>1</v>
      </c>
    </row>
    <row r="579" spans="1:28" ht="15" x14ac:dyDescent="0.2">
      <c r="A579" s="2" t="s">
        <v>522</v>
      </c>
      <c r="B579" s="1">
        <f t="shared" si="15"/>
        <v>3</v>
      </c>
      <c r="C579" s="1" t="s">
        <v>396</v>
      </c>
      <c r="D579" s="1" t="s">
        <v>462</v>
      </c>
      <c r="E579" s="1">
        <v>1.2678499999999999</v>
      </c>
      <c r="F579" s="1">
        <v>1.3912902696857354</v>
      </c>
      <c r="G579" s="1">
        <v>1780.0000000000002</v>
      </c>
      <c r="H579" s="1">
        <v>4.2864837769357289E-2</v>
      </c>
      <c r="I579" s="1">
        <v>-4.2263157894736842</v>
      </c>
      <c r="J579" s="1">
        <v>6.3562307207235049</v>
      </c>
      <c r="K579" s="1">
        <v>4.796577697400723</v>
      </c>
      <c r="L579" s="1">
        <v>1.857</v>
      </c>
      <c r="M579" s="1">
        <v>0.12137133104650369</v>
      </c>
      <c r="N579" s="1">
        <v>8.8999999999999986</v>
      </c>
      <c r="O579" s="1">
        <v>2.8976936723832059E-2</v>
      </c>
      <c r="P579" s="1">
        <v>-7.607368421052632</v>
      </c>
      <c r="Q579" s="1">
        <v>4.7839022583031552</v>
      </c>
      <c r="R579" s="1">
        <v>-0.26576179734504424</v>
      </c>
      <c r="S579" s="1">
        <v>-1.1053156229506143</v>
      </c>
      <c r="T579" s="1">
        <v>4.869854866398823</v>
      </c>
      <c r="U579" s="1">
        <v>1.4936371623728018E-2</v>
      </c>
      <c r="V579" s="1">
        <v>1.2201412748105425</v>
      </c>
      <c r="W579" s="1">
        <v>0.10621368394555451</v>
      </c>
      <c r="X579" s="1">
        <v>6.0661131807956813E-2</v>
      </c>
      <c r="Y579" s="1">
        <v>2.8976936723832059E-2</v>
      </c>
      <c r="Z579" s="1">
        <v>0</v>
      </c>
      <c r="AA579" s="1">
        <v>0</v>
      </c>
      <c r="AB579" s="1">
        <v>1</v>
      </c>
    </row>
    <row r="580" spans="1:28" ht="15" x14ac:dyDescent="0.2">
      <c r="A580" s="2" t="s">
        <v>520</v>
      </c>
      <c r="B580" s="1">
        <f t="shared" si="15"/>
        <v>3</v>
      </c>
      <c r="C580" s="1" t="s">
        <v>396</v>
      </c>
      <c r="D580" s="1" t="s">
        <v>461</v>
      </c>
      <c r="E580" s="1">
        <v>1.30355</v>
      </c>
      <c r="F580" s="1">
        <v>4.0538619651765586</v>
      </c>
      <c r="G580" s="1">
        <v>1820.0000000000002</v>
      </c>
      <c r="H580" s="1">
        <v>2.5183521050568529E-2</v>
      </c>
      <c r="I580" s="1">
        <v>-12.441176470588236</v>
      </c>
      <c r="J580" s="1">
        <v>9.516078635402069</v>
      </c>
      <c r="K580" s="1">
        <v>4.1205854454861965</v>
      </c>
      <c r="L580" s="1">
        <v>1.7989999999999999</v>
      </c>
      <c r="M580" s="1">
        <v>0.19712686270521321</v>
      </c>
      <c r="N580" s="1">
        <v>8.3000000000000007</v>
      </c>
      <c r="O580" s="1">
        <v>9.1424521615875096E-2</v>
      </c>
      <c r="P580" s="1">
        <v>-17.417647058823533</v>
      </c>
      <c r="Q580" s="1">
        <v>3.2752702014188895</v>
      </c>
      <c r="R580" s="1">
        <v>-0.13947738743622143</v>
      </c>
      <c r="S580" s="1">
        <v>-0.47174830524092914</v>
      </c>
      <c r="T580" s="1">
        <v>2.8461481041839254</v>
      </c>
      <c r="U580" s="1">
        <v>4.6005951018539659E-2</v>
      </c>
      <c r="V580" s="1">
        <v>0.72655583375929234</v>
      </c>
      <c r="W580" s="1">
        <v>6.062695017691383E-2</v>
      </c>
      <c r="X580" s="1">
        <v>9.650480413870563E-2</v>
      </c>
      <c r="Y580" s="1">
        <v>9.1424521615875221E-2</v>
      </c>
      <c r="Z580" s="1">
        <v>0</v>
      </c>
      <c r="AA580" s="1">
        <v>0</v>
      </c>
      <c r="AB580" s="1">
        <v>1</v>
      </c>
    </row>
    <row r="581" spans="1:28" ht="15" x14ac:dyDescent="0.2">
      <c r="A581" s="2" t="s">
        <v>412</v>
      </c>
      <c r="B581" s="1">
        <f t="shared" si="15"/>
        <v>3</v>
      </c>
      <c r="C581" s="1" t="s">
        <v>141</v>
      </c>
      <c r="D581" s="1" t="s">
        <v>375</v>
      </c>
      <c r="E581" s="1">
        <v>1.2718499999999997</v>
      </c>
      <c r="F581" s="1">
        <v>1.6611847134314461</v>
      </c>
      <c r="G581" s="1">
        <v>1783.3000000000002</v>
      </c>
      <c r="H581" s="1">
        <v>2.3167233818272698E-2</v>
      </c>
      <c r="I581" s="1">
        <v>-5.677777777777778</v>
      </c>
      <c r="J581" s="1">
        <v>5.68908691061608</v>
      </c>
      <c r="K581" s="1">
        <v>3.6858382898578581</v>
      </c>
      <c r="L581" s="1">
        <v>1.8474999999999997</v>
      </c>
      <c r="M581" s="1">
        <v>0.10270710783582601</v>
      </c>
      <c r="N581" s="1">
        <v>8.5499999999999989</v>
      </c>
      <c r="O581" s="1">
        <v>5.9129304743339772E-2</v>
      </c>
      <c r="P581" s="1">
        <v>-9.0844444444444434</v>
      </c>
      <c r="Q581" s="1">
        <v>2.6555709249918262</v>
      </c>
      <c r="R581" s="1">
        <v>-0.22978419739754391</v>
      </c>
      <c r="S581" s="1">
        <v>-0.7690258683940342</v>
      </c>
      <c r="T581" s="1">
        <v>3.2750823906144602</v>
      </c>
      <c r="U581" s="1">
        <v>1.8493459630130715E-2</v>
      </c>
      <c r="V581" s="1">
        <v>1.2320676861053934</v>
      </c>
      <c r="W581" s="1">
        <v>7.7721822182014635E-2</v>
      </c>
      <c r="X581" s="1">
        <v>4.9842863130466396E-2</v>
      </c>
      <c r="Y581" s="1">
        <v>5.9129304743339772E-2</v>
      </c>
      <c r="Z581" s="1">
        <v>0</v>
      </c>
      <c r="AA581" s="1">
        <v>0</v>
      </c>
      <c r="AB581" s="1">
        <v>1</v>
      </c>
    </row>
    <row r="582" spans="1:28" ht="15" x14ac:dyDescent="0.2">
      <c r="A582" s="2" t="s">
        <v>429</v>
      </c>
      <c r="B582" s="1">
        <f t="shared" si="15"/>
        <v>3</v>
      </c>
      <c r="C582" s="1" t="s">
        <v>141</v>
      </c>
      <c r="D582" s="1" t="s">
        <v>391</v>
      </c>
      <c r="E582" s="1">
        <v>1.2612999999999999</v>
      </c>
      <c r="F582" s="1">
        <v>0.83748179614183127</v>
      </c>
      <c r="G582" s="1">
        <v>1774.65</v>
      </c>
      <c r="H582" s="1">
        <v>1.9896867111712888E-2</v>
      </c>
      <c r="I582" s="1">
        <v>-2.8368421052631576</v>
      </c>
      <c r="J582" s="1">
        <v>4.2624341490920719</v>
      </c>
      <c r="K582" s="1">
        <v>2.9801024073234985</v>
      </c>
      <c r="L582" s="1">
        <v>1.8644999999999998</v>
      </c>
      <c r="M582" s="1">
        <v>7.4731184923029256E-2</v>
      </c>
      <c r="N582" s="1">
        <v>8.7999999999999989</v>
      </c>
      <c r="O582" s="1">
        <v>2.8708133971291849E-2</v>
      </c>
      <c r="P582" s="1">
        <v>-5.106315789473685</v>
      </c>
      <c r="Q582" s="1">
        <v>2.919725718786172</v>
      </c>
      <c r="R582" s="1">
        <v>-0.29266123891165752</v>
      </c>
      <c r="S582" s="1">
        <v>-1.0523134083217018</v>
      </c>
      <c r="T582" s="1">
        <v>2.6788341391199491</v>
      </c>
      <c r="U582" s="1">
        <v>9.1600683123738147E-3</v>
      </c>
      <c r="V582" s="1">
        <v>1.0590497543531223</v>
      </c>
      <c r="W582" s="1">
        <v>6.5377220390161556E-2</v>
      </c>
      <c r="X582" s="1">
        <v>3.6515179274453961E-2</v>
      </c>
      <c r="Y582" s="1">
        <v>2.8708133971291849E-2</v>
      </c>
      <c r="Z582" s="1">
        <v>0</v>
      </c>
      <c r="AA582" s="1">
        <v>0</v>
      </c>
      <c r="AB582" s="1">
        <v>1</v>
      </c>
    </row>
    <row r="583" spans="1:28" ht="15" x14ac:dyDescent="0.2">
      <c r="A583" s="2" t="s">
        <v>518</v>
      </c>
      <c r="B583" s="1">
        <f t="shared" si="15"/>
        <v>3</v>
      </c>
      <c r="C583" s="1" t="s">
        <v>396</v>
      </c>
      <c r="D583" s="1" t="s">
        <v>391</v>
      </c>
      <c r="E583" s="1">
        <v>1.2683499999999999</v>
      </c>
      <c r="F583" s="1">
        <v>1.3886670000186785</v>
      </c>
      <c r="G583" s="1">
        <v>1784.0000000000002</v>
      </c>
      <c r="H583" s="1">
        <v>3.4505760257749381E-2</v>
      </c>
      <c r="I583" s="1">
        <v>-4.1421052631578945</v>
      </c>
      <c r="J583" s="1">
        <v>6.2195746975402226</v>
      </c>
      <c r="K583" s="1">
        <v>2.9801024073234985</v>
      </c>
      <c r="L583" s="1">
        <v>1.8539999999999999</v>
      </c>
      <c r="M583" s="1">
        <v>0.12039102956615991</v>
      </c>
      <c r="N583" s="1">
        <v>8.7999999999999989</v>
      </c>
      <c r="O583" s="1">
        <v>2.8708133971291849E-2</v>
      </c>
      <c r="P583" s="1">
        <v>-7.4557894736842112</v>
      </c>
      <c r="Q583" s="1">
        <v>4.2577969410194569</v>
      </c>
      <c r="R583" s="1">
        <v>-0.23195124640999409</v>
      </c>
      <c r="S583" s="1">
        <v>-0.82572104564336357</v>
      </c>
      <c r="T583" s="1">
        <v>4.0859362334488223</v>
      </c>
      <c r="U583" s="1">
        <v>1.487537614262191E-2</v>
      </c>
      <c r="V583" s="1">
        <v>1.0590497543531223</v>
      </c>
      <c r="W583" s="1">
        <v>0.10257498952286612</v>
      </c>
      <c r="X583" s="1">
        <v>6.0536671478548659E-2</v>
      </c>
      <c r="Y583" s="1">
        <v>2.8708133971291849E-2</v>
      </c>
      <c r="Z583" s="1">
        <v>0</v>
      </c>
      <c r="AA583" s="1">
        <v>0</v>
      </c>
      <c r="AB583" s="1">
        <v>1</v>
      </c>
    </row>
    <row r="584" spans="1:28" x14ac:dyDescent="0.2">
      <c r="A584" s="1" t="s">
        <v>144</v>
      </c>
      <c r="B584" s="1">
        <v>3</v>
      </c>
      <c r="C584" s="1" t="s">
        <v>145</v>
      </c>
      <c r="D584" s="1" t="s">
        <v>135</v>
      </c>
      <c r="E584" s="1">
        <v>1.2486666666666666</v>
      </c>
      <c r="F584" s="1">
        <v>1.3347570742133774E-2</v>
      </c>
      <c r="G584" s="1">
        <v>1892</v>
      </c>
      <c r="H584" s="1">
        <v>9.5130435544562936E-2</v>
      </c>
      <c r="I584" s="1">
        <v>-3.6666666666666661</v>
      </c>
      <c r="J584" s="1">
        <v>1.4337208778404378</v>
      </c>
      <c r="K584" s="1">
        <v>6.4882341768687128</v>
      </c>
      <c r="L584" s="1">
        <v>1.8166666666666664</v>
      </c>
      <c r="M584" s="1">
        <v>0.11145502331533658</v>
      </c>
      <c r="N584" s="1">
        <v>8.3333333333333321</v>
      </c>
      <c r="O584" s="1">
        <v>0.13999999999999996</v>
      </c>
      <c r="P584" s="1">
        <v>-2.4444444444444442</v>
      </c>
      <c r="Q584" s="1">
        <v>0.5583264233956049</v>
      </c>
      <c r="R584" s="1">
        <v>-0.65417689456951689</v>
      </c>
      <c r="S584" s="1">
        <v>-1.4696996018904867</v>
      </c>
      <c r="T584" s="1">
        <v>0.11454553865514032</v>
      </c>
      <c r="U584" s="1">
        <v>4.3119266055045957E-2</v>
      </c>
      <c r="V584" s="1">
        <v>1.3736095644623236</v>
      </c>
      <c r="W584" s="1">
        <v>9.7467307687469668E-2</v>
      </c>
      <c r="X584" s="1">
        <v>1.6455990397674762E-3</v>
      </c>
      <c r="Y584" s="1">
        <v>0.13999999999999996</v>
      </c>
      <c r="Z584" s="1">
        <v>0</v>
      </c>
      <c r="AA584" s="1">
        <v>0</v>
      </c>
      <c r="AB584" s="1">
        <v>1</v>
      </c>
    </row>
    <row r="585" spans="1:28" x14ac:dyDescent="0.2">
      <c r="A585" s="1" t="s">
        <v>150</v>
      </c>
      <c r="B585" s="1">
        <v>3</v>
      </c>
      <c r="C585" s="1" t="s">
        <v>151</v>
      </c>
      <c r="D585" s="1" t="s">
        <v>135</v>
      </c>
      <c r="E585" s="1">
        <v>1.2583333333333333</v>
      </c>
      <c r="F585" s="1">
        <v>0.49006622516555298</v>
      </c>
      <c r="G585" s="1">
        <v>1617.9233333333332</v>
      </c>
      <c r="H585" s="1">
        <v>5.0202682778348974E-2</v>
      </c>
      <c r="I585" s="1">
        <v>2.333333333333333</v>
      </c>
      <c r="J585" s="1">
        <v>1.2133516482134197</v>
      </c>
      <c r="K585" s="1">
        <v>6.4882341768687128</v>
      </c>
      <c r="L585" s="1">
        <v>1.8966666666666665</v>
      </c>
      <c r="M585" s="1">
        <v>1.2472191289246483E-2</v>
      </c>
      <c r="N585" s="1">
        <v>10</v>
      </c>
      <c r="O585" s="1">
        <v>1.5700924586837749E-16</v>
      </c>
      <c r="P585" s="1">
        <v>4.2222222222222223</v>
      </c>
      <c r="Q585" s="1">
        <v>0.56655772373253155</v>
      </c>
      <c r="R585" s="1">
        <v>-0.49904836025469101</v>
      </c>
      <c r="S585" s="1">
        <v>-1.2524525693330646</v>
      </c>
      <c r="T585" s="1">
        <v>0.52228402786245409</v>
      </c>
      <c r="U585" s="1">
        <v>3.5149384885765356E-3</v>
      </c>
      <c r="V585" s="1">
        <v>0.63188130791298658</v>
      </c>
      <c r="W585" s="1">
        <v>1.3566758241067109E-2</v>
      </c>
      <c r="X585" s="1">
        <v>1.1169890671421542E-2</v>
      </c>
      <c r="Y585" s="1">
        <v>1.5700924586837749E-16</v>
      </c>
      <c r="Z585" s="1">
        <v>0</v>
      </c>
      <c r="AA585" s="1">
        <v>0</v>
      </c>
      <c r="AB585" s="1">
        <v>1</v>
      </c>
    </row>
    <row r="586" spans="1:28" x14ac:dyDescent="0.2">
      <c r="A586" s="1" t="s">
        <v>140</v>
      </c>
      <c r="B586" s="1">
        <v>3</v>
      </c>
      <c r="C586" s="1" t="s">
        <v>141</v>
      </c>
      <c r="D586" s="1" t="s">
        <v>135</v>
      </c>
      <c r="E586" s="1">
        <v>1.3196666666666665</v>
      </c>
      <c r="F586" s="1">
        <v>5.3927759535236213</v>
      </c>
      <c r="G586" s="1">
        <v>1812.3333333333333</v>
      </c>
      <c r="H586" s="1">
        <v>2.4997775384728842E-2</v>
      </c>
      <c r="I586" s="1">
        <v>-21</v>
      </c>
      <c r="J586" s="1">
        <v>7.5608641481425032</v>
      </c>
      <c r="K586" s="1">
        <v>6.4882341768687128</v>
      </c>
      <c r="L586" s="1">
        <v>1.7766666666666664</v>
      </c>
      <c r="M586" s="1">
        <v>0.16779617264870952</v>
      </c>
      <c r="N586" s="1">
        <v>7.6666666666666661</v>
      </c>
      <c r="O586" s="1">
        <v>0.2391304347826087</v>
      </c>
      <c r="P586" s="1">
        <v>-14.000000000000002</v>
      </c>
      <c r="Q586" s="1">
        <v>2.6087459737497545</v>
      </c>
      <c r="R586" s="1">
        <v>-0.1896222700396997</v>
      </c>
      <c r="S586" s="1">
        <v>-0.44465050541232126</v>
      </c>
      <c r="T586" s="1">
        <v>3.1743743209298301</v>
      </c>
      <c r="U586" s="1">
        <v>6.6604127579737271E-2</v>
      </c>
      <c r="V586" s="1">
        <v>1.2360132971832694</v>
      </c>
      <c r="W586" s="1">
        <v>7.2205529559347184E-2</v>
      </c>
      <c r="X586" s="1">
        <v>7.62810529738744E-2</v>
      </c>
      <c r="Y586" s="1">
        <v>0.2391304347826087</v>
      </c>
      <c r="Z586" s="1">
        <v>0</v>
      </c>
      <c r="AA586" s="1">
        <v>0</v>
      </c>
      <c r="AB586" s="1">
        <v>1</v>
      </c>
    </row>
    <row r="587" spans="1:28" ht="15" x14ac:dyDescent="0.2">
      <c r="A587" s="2" t="s">
        <v>838</v>
      </c>
      <c r="B587" s="1">
        <f t="shared" ref="B587:B618" si="16">LEN(TRIM(C587))-LEN(SUBSTITUTE(TRIM(C587)," ",""))+1</f>
        <v>3</v>
      </c>
      <c r="C587" s="1" t="s">
        <v>773</v>
      </c>
      <c r="D587" s="1" t="s">
        <v>164</v>
      </c>
      <c r="E587" s="1">
        <v>1.4219999999999999</v>
      </c>
      <c r="F587" s="1">
        <v>2.8129395218002728</v>
      </c>
      <c r="G587" s="1">
        <v>1861.3770000000002</v>
      </c>
      <c r="H587" s="1">
        <v>6.383523742217681E-2</v>
      </c>
      <c r="I587" s="1">
        <v>-8.8000000000000007</v>
      </c>
      <c r="J587" s="1">
        <v>6.7779052811322167</v>
      </c>
      <c r="K587" s="1">
        <v>3.9504944377935249</v>
      </c>
      <c r="L587" s="1">
        <v>1.6130000000000002</v>
      </c>
      <c r="M587" s="1">
        <v>0.14601712228365543</v>
      </c>
      <c r="N587" s="1">
        <v>5.3000000000000007</v>
      </c>
      <c r="O587" s="1">
        <v>0.24528301886792453</v>
      </c>
      <c r="P587" s="1">
        <v>-10.240000000000002</v>
      </c>
      <c r="Q587" s="1">
        <v>4.0337734195167689</v>
      </c>
      <c r="R587" s="1">
        <v>-0.26158961660127961</v>
      </c>
      <c r="S587" s="1">
        <v>-0.60737632420736154</v>
      </c>
      <c r="T587" s="1">
        <v>3.5637033798254989</v>
      </c>
      <c r="U587" s="1">
        <v>4.5257284562926325E-2</v>
      </c>
      <c r="V587" s="1">
        <v>1.6</v>
      </c>
      <c r="W587" s="1">
        <v>8.942035562443261E-2</v>
      </c>
      <c r="X587" s="1">
        <v>5.6483377318756162E-2</v>
      </c>
      <c r="Y587" s="1">
        <v>0.24528301886792453</v>
      </c>
      <c r="Z587" s="1">
        <v>0</v>
      </c>
      <c r="AA587" s="1">
        <v>0</v>
      </c>
      <c r="AB587" s="1">
        <v>1</v>
      </c>
    </row>
    <row r="588" spans="1:28" ht="15" x14ac:dyDescent="0.2">
      <c r="A588" s="2" t="s">
        <v>835</v>
      </c>
      <c r="B588" s="1">
        <f t="shared" si="16"/>
        <v>3</v>
      </c>
      <c r="C588" s="1" t="s">
        <v>773</v>
      </c>
      <c r="D588" s="1" t="s">
        <v>371</v>
      </c>
      <c r="E588" s="1">
        <v>1.4327999999999999</v>
      </c>
      <c r="F588" s="1">
        <v>2.0379676158570561</v>
      </c>
      <c r="G588" s="1">
        <v>1872.027</v>
      </c>
      <c r="H588" s="1">
        <v>4.9290000960522863E-2</v>
      </c>
      <c r="I588" s="1">
        <v>-5.3</v>
      </c>
      <c r="J588" s="1">
        <v>5.2585644428874314</v>
      </c>
      <c r="K588" s="1">
        <v>3.3333451908316585</v>
      </c>
      <c r="L588" s="1">
        <v>1.5945</v>
      </c>
      <c r="M588" s="1">
        <v>0.1297487957554905</v>
      </c>
      <c r="N588" s="1">
        <v>5</v>
      </c>
      <c r="O588" s="1">
        <v>0.19999999999999996</v>
      </c>
      <c r="P588" s="1">
        <v>-7.2599999999999989</v>
      </c>
      <c r="Q588" s="1">
        <v>3.1814223234270549</v>
      </c>
      <c r="R588" s="1">
        <v>-0.30619901725064602</v>
      </c>
      <c r="S588" s="1">
        <v>-0.77812216296655701</v>
      </c>
      <c r="T588" s="1">
        <v>3.3725224771472848</v>
      </c>
      <c r="U588" s="1">
        <v>3.4179993728441382E-2</v>
      </c>
      <c r="V588" s="1">
        <v>1.4568802284333466</v>
      </c>
      <c r="W588" s="1">
        <v>8.4023806150399991E-2</v>
      </c>
      <c r="X588" s="1">
        <v>4.868439406811928E-2</v>
      </c>
      <c r="Y588" s="1">
        <v>0.19999999999999996</v>
      </c>
      <c r="Z588" s="1">
        <v>0</v>
      </c>
      <c r="AA588" s="1">
        <v>0</v>
      </c>
      <c r="AB588" s="1">
        <v>1</v>
      </c>
    </row>
    <row r="589" spans="1:28" ht="15" x14ac:dyDescent="0.2">
      <c r="A589" s="2" t="s">
        <v>856</v>
      </c>
      <c r="B589" s="1">
        <f t="shared" si="16"/>
        <v>3</v>
      </c>
      <c r="C589" s="1" t="s">
        <v>773</v>
      </c>
      <c r="D589" s="1" t="s">
        <v>389</v>
      </c>
      <c r="E589" s="1">
        <v>1.2707999999999999</v>
      </c>
      <c r="F589" s="1">
        <v>1.6717378379323522</v>
      </c>
      <c r="G589" s="1">
        <v>1712.277</v>
      </c>
      <c r="H589" s="1">
        <v>9.1964062068080943E-2</v>
      </c>
      <c r="I589" s="1">
        <v>-5.7901234567901243</v>
      </c>
      <c r="J589" s="1">
        <v>6.8662333778177649</v>
      </c>
      <c r="K589" s="1">
        <v>4.6906049010798165</v>
      </c>
      <c r="L589" s="1">
        <v>1.8719999999999999</v>
      </c>
      <c r="M589" s="1">
        <v>0.11070682002478435</v>
      </c>
      <c r="N589" s="1">
        <v>9.5</v>
      </c>
      <c r="O589" s="1">
        <v>6.4327485380116844E-2</v>
      </c>
      <c r="P589" s="1">
        <v>-8.9797530864197554</v>
      </c>
      <c r="Q589" s="1">
        <v>4.5931413276994277</v>
      </c>
      <c r="R589" s="1">
        <v>-0.44543987623284931</v>
      </c>
      <c r="S589" s="1">
        <v>-0.87008898138745638</v>
      </c>
      <c r="T589" s="1">
        <v>2.7852384512056156</v>
      </c>
      <c r="U589" s="1">
        <v>1.9705603038936259E-2</v>
      </c>
      <c r="V589" s="1">
        <v>1.0638995408460403</v>
      </c>
      <c r="W589" s="1">
        <v>5.3944180866108825E-2</v>
      </c>
      <c r="X589" s="1">
        <v>5.071094082000964E-2</v>
      </c>
      <c r="Y589" s="1">
        <v>6.4327485380116955E-2</v>
      </c>
      <c r="Z589" s="1">
        <v>0</v>
      </c>
      <c r="AA589" s="1">
        <v>0</v>
      </c>
      <c r="AB589" s="1">
        <v>1</v>
      </c>
    </row>
    <row r="590" spans="1:28" ht="15" x14ac:dyDescent="0.2">
      <c r="A590" s="2" t="s">
        <v>853</v>
      </c>
      <c r="B590" s="1">
        <f t="shared" si="16"/>
        <v>3</v>
      </c>
      <c r="C590" s="1" t="s">
        <v>773</v>
      </c>
      <c r="D590" s="1" t="s">
        <v>815</v>
      </c>
      <c r="E590" s="1">
        <v>1.2599999999999998</v>
      </c>
      <c r="F590" s="1">
        <v>0.84377610693400773</v>
      </c>
      <c r="G590" s="1">
        <v>1701.627</v>
      </c>
      <c r="H590" s="1">
        <v>7.9571700930548828E-2</v>
      </c>
      <c r="I590" s="1">
        <v>-2.5481994459833794</v>
      </c>
      <c r="J590" s="1">
        <v>5.1642288798593476</v>
      </c>
      <c r="K590" s="1">
        <v>4.0093374427461832</v>
      </c>
      <c r="L590" s="1">
        <v>1.8904999999999998</v>
      </c>
      <c r="M590" s="1">
        <v>8.0465831257745646E-2</v>
      </c>
      <c r="N590" s="1">
        <v>9.7999999999999989</v>
      </c>
      <c r="O590" s="1">
        <v>3.1149301825993403E-2</v>
      </c>
      <c r="P590" s="1">
        <v>-4.4436011080332412</v>
      </c>
      <c r="Q590" s="1">
        <v>4.4006113954959174</v>
      </c>
      <c r="R590" s="1">
        <v>-0.54303036281885353</v>
      </c>
      <c r="S590" s="1">
        <v>-1.3021897223539516</v>
      </c>
      <c r="T590" s="1">
        <v>2.8641706484834262</v>
      </c>
      <c r="U590" s="1">
        <v>9.7579309288826632E-3</v>
      </c>
      <c r="V590" s="1">
        <v>1.0605166666254511</v>
      </c>
      <c r="W590" s="1">
        <v>5.5570748463224337E-2</v>
      </c>
      <c r="X590" s="1">
        <v>3.7555703148819709E-2</v>
      </c>
      <c r="Y590" s="1">
        <v>3.1149301825993403E-2</v>
      </c>
      <c r="Z590" s="1">
        <v>0</v>
      </c>
      <c r="AA590" s="1">
        <v>0</v>
      </c>
      <c r="AB590" s="1">
        <v>1</v>
      </c>
    </row>
    <row r="591" spans="1:28" ht="15" x14ac:dyDescent="0.2">
      <c r="A591" s="2" t="s">
        <v>718</v>
      </c>
      <c r="B591" s="1">
        <f t="shared" si="16"/>
        <v>3</v>
      </c>
      <c r="C591" s="1" t="s">
        <v>659</v>
      </c>
      <c r="D591" s="1" t="s">
        <v>164</v>
      </c>
      <c r="E591" s="1">
        <v>1.4577</v>
      </c>
      <c r="F591" s="1">
        <v>1.3697377146646705</v>
      </c>
      <c r="G591" s="1">
        <v>1901.3770000000002</v>
      </c>
      <c r="H591" s="1">
        <v>0.1264113877473097</v>
      </c>
      <c r="I591" s="1">
        <v>-2.1111111111111112</v>
      </c>
      <c r="J591" s="1">
        <v>2.3290966828418034</v>
      </c>
      <c r="K591" s="1">
        <v>4.6906049010798174</v>
      </c>
      <c r="L591" s="1">
        <v>1.5550000000000002</v>
      </c>
      <c r="M591" s="1">
        <v>0.13093891705677113</v>
      </c>
      <c r="N591" s="1">
        <v>4.7</v>
      </c>
      <c r="O591" s="1">
        <v>0.14893617021276589</v>
      </c>
      <c r="P591" s="1">
        <v>-3.3777777777777782</v>
      </c>
      <c r="Q591" s="1">
        <v>1.4398286913970131</v>
      </c>
      <c r="R591" s="1">
        <v>-0.50872239076069947</v>
      </c>
      <c r="S591" s="1">
        <v>-1.6533789901425289</v>
      </c>
      <c r="T591" s="1">
        <v>6.3599684358305471</v>
      </c>
      <c r="U591" s="1">
        <v>2.4651661307609821E-2</v>
      </c>
      <c r="V591" s="1">
        <v>2.4999438818457405</v>
      </c>
      <c r="W591" s="1">
        <v>0.17171848029089332</v>
      </c>
      <c r="X591" s="1">
        <v>5.0201893635140125E-2</v>
      </c>
      <c r="Y591" s="1">
        <v>0.14893617021276589</v>
      </c>
      <c r="Z591" s="1">
        <v>0</v>
      </c>
      <c r="AA591" s="1">
        <v>0</v>
      </c>
      <c r="AB591" s="1">
        <v>1</v>
      </c>
    </row>
    <row r="592" spans="1:28" ht="15" x14ac:dyDescent="0.2">
      <c r="A592" s="2" t="s">
        <v>722</v>
      </c>
      <c r="B592" s="1">
        <f t="shared" si="16"/>
        <v>3</v>
      </c>
      <c r="C592" s="1" t="s">
        <v>659</v>
      </c>
      <c r="D592" s="1" t="s">
        <v>389</v>
      </c>
      <c r="E592" s="1">
        <v>1.5564</v>
      </c>
      <c r="F592" s="1">
        <v>1.9874925040692271</v>
      </c>
      <c r="G592" s="1">
        <v>2032.277</v>
      </c>
      <c r="H592" s="1">
        <v>0.1264113877473097</v>
      </c>
      <c r="I592" s="1">
        <v>-4.2888888888888896</v>
      </c>
      <c r="J592" s="1">
        <v>4.4002805746682192</v>
      </c>
      <c r="K592" s="1">
        <v>4.6906049010798174</v>
      </c>
      <c r="L592" s="1">
        <v>1.4079999999999999</v>
      </c>
      <c r="M592" s="1">
        <v>0.17554486605993347</v>
      </c>
      <c r="N592" s="1">
        <v>4.7000000000000011</v>
      </c>
      <c r="O592" s="1">
        <v>0.14893617021276589</v>
      </c>
      <c r="P592" s="1">
        <v>-6.8622222222222229</v>
      </c>
      <c r="Q592" s="1">
        <v>2.4768560727012998</v>
      </c>
      <c r="R592" s="1">
        <v>-0.31279071892984517</v>
      </c>
      <c r="S592" s="1">
        <v>-1.1701974596051488</v>
      </c>
      <c r="T592" s="1">
        <v>6.3599684358305471</v>
      </c>
      <c r="U592" s="1">
        <v>3.8825757575757465E-2</v>
      </c>
      <c r="V592" s="1">
        <v>2.4999438818457405</v>
      </c>
      <c r="W592" s="1">
        <v>0.17171848029089332</v>
      </c>
      <c r="X592" s="1">
        <v>6.545719197322325E-2</v>
      </c>
      <c r="Y592" s="1">
        <v>0.14893617021276601</v>
      </c>
      <c r="Z592" s="1">
        <v>0</v>
      </c>
      <c r="AA592" s="1">
        <v>0</v>
      </c>
      <c r="AB592" s="1">
        <v>1</v>
      </c>
    </row>
    <row r="593" spans="1:28" ht="15" x14ac:dyDescent="0.2">
      <c r="A593" s="2" t="s">
        <v>841</v>
      </c>
      <c r="B593" s="1">
        <f t="shared" si="16"/>
        <v>3</v>
      </c>
      <c r="C593" s="1" t="s">
        <v>773</v>
      </c>
      <c r="D593" s="1" t="s">
        <v>811</v>
      </c>
      <c r="E593" s="1">
        <v>1.4128000000000001</v>
      </c>
      <c r="F593" s="1">
        <v>3.4824462061155192</v>
      </c>
      <c r="G593" s="1">
        <v>1832.2155</v>
      </c>
      <c r="H593" s="1">
        <v>6.2899033089932846E-2</v>
      </c>
      <c r="I593" s="1">
        <v>-9.6999999999999993</v>
      </c>
      <c r="J593" s="1">
        <v>6.6183457147538007</v>
      </c>
      <c r="K593" s="1">
        <v>4.2805057475543542</v>
      </c>
      <c r="L593" s="1">
        <v>1.631</v>
      </c>
      <c r="M593" s="1">
        <v>0.15763565586503575</v>
      </c>
      <c r="N593" s="1">
        <v>5.65</v>
      </c>
      <c r="O593" s="1">
        <v>0.29203539823008839</v>
      </c>
      <c r="P593" s="1">
        <v>-9.2199999999999989</v>
      </c>
      <c r="Q593" s="1">
        <v>4.213182170284119</v>
      </c>
      <c r="R593" s="1">
        <v>-0.29867974522221713</v>
      </c>
      <c r="S593" s="1">
        <v>-0.5925182356198444</v>
      </c>
      <c r="T593" s="1">
        <v>3.7563560489043191</v>
      </c>
      <c r="U593" s="1">
        <v>5.579399141630903E-2</v>
      </c>
      <c r="V593" s="1">
        <v>1.6093476939431082</v>
      </c>
      <c r="W593" s="1">
        <v>9.1516391974334269E-2</v>
      </c>
      <c r="X593" s="1">
        <v>6.0572361498077897E-2</v>
      </c>
      <c r="Y593" s="1">
        <v>0.29203539823008839</v>
      </c>
      <c r="Z593" s="1">
        <v>0</v>
      </c>
      <c r="AA593" s="1">
        <v>0</v>
      </c>
      <c r="AB593" s="1">
        <v>1</v>
      </c>
    </row>
    <row r="594" spans="1:28" ht="15" x14ac:dyDescent="0.2">
      <c r="A594" s="2" t="s">
        <v>837</v>
      </c>
      <c r="B594" s="1">
        <f t="shared" si="16"/>
        <v>3</v>
      </c>
      <c r="C594" s="1" t="s">
        <v>773</v>
      </c>
      <c r="D594" s="1" t="s">
        <v>373</v>
      </c>
      <c r="E594" s="1">
        <v>1.4236</v>
      </c>
      <c r="F594" s="1">
        <v>2.6973869064343847</v>
      </c>
      <c r="G594" s="1">
        <v>1842.8655000000001</v>
      </c>
      <c r="H594" s="1">
        <v>4.9703213691457575E-2</v>
      </c>
      <c r="I594" s="1">
        <v>-6.1999999999999993</v>
      </c>
      <c r="J594" s="1">
        <v>5.2048054718692418</v>
      </c>
      <c r="K594" s="1">
        <v>3.7329680812261046</v>
      </c>
      <c r="L594" s="1">
        <v>1.6125000000000003</v>
      </c>
      <c r="M594" s="1">
        <v>0.14501293045794222</v>
      </c>
      <c r="N594" s="1">
        <v>5.35</v>
      </c>
      <c r="O594" s="1">
        <v>0.25233644859813087</v>
      </c>
      <c r="P594" s="1">
        <v>-7.2000000000000011</v>
      </c>
      <c r="Q594" s="1">
        <v>3.1963729444481288</v>
      </c>
      <c r="R594" s="1">
        <v>-0.33211074110320232</v>
      </c>
      <c r="S594" s="1">
        <v>-0.74648597704690267</v>
      </c>
      <c r="T594" s="1">
        <v>3.7088382511161906</v>
      </c>
      <c r="U594" s="1">
        <v>4.4961240310077477E-2</v>
      </c>
      <c r="V594" s="1">
        <v>1.5370426148939398</v>
      </c>
      <c r="W594" s="1">
        <v>9.0029161942117367E-2</v>
      </c>
      <c r="X594" s="1">
        <v>5.4123064356659784E-2</v>
      </c>
      <c r="Y594" s="1">
        <v>0.25233644859813087</v>
      </c>
      <c r="Z594" s="1">
        <v>0</v>
      </c>
      <c r="AA594" s="1">
        <v>0</v>
      </c>
      <c r="AB594" s="1">
        <v>1</v>
      </c>
    </row>
    <row r="595" spans="1:28" ht="15" x14ac:dyDescent="0.2">
      <c r="A595" s="2" t="s">
        <v>855</v>
      </c>
      <c r="B595" s="1">
        <f t="shared" si="16"/>
        <v>3</v>
      </c>
      <c r="C595" s="1" t="s">
        <v>773</v>
      </c>
      <c r="D595" s="1" t="s">
        <v>393</v>
      </c>
      <c r="E595" s="1">
        <v>1.2616000000000001</v>
      </c>
      <c r="F595" s="1">
        <v>0.83603110502954991</v>
      </c>
      <c r="G595" s="1">
        <v>1683.1155000000001</v>
      </c>
      <c r="H595" s="1">
        <v>8.9176609454507616E-2</v>
      </c>
      <c r="I595" s="1">
        <v>-2.1321329639889202</v>
      </c>
      <c r="J595" s="1">
        <v>5.0921560760158702</v>
      </c>
      <c r="K595" s="1">
        <v>4.796577697400723</v>
      </c>
      <c r="L595" s="1">
        <v>1.89</v>
      </c>
      <c r="M595" s="1">
        <v>8.0374125189640447E-2</v>
      </c>
      <c r="N595" s="1">
        <v>9.85</v>
      </c>
      <c r="O595" s="1">
        <v>3.1258348917980128E-2</v>
      </c>
      <c r="P595" s="1">
        <v>-3.6357340720221609</v>
      </c>
      <c r="Q595" s="1">
        <v>4.4950686501148338</v>
      </c>
      <c r="R595" s="1">
        <v>-0.69523055814171175</v>
      </c>
      <c r="S595" s="1">
        <v>-1.5657869915313372</v>
      </c>
      <c r="T595" s="1">
        <v>3.5525001323600649</v>
      </c>
      <c r="U595" s="1">
        <v>9.7465886939571145E-3</v>
      </c>
      <c r="V595" s="1">
        <v>1.5611906613555959</v>
      </c>
      <c r="W595" s="1">
        <v>8.0194093420388329E-2</v>
      </c>
      <c r="X595" s="1">
        <v>3.7540221335931594E-2</v>
      </c>
      <c r="Y595" s="1">
        <v>3.1258348917980128E-2</v>
      </c>
      <c r="Z595" s="1">
        <v>0</v>
      </c>
      <c r="AA595" s="1">
        <v>0</v>
      </c>
      <c r="AB595" s="1">
        <v>1</v>
      </c>
    </row>
    <row r="596" spans="1:28" ht="15" x14ac:dyDescent="0.2">
      <c r="A596" s="2" t="s">
        <v>717</v>
      </c>
      <c r="B596" s="1">
        <f t="shared" si="16"/>
        <v>3</v>
      </c>
      <c r="C596" s="1" t="s">
        <v>659</v>
      </c>
      <c r="D596" s="1" t="s">
        <v>373</v>
      </c>
      <c r="E596" s="1">
        <v>1.4414500000000001</v>
      </c>
      <c r="F596" s="1">
        <v>2.0010487805375732</v>
      </c>
      <c r="G596" s="1">
        <v>1862.8655000000001</v>
      </c>
      <c r="H596" s="1">
        <v>0.12096902621049857</v>
      </c>
      <c r="I596" s="1">
        <v>-2.9470588235294115</v>
      </c>
      <c r="J596" s="1">
        <v>2.4249085881533046</v>
      </c>
      <c r="K596" s="1">
        <v>4.1205854454861974</v>
      </c>
      <c r="L596" s="1">
        <v>1.5835000000000001</v>
      </c>
      <c r="M596" s="1">
        <v>0.14054447694591199</v>
      </c>
      <c r="N596" s="1">
        <v>5.05</v>
      </c>
      <c r="O596" s="1">
        <v>0.20792079207920788</v>
      </c>
      <c r="P596" s="1">
        <v>-4.1258823529411766</v>
      </c>
      <c r="Q596" s="1">
        <v>1.0775828273499219</v>
      </c>
      <c r="R596" s="1">
        <v>-0.43178728666575189</v>
      </c>
      <c r="S596" s="1">
        <v>-1.2822284159118904</v>
      </c>
      <c r="T596" s="1">
        <v>5.6841708600835741</v>
      </c>
      <c r="U596" s="1">
        <v>3.527182897156339E-2</v>
      </c>
      <c r="V596" s="1">
        <v>2.42743090499925</v>
      </c>
      <c r="W596" s="1">
        <v>0.15484389548433747</v>
      </c>
      <c r="X596" s="1">
        <v>5.2147117861088645E-2</v>
      </c>
      <c r="Y596" s="1">
        <v>0.20792079207920788</v>
      </c>
      <c r="Z596" s="1">
        <v>0</v>
      </c>
      <c r="AA596" s="1">
        <v>0</v>
      </c>
      <c r="AB596" s="1">
        <v>1</v>
      </c>
    </row>
    <row r="597" spans="1:28" ht="15" x14ac:dyDescent="0.2">
      <c r="A597" s="2" t="s">
        <v>721</v>
      </c>
      <c r="B597" s="1">
        <f t="shared" si="16"/>
        <v>3</v>
      </c>
      <c r="C597" s="1" t="s">
        <v>659</v>
      </c>
      <c r="D597" s="1" t="s">
        <v>393</v>
      </c>
      <c r="E597" s="1">
        <v>1.5471999999999999</v>
      </c>
      <c r="F597" s="1">
        <v>3.0704422410122225</v>
      </c>
      <c r="G597" s="1">
        <v>2003.1155000000001</v>
      </c>
      <c r="H597" s="1">
        <v>0.15717779695945169</v>
      </c>
      <c r="I597" s="1">
        <v>-6.6529411764705886</v>
      </c>
      <c r="J597" s="1">
        <v>5.1607289056266303</v>
      </c>
      <c r="K597" s="1">
        <v>4.1205854454861965</v>
      </c>
      <c r="L597" s="1">
        <v>1.4259999999999999</v>
      </c>
      <c r="M597" s="1">
        <v>0.20426453436659037</v>
      </c>
      <c r="N597" s="1">
        <v>5.05</v>
      </c>
      <c r="O597" s="1">
        <v>0.20792079207920805</v>
      </c>
      <c r="P597" s="1">
        <v>-9.3141176470588256</v>
      </c>
      <c r="Q597" s="1">
        <v>1.893170415632635</v>
      </c>
      <c r="R597" s="1">
        <v>-0.24952428453093822</v>
      </c>
      <c r="S597" s="1">
        <v>-0.80676849141098372</v>
      </c>
      <c r="T597" s="1">
        <v>7.874163590418183</v>
      </c>
      <c r="U597" s="1">
        <v>5.8658526524214272E-2</v>
      </c>
      <c r="V597" s="1">
        <v>2.42743090499925</v>
      </c>
      <c r="W597" s="1">
        <v>0.19649299271301301</v>
      </c>
      <c r="X597" s="1">
        <v>7.5717528471501455E-2</v>
      </c>
      <c r="Y597" s="1">
        <v>0.20792079207920805</v>
      </c>
      <c r="Z597" s="1">
        <v>0</v>
      </c>
      <c r="AA597" s="1">
        <v>0</v>
      </c>
      <c r="AB597" s="1">
        <v>1</v>
      </c>
    </row>
    <row r="598" spans="1:28" ht="15" x14ac:dyDescent="0.2">
      <c r="A598" s="2" t="s">
        <v>840</v>
      </c>
      <c r="B598" s="1">
        <f t="shared" si="16"/>
        <v>3</v>
      </c>
      <c r="C598" s="1" t="s">
        <v>773</v>
      </c>
      <c r="D598" s="1" t="s">
        <v>810</v>
      </c>
      <c r="E598" s="1">
        <v>1.4144000000000001</v>
      </c>
      <c r="F598" s="1">
        <v>3.3653846153846145</v>
      </c>
      <c r="G598" s="1">
        <v>1813.7040000000002</v>
      </c>
      <c r="H598" s="1">
        <v>4.9420362336354356E-2</v>
      </c>
      <c r="I598" s="1">
        <v>-7.1</v>
      </c>
      <c r="J598" s="1">
        <v>5.1110175112202461</v>
      </c>
      <c r="K598" s="1">
        <v>3.9217174719573764</v>
      </c>
      <c r="L598" s="1">
        <v>1.6305000000000001</v>
      </c>
      <c r="M598" s="1">
        <v>0.15676335668771571</v>
      </c>
      <c r="N598" s="1">
        <v>5.7</v>
      </c>
      <c r="O598" s="1">
        <v>0.29824561403508776</v>
      </c>
      <c r="P598" s="1">
        <v>-6.7799999999999994</v>
      </c>
      <c r="Q598" s="1">
        <v>3.1415181043565545</v>
      </c>
      <c r="R598" s="1">
        <v>-0.3564024883490261</v>
      </c>
      <c r="S598" s="1">
        <v>-0.69405062203510559</v>
      </c>
      <c r="T598" s="1">
        <v>3.8752620691089494</v>
      </c>
      <c r="U598" s="1">
        <v>5.5504446488807091E-2</v>
      </c>
      <c r="V598" s="1">
        <v>1.5564382416273381</v>
      </c>
      <c r="W598" s="1">
        <v>9.2010868923187522E-2</v>
      </c>
      <c r="X598" s="1">
        <v>5.8465534155580721E-2</v>
      </c>
      <c r="Y598" s="1">
        <v>0.29824561403508776</v>
      </c>
      <c r="Z598" s="1">
        <v>0</v>
      </c>
      <c r="AA598" s="1">
        <v>0</v>
      </c>
      <c r="AB598" s="1">
        <v>1</v>
      </c>
    </row>
    <row r="599" spans="1:28" ht="15" x14ac:dyDescent="0.2">
      <c r="A599" s="2" t="s">
        <v>863</v>
      </c>
      <c r="B599" s="1">
        <f t="shared" si="16"/>
        <v>3</v>
      </c>
      <c r="C599" s="1" t="s">
        <v>773</v>
      </c>
      <c r="D599" s="1" t="s">
        <v>820</v>
      </c>
      <c r="E599" s="1">
        <v>1.2631999999999999</v>
      </c>
      <c r="F599" s="1">
        <v>0.82830572314255835</v>
      </c>
      <c r="G599" s="1">
        <v>1664.604</v>
      </c>
      <c r="H599" s="1">
        <v>9.5683524159374478E-2</v>
      </c>
      <c r="I599" s="1">
        <v>-1.7559556786703605</v>
      </c>
      <c r="J599" s="1">
        <v>5.0029769320210136</v>
      </c>
      <c r="K599" s="1">
        <v>5.4165563950400646</v>
      </c>
      <c r="L599" s="1">
        <v>1.8895</v>
      </c>
      <c r="M599" s="1">
        <v>8.0279200294970529E-2</v>
      </c>
      <c r="N599" s="1">
        <v>9.8999999999999986</v>
      </c>
      <c r="O599" s="1">
        <v>3.1366294524189264E-2</v>
      </c>
      <c r="P599" s="1">
        <v>-2.9080886426592802</v>
      </c>
      <c r="Q599" s="1">
        <v>4.4848017099494069</v>
      </c>
      <c r="R599" s="1">
        <v>-0.55992261501719431</v>
      </c>
      <c r="S599" s="1">
        <v>-1.8139719286700211</v>
      </c>
      <c r="T599" s="1">
        <v>3.7545795675293405</v>
      </c>
      <c r="U599" s="1">
        <v>9.7352404562611183E-3</v>
      </c>
      <c r="V599" s="1">
        <v>1.4127675168576261</v>
      </c>
      <c r="W599" s="1">
        <v>7.4310448580340499E-2</v>
      </c>
      <c r="X599" s="1">
        <v>3.7481972773560288E-2</v>
      </c>
      <c r="Y599" s="1">
        <v>3.1366294524189264E-2</v>
      </c>
      <c r="Z599" s="1">
        <v>0</v>
      </c>
      <c r="AA599" s="1">
        <v>0</v>
      </c>
      <c r="AB599" s="1">
        <v>1</v>
      </c>
    </row>
    <row r="600" spans="1:28" ht="15" x14ac:dyDescent="0.2">
      <c r="A600" s="2" t="s">
        <v>862</v>
      </c>
      <c r="B600" s="1">
        <f t="shared" si="16"/>
        <v>3</v>
      </c>
      <c r="C600" s="1" t="s">
        <v>773</v>
      </c>
      <c r="D600" s="1" t="s">
        <v>819</v>
      </c>
      <c r="E600" s="1">
        <v>1.2664</v>
      </c>
      <c r="F600" s="1">
        <v>0.8129135219603012</v>
      </c>
      <c r="G600" s="1">
        <v>1627.5809999999999</v>
      </c>
      <c r="H600" s="1">
        <v>0.10309238414472041</v>
      </c>
      <c r="I600" s="1">
        <v>-1.1232686980609419</v>
      </c>
      <c r="J600" s="1">
        <v>4.7784585988559964</v>
      </c>
      <c r="K600" s="1">
        <v>6.2775323017264686</v>
      </c>
      <c r="L600" s="1">
        <v>1.8885000000000001</v>
      </c>
      <c r="M600" s="1">
        <v>8.0079647851373545E-2</v>
      </c>
      <c r="N600" s="1">
        <v>10</v>
      </c>
      <c r="O600" s="1">
        <v>3.1578947368421095E-2</v>
      </c>
      <c r="P600" s="1">
        <v>-1.6934626038781171</v>
      </c>
      <c r="Q600" s="1">
        <v>4.2954112399433448</v>
      </c>
      <c r="R600" s="1">
        <v>-0.71705063276632686</v>
      </c>
      <c r="S600" s="1">
        <v>-2.3121340347407831</v>
      </c>
      <c r="T600" s="1">
        <v>4.25966467073789</v>
      </c>
      <c r="U600" s="1">
        <v>9.7125259534858177E-3</v>
      </c>
      <c r="V600" s="1">
        <v>1.7609997334511702</v>
      </c>
      <c r="W600" s="1">
        <v>9.1686989155539717E-2</v>
      </c>
      <c r="X600" s="1">
        <v>3.7237530070937719E-2</v>
      </c>
      <c r="Y600" s="1">
        <v>3.1578947368421095E-2</v>
      </c>
      <c r="Z600" s="1">
        <v>0</v>
      </c>
      <c r="AA600" s="1">
        <v>0</v>
      </c>
      <c r="AB600" s="1">
        <v>1</v>
      </c>
    </row>
    <row r="601" spans="1:28" ht="15" x14ac:dyDescent="0.2">
      <c r="A601" s="2" t="s">
        <v>861</v>
      </c>
      <c r="B601" s="1">
        <f t="shared" si="16"/>
        <v>3</v>
      </c>
      <c r="C601" s="1" t="s">
        <v>773</v>
      </c>
      <c r="D601" s="1" t="s">
        <v>818</v>
      </c>
      <c r="E601" s="1">
        <v>1.2695999999999998</v>
      </c>
      <c r="F601" s="1">
        <v>0.79759891221438117</v>
      </c>
      <c r="G601" s="1">
        <v>1590.5580000000002</v>
      </c>
      <c r="H601" s="1">
        <v>0.10843296212852355</v>
      </c>
      <c r="I601" s="1">
        <v>-0.65013850415512497</v>
      </c>
      <c r="J601" s="1">
        <v>4.4980383915586417</v>
      </c>
      <c r="K601" s="1">
        <v>6.727560127224268</v>
      </c>
      <c r="L601" s="1">
        <v>1.8875</v>
      </c>
      <c r="M601" s="1">
        <v>7.9867077071844789E-2</v>
      </c>
      <c r="N601" s="1">
        <v>10.1</v>
      </c>
      <c r="O601" s="1">
        <v>3.1787389265242272E-2</v>
      </c>
      <c r="P601" s="1">
        <v>-0.79972299168975081</v>
      </c>
      <c r="Q601" s="1">
        <v>4.012998064168837</v>
      </c>
      <c r="R601" s="1">
        <v>-0.71759795750083388</v>
      </c>
      <c r="S601" s="1">
        <v>-2.8598504243013929</v>
      </c>
      <c r="T601" s="1">
        <v>4.4828038620104671</v>
      </c>
      <c r="U601" s="1">
        <v>9.6897873823631464E-3</v>
      </c>
      <c r="V601" s="1">
        <v>1.7482968210272281</v>
      </c>
      <c r="W601" s="1">
        <v>9.1837932690615146E-2</v>
      </c>
      <c r="X601" s="1">
        <v>3.6821589336179267E-2</v>
      </c>
      <c r="Y601" s="1">
        <v>3.1787389265242272E-2</v>
      </c>
      <c r="Z601" s="1">
        <v>0</v>
      </c>
      <c r="AA601" s="1">
        <v>0</v>
      </c>
      <c r="AB601" s="1">
        <v>1</v>
      </c>
    </row>
    <row r="602" spans="1:28" ht="15" x14ac:dyDescent="0.2">
      <c r="A602" s="2" t="s">
        <v>860</v>
      </c>
      <c r="B602" s="1">
        <f t="shared" si="16"/>
        <v>3</v>
      </c>
      <c r="C602" s="1" t="s">
        <v>773</v>
      </c>
      <c r="D602" s="1" t="s">
        <v>817</v>
      </c>
      <c r="E602" s="1">
        <v>1.2727999999999999</v>
      </c>
      <c r="F602" s="1">
        <v>0.78236130867710418</v>
      </c>
      <c r="G602" s="1">
        <v>1553.5350000000001</v>
      </c>
      <c r="H602" s="1">
        <v>0.10875392216617266</v>
      </c>
      <c r="I602" s="1">
        <v>-0.33656509695290893</v>
      </c>
      <c r="J602" s="1">
        <v>4.1640200834465748</v>
      </c>
      <c r="K602" s="1">
        <v>6.8154889817724289</v>
      </c>
      <c r="L602" s="1">
        <v>1.8864999999999998</v>
      </c>
      <c r="M602" s="1">
        <v>7.9641383714749686E-2</v>
      </c>
      <c r="N602" s="1">
        <v>10.199999999999999</v>
      </c>
      <c r="O602" s="1">
        <v>3.1991744066047489E-2</v>
      </c>
      <c r="P602" s="1">
        <v>-0.22686980609418272</v>
      </c>
      <c r="Q602" s="1">
        <v>3.71709681457537</v>
      </c>
      <c r="R602" s="1">
        <v>-0.82196213070095081</v>
      </c>
      <c r="S602" s="1">
        <v>-3.4799868431369632</v>
      </c>
      <c r="T602" s="1">
        <v>4.5257345872716126</v>
      </c>
      <c r="U602" s="1">
        <v>9.6670247046187208E-3</v>
      </c>
      <c r="V602" s="1">
        <v>1.8015467226751209</v>
      </c>
      <c r="W602" s="1">
        <v>9.4405005211204679E-2</v>
      </c>
      <c r="X602" s="1">
        <v>3.6230860903433644E-2</v>
      </c>
      <c r="Y602" s="1">
        <v>3.1991744066047489E-2</v>
      </c>
      <c r="Z602" s="1">
        <v>0</v>
      </c>
      <c r="AA602" s="1">
        <v>0</v>
      </c>
      <c r="AB602" s="1">
        <v>1</v>
      </c>
    </row>
    <row r="603" spans="1:28" ht="15" x14ac:dyDescent="0.2">
      <c r="A603" s="2" t="s">
        <v>836</v>
      </c>
      <c r="B603" s="1">
        <f t="shared" si="16"/>
        <v>3</v>
      </c>
      <c r="C603" s="1" t="s">
        <v>773</v>
      </c>
      <c r="D603" s="1" t="s">
        <v>372</v>
      </c>
      <c r="E603" s="1">
        <v>1.4312</v>
      </c>
      <c r="F603" s="1">
        <v>2.1520402459474672</v>
      </c>
      <c r="G603" s="1">
        <v>1890.5384999999999</v>
      </c>
      <c r="H603" s="1">
        <v>6.4164882414602151E-2</v>
      </c>
      <c r="I603" s="1">
        <v>-7.9</v>
      </c>
      <c r="J603" s="1">
        <v>6.9045275001262771</v>
      </c>
      <c r="K603" s="1">
        <v>3.3333451908316585</v>
      </c>
      <c r="L603" s="1">
        <v>1.595</v>
      </c>
      <c r="M603" s="1">
        <v>0.13093891705677113</v>
      </c>
      <c r="N603" s="1">
        <v>4.95</v>
      </c>
      <c r="O603" s="1">
        <v>0.19191919191919199</v>
      </c>
      <c r="P603" s="1">
        <v>-10.899999999999999</v>
      </c>
      <c r="Q603" s="1">
        <v>3.5062515597144479</v>
      </c>
      <c r="R603" s="1">
        <v>-0.21957714125847272</v>
      </c>
      <c r="S603" s="1">
        <v>-0.58650718406128377</v>
      </c>
      <c r="T603" s="1">
        <v>3.1914108390427076</v>
      </c>
      <c r="U603" s="1">
        <v>3.4482758620689669E-2</v>
      </c>
      <c r="V603" s="1">
        <v>1.532970971675589</v>
      </c>
      <c r="W603" s="1">
        <v>8.3260134518267484E-2</v>
      </c>
      <c r="X603" s="1">
        <v>5.1391189695647536E-2</v>
      </c>
      <c r="Y603" s="1">
        <v>0.19191919191919199</v>
      </c>
      <c r="Z603" s="1">
        <v>0</v>
      </c>
      <c r="AA603" s="1">
        <v>0</v>
      </c>
      <c r="AB603" s="1">
        <v>1</v>
      </c>
    </row>
    <row r="604" spans="1:28" ht="15" x14ac:dyDescent="0.2">
      <c r="A604" s="2" t="s">
        <v>839</v>
      </c>
      <c r="B604" s="1">
        <f t="shared" si="16"/>
        <v>3</v>
      </c>
      <c r="C604" s="1" t="s">
        <v>773</v>
      </c>
      <c r="D604" s="1" t="s">
        <v>374</v>
      </c>
      <c r="E604" s="1">
        <v>1.4203999999999999</v>
      </c>
      <c r="F604" s="1">
        <v>2.9287524640946194</v>
      </c>
      <c r="G604" s="1">
        <v>1879.8885000000002</v>
      </c>
      <c r="H604" s="1">
        <v>4.9703213691457575E-2</v>
      </c>
      <c r="I604" s="1">
        <v>-11.4</v>
      </c>
      <c r="J604" s="1">
        <v>7.836453279386026</v>
      </c>
      <c r="K604" s="1">
        <v>3.7329680812261046</v>
      </c>
      <c r="L604" s="1">
        <v>1.6135000000000002</v>
      </c>
      <c r="M604" s="1">
        <v>0.14701275454871249</v>
      </c>
      <c r="N604" s="1">
        <v>5.25</v>
      </c>
      <c r="O604" s="1">
        <v>0.23809523809523814</v>
      </c>
      <c r="P604" s="1">
        <v>-13.440000000000001</v>
      </c>
      <c r="Q604" s="1">
        <v>3.8619000504932801</v>
      </c>
      <c r="R604" s="1">
        <v>-0.20445173021285504</v>
      </c>
      <c r="S604" s="1">
        <v>-0.4796914064604485</v>
      </c>
      <c r="T604" s="1">
        <v>3.7088382511161906</v>
      </c>
      <c r="U604" s="1">
        <v>4.5553145336225564E-2</v>
      </c>
      <c r="V604" s="1">
        <v>1.5370426148939398</v>
      </c>
      <c r="W604" s="1">
        <v>9.0029161942117367E-2</v>
      </c>
      <c r="X604" s="1">
        <v>5.8737292366020592E-2</v>
      </c>
      <c r="Y604" s="1">
        <v>0.23809523809523814</v>
      </c>
      <c r="Z604" s="1">
        <v>0</v>
      </c>
      <c r="AA604" s="1">
        <v>0</v>
      </c>
      <c r="AB604" s="1">
        <v>1</v>
      </c>
    </row>
    <row r="605" spans="1:28" ht="15" x14ac:dyDescent="0.2">
      <c r="A605" s="2" t="s">
        <v>842</v>
      </c>
      <c r="B605" s="1">
        <f t="shared" si="16"/>
        <v>3</v>
      </c>
      <c r="C605" s="1" t="s">
        <v>773</v>
      </c>
      <c r="D605" s="1" t="s">
        <v>715</v>
      </c>
      <c r="E605" s="1">
        <v>1.4096</v>
      </c>
      <c r="F605" s="1">
        <v>3.7173666288308702</v>
      </c>
      <c r="G605" s="1">
        <v>1869.2384999999999</v>
      </c>
      <c r="H605" s="1">
        <v>8.1619213770606547E-2</v>
      </c>
      <c r="I605" s="1">
        <v>-14.9</v>
      </c>
      <c r="J605" s="1">
        <v>8.3079780933750662</v>
      </c>
      <c r="K605" s="1">
        <v>3.9217174719573764</v>
      </c>
      <c r="L605" s="1">
        <v>1.6320000000000001</v>
      </c>
      <c r="M605" s="1">
        <v>0.15936122489489088</v>
      </c>
      <c r="N605" s="1">
        <v>5.55</v>
      </c>
      <c r="O605" s="1">
        <v>0.27927927927927926</v>
      </c>
      <c r="P605" s="1">
        <v>-14.58</v>
      </c>
      <c r="Q605" s="1">
        <v>4.2168063744971738</v>
      </c>
      <c r="R605" s="1">
        <v>-0.18702463219394638</v>
      </c>
      <c r="S605" s="1">
        <v>-0.4001096425960623</v>
      </c>
      <c r="T605" s="1">
        <v>3.4982910527419553</v>
      </c>
      <c r="U605" s="1">
        <v>5.6372549019607754E-2</v>
      </c>
      <c r="V605" s="1">
        <v>1.7058722109231981</v>
      </c>
      <c r="W605" s="1">
        <v>9.0511049049273512E-2</v>
      </c>
      <c r="X605" s="1">
        <v>6.4546562075085703E-2</v>
      </c>
      <c r="Y605" s="1">
        <v>0.27927927927927926</v>
      </c>
      <c r="Z605" s="1">
        <v>0</v>
      </c>
      <c r="AA605" s="1">
        <v>0</v>
      </c>
      <c r="AB605" s="1">
        <v>1</v>
      </c>
    </row>
    <row r="606" spans="1:28" ht="15" x14ac:dyDescent="0.2">
      <c r="A606" s="2" t="s">
        <v>834</v>
      </c>
      <c r="B606" s="1">
        <f t="shared" si="16"/>
        <v>3</v>
      </c>
      <c r="C606" s="1" t="s">
        <v>773</v>
      </c>
      <c r="D606" s="1" t="s">
        <v>165</v>
      </c>
      <c r="E606" s="1">
        <v>1.4420000000000002</v>
      </c>
      <c r="F606" s="1">
        <v>1.3869625520110951</v>
      </c>
      <c r="G606" s="1">
        <v>1901.1885000000002</v>
      </c>
      <c r="H606" s="1">
        <v>4.8211418198866228E-2</v>
      </c>
      <c r="I606" s="1">
        <v>-4.4000000000000004</v>
      </c>
      <c r="J606" s="1">
        <v>5.2735187493740847</v>
      </c>
      <c r="K606" s="1">
        <v>2.6566032544351716</v>
      </c>
      <c r="L606" s="1">
        <v>1.5765000000000002</v>
      </c>
      <c r="M606" s="1">
        <v>0.10951141493013408</v>
      </c>
      <c r="N606" s="1">
        <v>4.6500000000000004</v>
      </c>
      <c r="O606" s="1">
        <v>0.13978494623655924</v>
      </c>
      <c r="P606" s="1">
        <v>-6.9600000000000017</v>
      </c>
      <c r="Q606" s="1">
        <v>3.1897134667552822</v>
      </c>
      <c r="R606" s="1">
        <v>-0.26838699106926711</v>
      </c>
      <c r="S606" s="1">
        <v>-0.76448464822228135</v>
      </c>
      <c r="T606" s="1">
        <v>2.8241688659378079</v>
      </c>
      <c r="U606" s="1">
        <v>2.3152553124008938E-2</v>
      </c>
      <c r="V606" s="1">
        <v>1.3047988350699888</v>
      </c>
      <c r="W606" s="1">
        <v>7.3008561141827716E-2</v>
      </c>
      <c r="X606" s="1">
        <v>4.1756557154360482E-2</v>
      </c>
      <c r="Y606" s="1">
        <v>0.13978494623655924</v>
      </c>
      <c r="Z606" s="1">
        <v>0</v>
      </c>
      <c r="AA606" s="1">
        <v>0</v>
      </c>
      <c r="AB606" s="1">
        <v>1</v>
      </c>
    </row>
    <row r="607" spans="1:28" ht="15" x14ac:dyDescent="0.2">
      <c r="A607" s="2" t="s">
        <v>857</v>
      </c>
      <c r="B607" s="1">
        <f t="shared" si="16"/>
        <v>3</v>
      </c>
      <c r="C607" s="1" t="s">
        <v>773</v>
      </c>
      <c r="D607" s="1" t="s">
        <v>394</v>
      </c>
      <c r="E607" s="1">
        <v>1.28</v>
      </c>
      <c r="F607" s="1">
        <v>2.5091911764705932</v>
      </c>
      <c r="G607" s="1">
        <v>1741.4385000000002</v>
      </c>
      <c r="H607" s="1">
        <v>0.10089193157336381</v>
      </c>
      <c r="I607" s="1">
        <v>-9.7311418685121094</v>
      </c>
      <c r="J607" s="1">
        <v>7.9664418194241122</v>
      </c>
      <c r="K607" s="1">
        <v>4.1205854454861974</v>
      </c>
      <c r="L607" s="1">
        <v>1.8540000000000001</v>
      </c>
      <c r="M607" s="1">
        <v>0.13192422067232382</v>
      </c>
      <c r="N607" s="1">
        <v>9.15</v>
      </c>
      <c r="O607" s="1">
        <v>9.9324975891996181E-2</v>
      </c>
      <c r="P607" s="1">
        <v>-13.397716262975777</v>
      </c>
      <c r="Q607" s="1">
        <v>3.6116128536540661</v>
      </c>
      <c r="R607" s="1">
        <v>-0.64449500693197059</v>
      </c>
      <c r="S607" s="1">
        <v>-0.55238986844152338</v>
      </c>
      <c r="T607" s="1">
        <v>3.4948262836527286</v>
      </c>
      <c r="U607" s="1">
        <v>2.9887683228631279E-2</v>
      </c>
      <c r="V607" s="1">
        <v>1.7511760469401472</v>
      </c>
      <c r="W607" s="1">
        <v>8.680666547775194E-2</v>
      </c>
      <c r="X607" s="1">
        <v>5.9976395096321009E-2</v>
      </c>
      <c r="Y607" s="1">
        <v>9.9324975891996056E-2</v>
      </c>
      <c r="Z607" s="1">
        <v>0</v>
      </c>
      <c r="AA607" s="1">
        <v>0</v>
      </c>
      <c r="AB607" s="1">
        <v>1</v>
      </c>
    </row>
    <row r="608" spans="1:28" ht="15" x14ac:dyDescent="0.2">
      <c r="A608" s="2" t="s">
        <v>854</v>
      </c>
      <c r="B608" s="1">
        <f t="shared" si="16"/>
        <v>3</v>
      </c>
      <c r="C608" s="1" t="s">
        <v>773</v>
      </c>
      <c r="D608" s="1" t="s">
        <v>390</v>
      </c>
      <c r="E608" s="1">
        <v>1.2692000000000001</v>
      </c>
      <c r="F608" s="1">
        <v>1.6878523654445532</v>
      </c>
      <c r="G608" s="1">
        <v>1730.7885000000001</v>
      </c>
      <c r="H608" s="1">
        <v>8.8939404284307549E-2</v>
      </c>
      <c r="I608" s="1">
        <v>-6.3753086419753089</v>
      </c>
      <c r="J608" s="1">
        <v>6.9459977412353631</v>
      </c>
      <c r="K608" s="1">
        <v>3.6858382898578581</v>
      </c>
      <c r="L608" s="1">
        <v>1.8725000000000001</v>
      </c>
      <c r="M608" s="1">
        <v>0.11085463454452409</v>
      </c>
      <c r="N608" s="1">
        <v>9.4500000000000011</v>
      </c>
      <c r="O608" s="1">
        <v>6.407995296884178E-2</v>
      </c>
      <c r="P608" s="1">
        <v>-10.049382716049383</v>
      </c>
      <c r="Q608" s="1">
        <v>3.9685834408227478</v>
      </c>
      <c r="R608" s="1">
        <v>-0.68064752903000447</v>
      </c>
      <c r="S608" s="1">
        <v>-0.69346851595233772</v>
      </c>
      <c r="T608" s="1">
        <v>3.1830845746864935</v>
      </c>
      <c r="U608" s="1">
        <v>1.9730010384215957E-2</v>
      </c>
      <c r="V608" s="1">
        <v>1.5827117481923956</v>
      </c>
      <c r="W608" s="1">
        <v>7.8898160267417125E-2</v>
      </c>
      <c r="X608" s="1">
        <v>5.0931123663449748E-2</v>
      </c>
      <c r="Y608" s="1">
        <v>6.407995296884178E-2</v>
      </c>
      <c r="Z608" s="1">
        <v>0</v>
      </c>
      <c r="AA608" s="1">
        <v>0</v>
      </c>
      <c r="AB608" s="1">
        <v>1</v>
      </c>
    </row>
    <row r="609" spans="1:28" ht="15" x14ac:dyDescent="0.2">
      <c r="A609" s="2" t="s">
        <v>852</v>
      </c>
      <c r="B609" s="1">
        <f t="shared" si="16"/>
        <v>3</v>
      </c>
      <c r="C609" s="1" t="s">
        <v>773</v>
      </c>
      <c r="D609" s="1" t="s">
        <v>392</v>
      </c>
      <c r="E609" s="1">
        <v>1.2584</v>
      </c>
      <c r="F609" s="1">
        <v>0.85154080369392871</v>
      </c>
      <c r="G609" s="1">
        <v>1720.1385</v>
      </c>
      <c r="H609" s="1">
        <v>6.6168800473226264E-2</v>
      </c>
      <c r="I609" s="1">
        <v>-3.0041551246537397</v>
      </c>
      <c r="J609" s="1">
        <v>5.2175188173060318</v>
      </c>
      <c r="K609" s="1">
        <v>2.9801024073234981</v>
      </c>
      <c r="L609" s="1">
        <v>1.8909999999999998</v>
      </c>
      <c r="M609" s="1">
        <v>8.0554329492585286E-2</v>
      </c>
      <c r="N609" s="1">
        <v>9.75</v>
      </c>
      <c r="O609" s="1">
        <v>3.1039136302294046E-2</v>
      </c>
      <c r="P609" s="1">
        <v>-5.3316897506925214</v>
      </c>
      <c r="Q609" s="1">
        <v>4.1299765667300008</v>
      </c>
      <c r="R609" s="1">
        <v>-0.58071532894187761</v>
      </c>
      <c r="S609" s="1">
        <v>-0.99560686431394174</v>
      </c>
      <c r="T609" s="1">
        <v>2.1130448225800045</v>
      </c>
      <c r="U609" s="1">
        <v>9.7692671657992336E-3</v>
      </c>
      <c r="V609" s="1">
        <v>0.77710498164692376</v>
      </c>
      <c r="W609" s="1">
        <v>4.033227351184672E-2</v>
      </c>
      <c r="X609" s="1">
        <v>3.7528144378100675E-2</v>
      </c>
      <c r="Y609" s="1">
        <v>3.1039136302294157E-2</v>
      </c>
      <c r="Z609" s="1">
        <v>0</v>
      </c>
      <c r="AA609" s="1">
        <v>0</v>
      </c>
      <c r="AB609" s="1">
        <v>1</v>
      </c>
    </row>
    <row r="610" spans="1:28" ht="15" x14ac:dyDescent="0.2">
      <c r="A610" s="2" t="s">
        <v>719</v>
      </c>
      <c r="B610" s="1">
        <f t="shared" si="16"/>
        <v>3</v>
      </c>
      <c r="C610" s="1" t="s">
        <v>659</v>
      </c>
      <c r="D610" s="1" t="s">
        <v>374</v>
      </c>
      <c r="E610" s="1">
        <v>1.4739499999999999</v>
      </c>
      <c r="F610" s="1">
        <v>0.69969523353823337</v>
      </c>
      <c r="G610" s="1">
        <v>1939.8885000000002</v>
      </c>
      <c r="H610" s="1">
        <v>0.15208546183041238</v>
      </c>
      <c r="I610" s="1">
        <v>-1.1210526315789475</v>
      </c>
      <c r="J610" s="1">
        <v>1.865269766532192</v>
      </c>
      <c r="K610" s="1">
        <v>4.796577697400723</v>
      </c>
      <c r="L610" s="1">
        <v>1.5265000000000002</v>
      </c>
      <c r="M610" s="1">
        <v>0.11363428179911199</v>
      </c>
      <c r="N610" s="1">
        <v>4.3499999999999996</v>
      </c>
      <c r="O610" s="1">
        <v>8.0459770114942597E-2</v>
      </c>
      <c r="P610" s="1">
        <v>-2.0178947368421052</v>
      </c>
      <c r="Q610" s="1">
        <v>1.4775477022543069</v>
      </c>
      <c r="R610" s="1">
        <v>-0.69226798430249525</v>
      </c>
      <c r="S610" s="1">
        <v>-2.2300229435945647</v>
      </c>
      <c r="T610" s="1">
        <v>7.7820035838395718</v>
      </c>
      <c r="U610" s="1">
        <v>1.2877756132880558E-2</v>
      </c>
      <c r="V610" s="1">
        <v>2.3262479634718041</v>
      </c>
      <c r="W610" s="1">
        <v>0.19226229632664643</v>
      </c>
      <c r="X610" s="1">
        <v>4.5674023014179381E-2</v>
      </c>
      <c r="Y610" s="1">
        <v>8.0459770114942597E-2</v>
      </c>
      <c r="Z610" s="1">
        <v>0</v>
      </c>
      <c r="AA610" s="1">
        <v>0</v>
      </c>
      <c r="AB610" s="1">
        <v>1</v>
      </c>
    </row>
    <row r="611" spans="1:28" ht="15" x14ac:dyDescent="0.2">
      <c r="A611" s="2" t="s">
        <v>729</v>
      </c>
      <c r="B611" s="1">
        <f t="shared" si="16"/>
        <v>3</v>
      </c>
      <c r="C611" s="1" t="s">
        <v>659</v>
      </c>
      <c r="D611" s="1" t="s">
        <v>715</v>
      </c>
      <c r="E611" s="1">
        <v>1.4810000000000001</v>
      </c>
      <c r="F611" s="1">
        <v>0.72141867159458695</v>
      </c>
      <c r="G611" s="1">
        <v>1949.2384999999999</v>
      </c>
      <c r="H611" s="1">
        <v>0.13207732792954827</v>
      </c>
      <c r="I611" s="1">
        <v>-1.1947368421052633</v>
      </c>
      <c r="J611" s="1">
        <v>2.0065008612934085</v>
      </c>
      <c r="K611" s="1">
        <v>5.4165563950400646</v>
      </c>
      <c r="L611" s="1">
        <v>1.516</v>
      </c>
      <c r="M611" s="1">
        <v>0.12134249049694007</v>
      </c>
      <c r="N611" s="1">
        <v>4.3499999999999996</v>
      </c>
      <c r="O611" s="1">
        <v>8.0459770114942597E-2</v>
      </c>
      <c r="P611" s="1">
        <v>-2.1505263157894738</v>
      </c>
      <c r="Q611" s="1">
        <v>1.634339571933755</v>
      </c>
      <c r="R611" s="1">
        <v>-0.68341053565774457</v>
      </c>
      <c r="S611" s="1">
        <v>-2.2861738269832208</v>
      </c>
      <c r="T611" s="1">
        <v>7.1791056458041442</v>
      </c>
      <c r="U611" s="1">
        <v>1.3331481738647399E-2</v>
      </c>
      <c r="V611" s="1">
        <v>2.4768886012343114</v>
      </c>
      <c r="W611" s="1">
        <v>0.18916454640004982</v>
      </c>
      <c r="X611" s="1">
        <v>4.9193803106244355E-2</v>
      </c>
      <c r="Y611" s="1">
        <v>8.0459770114942597E-2</v>
      </c>
      <c r="Z611" s="1">
        <v>0</v>
      </c>
      <c r="AA611" s="1">
        <v>0</v>
      </c>
      <c r="AB611" s="1">
        <v>1</v>
      </c>
    </row>
    <row r="612" spans="1:28" ht="15" x14ac:dyDescent="0.2">
      <c r="A612" s="2" t="s">
        <v>728</v>
      </c>
      <c r="B612" s="1">
        <f t="shared" si="16"/>
        <v>3</v>
      </c>
      <c r="C612" s="1" t="s">
        <v>659</v>
      </c>
      <c r="D612" s="1" t="s">
        <v>342</v>
      </c>
      <c r="E612" s="1">
        <v>1.4950999999999999</v>
      </c>
      <c r="F612" s="1">
        <v>0.76425093903242369</v>
      </c>
      <c r="G612" s="1">
        <v>1967.9385000000002</v>
      </c>
      <c r="H612" s="1">
        <v>0.14911289652170234</v>
      </c>
      <c r="I612" s="1">
        <v>-1.3421052631578947</v>
      </c>
      <c r="J612" s="1">
        <v>2.26086940598393</v>
      </c>
      <c r="K612" s="1">
        <v>6.2775323017264686</v>
      </c>
      <c r="L612" s="1">
        <v>1.4950000000000001</v>
      </c>
      <c r="M612" s="1">
        <v>0.13298496155580897</v>
      </c>
      <c r="N612" s="1">
        <v>4.3499999999999996</v>
      </c>
      <c r="O612" s="1">
        <v>8.0459770114942597E-2</v>
      </c>
      <c r="P612" s="1">
        <v>-2.4157894736842103</v>
      </c>
      <c r="Q612" s="1">
        <v>1.9063760417938274</v>
      </c>
      <c r="R612" s="1">
        <v>-0.6872062626052019</v>
      </c>
      <c r="S612" s="1">
        <v>-2.3228572468376223</v>
      </c>
      <c r="T612" s="1">
        <v>8.1534983119982449</v>
      </c>
      <c r="U612" s="1">
        <v>1.425805315965506E-2</v>
      </c>
      <c r="V612" s="1">
        <v>2.6769033174814458</v>
      </c>
      <c r="W612" s="1">
        <v>0.21142693924755174</v>
      </c>
      <c r="X612" s="1">
        <v>5.4179001160381483E-2</v>
      </c>
      <c r="Y612" s="1">
        <v>8.0459770114942597E-2</v>
      </c>
      <c r="Z612" s="1">
        <v>0</v>
      </c>
      <c r="AA612" s="1">
        <v>0</v>
      </c>
      <c r="AB612" s="1">
        <v>1</v>
      </c>
    </row>
    <row r="613" spans="1:28" ht="15" x14ac:dyDescent="0.2">
      <c r="A613" s="2" t="s">
        <v>727</v>
      </c>
      <c r="B613" s="1">
        <f t="shared" si="16"/>
        <v>3</v>
      </c>
      <c r="C613" s="1" t="s">
        <v>659</v>
      </c>
      <c r="D613" s="1" t="s">
        <v>311</v>
      </c>
      <c r="E613" s="1">
        <v>1.5091999999999999</v>
      </c>
      <c r="F613" s="1">
        <v>0.80628286858147047</v>
      </c>
      <c r="G613" s="1">
        <v>1986.6385000000002</v>
      </c>
      <c r="H613" s="1">
        <v>0.16097071583911104</v>
      </c>
      <c r="I613" s="1">
        <v>-1.4894736842105263</v>
      </c>
      <c r="J613" s="1">
        <v>2.4871985263937595</v>
      </c>
      <c r="K613" s="1">
        <v>6.7275601272242671</v>
      </c>
      <c r="L613" s="1">
        <v>1.4740000000000002</v>
      </c>
      <c r="M613" s="1">
        <v>0.14058449416631974</v>
      </c>
      <c r="N613" s="1">
        <v>4.3500000000000005</v>
      </c>
      <c r="O613" s="1">
        <v>8.0459770114942597E-2</v>
      </c>
      <c r="P613" s="1">
        <v>-2.6810526315789476</v>
      </c>
      <c r="Q613" s="1">
        <v>2.1304701107131296</v>
      </c>
      <c r="R613" s="1">
        <v>-0.67277312514412613</v>
      </c>
      <c r="S613" s="1">
        <v>-2.2998937333182536</v>
      </c>
      <c r="T613" s="1">
        <v>8.7603261953439997</v>
      </c>
      <c r="U613" s="1">
        <v>1.5211026208669542E-2</v>
      </c>
      <c r="V613" s="1">
        <v>2.7780479115138954</v>
      </c>
      <c r="W613" s="1">
        <v>0.22403782051919302</v>
      </c>
      <c r="X613" s="1">
        <v>5.7066059178340775E-2</v>
      </c>
      <c r="Y613" s="1">
        <v>8.0459770114942597E-2</v>
      </c>
      <c r="Z613" s="1">
        <v>0</v>
      </c>
      <c r="AA613" s="1">
        <v>0</v>
      </c>
      <c r="AB613" s="1">
        <v>1</v>
      </c>
    </row>
    <row r="614" spans="1:28" ht="15" x14ac:dyDescent="0.2">
      <c r="A614" s="2" t="s">
        <v>726</v>
      </c>
      <c r="B614" s="1">
        <f t="shared" si="16"/>
        <v>3</v>
      </c>
      <c r="C614" s="1" t="s">
        <v>659</v>
      </c>
      <c r="D614" s="1" t="s">
        <v>434</v>
      </c>
      <c r="E614" s="1">
        <v>1.5232999999999999</v>
      </c>
      <c r="F614" s="1">
        <v>0.84753668455257447</v>
      </c>
      <c r="G614" s="1">
        <v>2005.3385000000001</v>
      </c>
      <c r="H614" s="1">
        <v>0.16815337225887836</v>
      </c>
      <c r="I614" s="1">
        <v>-1.6368421052631579</v>
      </c>
      <c r="J614" s="1">
        <v>2.6925682577633352</v>
      </c>
      <c r="K614" s="1">
        <v>6.8154889817724289</v>
      </c>
      <c r="L614" s="1">
        <v>1.4530000000000001</v>
      </c>
      <c r="M614" s="1">
        <v>0.14477914214416382</v>
      </c>
      <c r="N614" s="1">
        <v>4.3499999999999996</v>
      </c>
      <c r="O614" s="1">
        <v>8.0459770114942597E-2</v>
      </c>
      <c r="P614" s="1">
        <v>-2.9463157894736844</v>
      </c>
      <c r="Q614" s="1">
        <v>2.3068663973839612</v>
      </c>
      <c r="R614" s="1">
        <v>-0.64542445255878678</v>
      </c>
      <c r="S614" s="1">
        <v>-2.2353587582568242</v>
      </c>
      <c r="T614" s="1">
        <v>9.0521370908790999</v>
      </c>
      <c r="U614" s="1">
        <v>1.6191545622487202E-2</v>
      </c>
      <c r="V614" s="1">
        <v>2.7975744964088411</v>
      </c>
      <c r="W614" s="1">
        <v>0.22864565468124387</v>
      </c>
      <c r="X614" s="1">
        <v>5.8258145894161111E-2</v>
      </c>
      <c r="Y614" s="1">
        <v>8.0459770114942597E-2</v>
      </c>
      <c r="Z614" s="1">
        <v>0</v>
      </c>
      <c r="AA614" s="1">
        <v>0</v>
      </c>
      <c r="AB614" s="1">
        <v>1</v>
      </c>
    </row>
    <row r="615" spans="1:28" ht="15" x14ac:dyDescent="0.2">
      <c r="A615" s="2" t="s">
        <v>716</v>
      </c>
      <c r="B615" s="1">
        <f t="shared" si="16"/>
        <v>3</v>
      </c>
      <c r="C615" s="1" t="s">
        <v>659</v>
      </c>
      <c r="D615" s="1" t="s">
        <v>165</v>
      </c>
      <c r="E615" s="1">
        <v>1.4598500000000001</v>
      </c>
      <c r="F615" s="1">
        <v>0.65561890821516089</v>
      </c>
      <c r="G615" s="1">
        <v>1921.1885000000002</v>
      </c>
      <c r="H615" s="1">
        <v>8.9378581001704926E-2</v>
      </c>
      <c r="I615" s="1">
        <v>-0.97368421052631582</v>
      </c>
      <c r="J615" s="1">
        <v>1.5419009205371994</v>
      </c>
      <c r="K615" s="1">
        <v>2.9801024073234985</v>
      </c>
      <c r="L615" s="1">
        <v>1.5475000000000001</v>
      </c>
      <c r="M615" s="1">
        <v>9.2891065232346193E-2</v>
      </c>
      <c r="N615" s="1">
        <v>4.3499999999999996</v>
      </c>
      <c r="O615" s="1">
        <v>8.0459770114942597E-2</v>
      </c>
      <c r="P615" s="1">
        <v>-1.7526315789473685</v>
      </c>
      <c r="Q615" s="1">
        <v>1.1034863417781371</v>
      </c>
      <c r="R615" s="1">
        <v>-0.59562066892926713</v>
      </c>
      <c r="S615" s="1">
        <v>-1.9286298948241645</v>
      </c>
      <c r="T615" s="1">
        <v>4.5196628596135344</v>
      </c>
      <c r="U615" s="1">
        <v>1.1988776464586404E-2</v>
      </c>
      <c r="V615" s="1">
        <v>1.8315390739430262</v>
      </c>
      <c r="W615" s="1">
        <v>0.12357751099623759</v>
      </c>
      <c r="X615" s="1">
        <v>3.5476402309720559E-2</v>
      </c>
      <c r="Y615" s="1">
        <v>8.0459770114942486E-2</v>
      </c>
      <c r="Z615" s="1">
        <v>0</v>
      </c>
      <c r="AA615" s="1">
        <v>0</v>
      </c>
      <c r="AB615" s="1">
        <v>1</v>
      </c>
    </row>
    <row r="616" spans="1:28" ht="15" x14ac:dyDescent="0.2">
      <c r="A616" s="2" t="s">
        <v>725</v>
      </c>
      <c r="B616" s="1">
        <f t="shared" si="16"/>
        <v>3</v>
      </c>
      <c r="C616" s="1" t="s">
        <v>659</v>
      </c>
      <c r="D616" s="1" t="s">
        <v>355</v>
      </c>
      <c r="E616" s="1">
        <v>1.5373999999999999</v>
      </c>
      <c r="F616" s="1">
        <v>0.8880337959507878</v>
      </c>
      <c r="G616" s="1">
        <v>2024.0384999999999</v>
      </c>
      <c r="H616" s="1">
        <v>0.15563279262883289</v>
      </c>
      <c r="I616" s="1">
        <v>-1.7842105263157895</v>
      </c>
      <c r="J616" s="1">
        <v>2.8814635881739505</v>
      </c>
      <c r="K616" s="1">
        <v>6.5496844605881428</v>
      </c>
      <c r="L616" s="1">
        <v>1.4319999999999999</v>
      </c>
      <c r="M616" s="1">
        <v>0.14586294937371858</v>
      </c>
      <c r="N616" s="1">
        <v>4.3499999999999996</v>
      </c>
      <c r="O616" s="1">
        <v>8.0459770114942597E-2</v>
      </c>
      <c r="P616" s="1">
        <v>-3.2115789473684209</v>
      </c>
      <c r="Q616" s="1">
        <v>2.4298084123404613</v>
      </c>
      <c r="R616" s="1">
        <v>-0.59837162223718643</v>
      </c>
      <c r="S616" s="1">
        <v>-2.1318053685768215</v>
      </c>
      <c r="T616" s="1">
        <v>8.498051100355001</v>
      </c>
      <c r="U616" s="1">
        <v>1.7200823287268519E-2</v>
      </c>
      <c r="V616" s="1">
        <v>2.73831736129952</v>
      </c>
      <c r="W616" s="1">
        <v>0.218796930950729</v>
      </c>
      <c r="X616" s="1">
        <v>5.7945607411774062E-2</v>
      </c>
      <c r="Y616" s="1">
        <v>8.0459770114942597E-2</v>
      </c>
      <c r="Z616" s="1">
        <v>0</v>
      </c>
      <c r="AA616" s="1">
        <v>0</v>
      </c>
      <c r="AB616" s="1">
        <v>1</v>
      </c>
    </row>
    <row r="617" spans="1:28" ht="15" x14ac:dyDescent="0.2">
      <c r="A617" s="2" t="s">
        <v>724</v>
      </c>
      <c r="B617" s="1">
        <f t="shared" si="16"/>
        <v>3</v>
      </c>
      <c r="C617" s="1" t="s">
        <v>659</v>
      </c>
      <c r="D617" s="1" t="s">
        <v>454</v>
      </c>
      <c r="E617" s="1">
        <v>1.5514999999999999</v>
      </c>
      <c r="F617" s="1">
        <v>0.92779483352272707</v>
      </c>
      <c r="G617" s="1">
        <v>2042.7384999999999</v>
      </c>
      <c r="H617" s="1">
        <v>0.16597915802185587</v>
      </c>
      <c r="I617" s="1">
        <v>-1.9315789473684211</v>
      </c>
      <c r="J617" s="1">
        <v>3.0569400176431567</v>
      </c>
      <c r="K617" s="1">
        <v>5.9037582477901269</v>
      </c>
      <c r="L617" s="1">
        <v>1.411</v>
      </c>
      <c r="M617" s="1">
        <v>0.14390621946253745</v>
      </c>
      <c r="N617" s="1">
        <v>4.3499999999999996</v>
      </c>
      <c r="O617" s="1">
        <v>8.0459770114942597E-2</v>
      </c>
      <c r="P617" s="1">
        <v>-3.4768421052631586</v>
      </c>
      <c r="Q617" s="1">
        <v>2.488426319743275</v>
      </c>
      <c r="R617" s="1">
        <v>-0.55338238589750066</v>
      </c>
      <c r="S617" s="1">
        <v>-1.9801060237517085</v>
      </c>
      <c r="T617" s="1">
        <v>8.648511230464127</v>
      </c>
      <c r="U617" s="1">
        <v>1.8240143235480677E-2</v>
      </c>
      <c r="V617" s="1">
        <v>2.5912158383522441</v>
      </c>
      <c r="W617" s="1">
        <v>0.21429931842142025</v>
      </c>
      <c r="X617" s="1">
        <v>5.6186707843812175E-2</v>
      </c>
      <c r="Y617" s="1">
        <v>8.0459770114942597E-2</v>
      </c>
      <c r="Z617" s="1">
        <v>0</v>
      </c>
      <c r="AA617" s="1">
        <v>0</v>
      </c>
      <c r="AB617" s="1">
        <v>1</v>
      </c>
    </row>
    <row r="618" spans="1:28" ht="15" x14ac:dyDescent="0.2">
      <c r="A618" s="2" t="s">
        <v>723</v>
      </c>
      <c r="B618" s="1">
        <f t="shared" si="16"/>
        <v>3</v>
      </c>
      <c r="C618" s="1" t="s">
        <v>659</v>
      </c>
      <c r="D618" s="1" t="s">
        <v>394</v>
      </c>
      <c r="E618" s="1">
        <v>1.5656000000000001</v>
      </c>
      <c r="F618" s="1">
        <v>0.9668396848021954</v>
      </c>
      <c r="G618" s="1">
        <v>2061.4385000000002</v>
      </c>
      <c r="H618" s="1">
        <v>0.15208546183041238</v>
      </c>
      <c r="I618" s="1">
        <v>-2.0789473684210527</v>
      </c>
      <c r="J618" s="1">
        <v>3.2211913024845664</v>
      </c>
      <c r="K618" s="1">
        <v>4.796577697400723</v>
      </c>
      <c r="L618" s="1">
        <v>1.3900000000000001</v>
      </c>
      <c r="M618" s="1">
        <v>0.13878040207464448</v>
      </c>
      <c r="N618" s="1">
        <v>4.3499999999999996</v>
      </c>
      <c r="O618" s="1">
        <v>8.0459770114942597E-2</v>
      </c>
      <c r="P618" s="1">
        <v>-3.742105263157895</v>
      </c>
      <c r="Q618" s="1">
        <v>2.465303113302411</v>
      </c>
      <c r="R618" s="1">
        <v>-0.48042781312393479</v>
      </c>
      <c r="S618" s="1">
        <v>-1.7502742306346142</v>
      </c>
      <c r="T618" s="1">
        <v>7.7820035838395718</v>
      </c>
      <c r="U618" s="1">
        <v>1.9310867095796991E-2</v>
      </c>
      <c r="V618" s="1">
        <v>2.3262479634718041</v>
      </c>
      <c r="W618" s="1">
        <v>0.19226229632664643</v>
      </c>
      <c r="X618" s="1">
        <v>5.2921003484414496E-2</v>
      </c>
      <c r="Y618" s="1">
        <v>8.0459770114942597E-2</v>
      </c>
      <c r="Z618" s="1">
        <v>0</v>
      </c>
      <c r="AA618" s="1">
        <v>0</v>
      </c>
      <c r="AB618" s="1">
        <v>1</v>
      </c>
    </row>
    <row r="619" spans="1:28" ht="15" x14ac:dyDescent="0.2">
      <c r="A619" s="2" t="s">
        <v>720</v>
      </c>
      <c r="B619" s="1">
        <f t="shared" ref="B619:B636" si="17">LEN(TRIM(C619))-LEN(SUBSTITUTE(TRIM(C619)," ",""))+1</f>
        <v>3</v>
      </c>
      <c r="C619" s="1" t="s">
        <v>659</v>
      </c>
      <c r="D619" s="1" t="s">
        <v>392</v>
      </c>
      <c r="E619" s="1">
        <v>1.5797000000000001</v>
      </c>
      <c r="F619" s="1">
        <v>1.0051875272786615</v>
      </c>
      <c r="G619" s="1">
        <v>2080.1385</v>
      </c>
      <c r="H619" s="1">
        <v>0.11818805025759169</v>
      </c>
      <c r="I619" s="1">
        <v>-2.2263157894736838</v>
      </c>
      <c r="J619" s="1">
        <v>3.3758563087273892</v>
      </c>
      <c r="K619" s="1">
        <v>2.9801024073234981</v>
      </c>
      <c r="L619" s="1">
        <v>1.369</v>
      </c>
      <c r="M619" s="1">
        <v>0.13011149065320859</v>
      </c>
      <c r="N619" s="1">
        <v>4.3500000000000005</v>
      </c>
      <c r="O619" s="1">
        <v>8.0459770114942486E-2</v>
      </c>
      <c r="P619" s="1">
        <v>-4.0073684210526315</v>
      </c>
      <c r="Q619" s="1">
        <v>2.3316026541700134</v>
      </c>
      <c r="R619" s="1">
        <v>-0.36662081598605484</v>
      </c>
      <c r="S619" s="1">
        <v>-1.3308959075089901</v>
      </c>
      <c r="T619" s="1">
        <v>5.9941359217067562</v>
      </c>
      <c r="U619" s="1">
        <v>2.0414440044596527E-2</v>
      </c>
      <c r="V619" s="1">
        <v>1.8315390739430262</v>
      </c>
      <c r="W619" s="1">
        <v>0.15038204114360187</v>
      </c>
      <c r="X619" s="1">
        <v>4.7928518437663777E-2</v>
      </c>
      <c r="Y619" s="1">
        <v>8.0459770114942597E-2</v>
      </c>
      <c r="Z619" s="1">
        <v>0</v>
      </c>
      <c r="AA619" s="1">
        <v>0</v>
      </c>
      <c r="AB619" s="1">
        <v>1</v>
      </c>
    </row>
    <row r="620" spans="1:28" ht="15" x14ac:dyDescent="0.2">
      <c r="A620" s="2" t="s">
        <v>859</v>
      </c>
      <c r="B620" s="1">
        <f t="shared" si="17"/>
        <v>3</v>
      </c>
      <c r="C620" s="1" t="s">
        <v>773</v>
      </c>
      <c r="D620" s="1" t="s">
        <v>816</v>
      </c>
      <c r="E620" s="1">
        <v>1.276</v>
      </c>
      <c r="F620" s="1">
        <v>0.76720013199141901</v>
      </c>
      <c r="G620" s="1">
        <v>1516.5119999999999</v>
      </c>
      <c r="H620" s="1">
        <v>0.10579540030278212</v>
      </c>
      <c r="I620" s="1">
        <v>-0.18254847645429384</v>
      </c>
      <c r="J620" s="1">
        <v>3.7721157695764087</v>
      </c>
      <c r="K620" s="1">
        <v>6.5496844605881428</v>
      </c>
      <c r="L620" s="1">
        <v>1.8855</v>
      </c>
      <c r="M620" s="1">
        <v>7.9402455881414633E-2</v>
      </c>
      <c r="N620" s="1">
        <v>10.299999999999999</v>
      </c>
      <c r="O620" s="1">
        <v>3.2192130812468078E-2</v>
      </c>
      <c r="P620" s="1">
        <v>2.5096952908586934E-2</v>
      </c>
      <c r="Q620" s="1">
        <v>3.4302180929372548</v>
      </c>
      <c r="R620" s="1">
        <v>-0.92651057463186715</v>
      </c>
      <c r="S620" s="1">
        <v>-4.014781088747073</v>
      </c>
      <c r="T620" s="1">
        <v>4.3925260275428588</v>
      </c>
      <c r="U620" s="1">
        <v>9.6442378818964447E-3</v>
      </c>
      <c r="V620" s="1">
        <v>1.7906698341820584</v>
      </c>
      <c r="W620" s="1">
        <v>9.3478449938100602E-2</v>
      </c>
      <c r="X620" s="1">
        <v>3.5459243180123945E-2</v>
      </c>
      <c r="Y620" s="1">
        <v>3.2192130812468078E-2</v>
      </c>
      <c r="Z620" s="1">
        <v>0</v>
      </c>
      <c r="AA620" s="1">
        <v>0</v>
      </c>
      <c r="AB620" s="1">
        <v>1</v>
      </c>
    </row>
    <row r="621" spans="1:28" ht="15" x14ac:dyDescent="0.2">
      <c r="A621" s="2" t="s">
        <v>858</v>
      </c>
      <c r="B621" s="1">
        <f t="shared" si="17"/>
        <v>3</v>
      </c>
      <c r="C621" s="1" t="s">
        <v>773</v>
      </c>
      <c r="D621" s="1" t="s">
        <v>657</v>
      </c>
      <c r="E621" s="1">
        <v>1.2791999999999999</v>
      </c>
      <c r="F621" s="1">
        <v>0.75211480859746493</v>
      </c>
      <c r="G621" s="1">
        <v>1479.4889999999998</v>
      </c>
      <c r="H621" s="1">
        <v>9.9512253292765862E-2</v>
      </c>
      <c r="I621" s="1">
        <v>-0.18808864265927994</v>
      </c>
      <c r="J621" s="1">
        <v>3.307354431982735</v>
      </c>
      <c r="K621" s="1">
        <v>5.9037582477901278</v>
      </c>
      <c r="L621" s="1">
        <v>1.8844999999999998</v>
      </c>
      <c r="M621" s="1">
        <v>7.9150173720592659E-2</v>
      </c>
      <c r="N621" s="1">
        <v>10.399999999999999</v>
      </c>
      <c r="O621" s="1">
        <v>3.2388663967611364E-2</v>
      </c>
      <c r="P621" s="1">
        <v>-4.3822714681440722E-2</v>
      </c>
      <c r="Q621" s="1">
        <v>3.1269259236912723</v>
      </c>
      <c r="R621" s="1">
        <v>-1.0164988649666842</v>
      </c>
      <c r="S621" s="1">
        <v>-3.8594331214916688</v>
      </c>
      <c r="T621" s="1">
        <v>4.0794469201691781</v>
      </c>
      <c r="U621" s="1">
        <v>9.6214268757592869E-3</v>
      </c>
      <c r="V621" s="1">
        <v>1.7141157519460124</v>
      </c>
      <c r="W621" s="1">
        <v>8.8946934037632777E-2</v>
      </c>
      <c r="X621" s="1">
        <v>3.4497265551713993E-2</v>
      </c>
      <c r="Y621" s="1">
        <v>3.2388663967611364E-2</v>
      </c>
      <c r="Z621" s="1">
        <v>0</v>
      </c>
      <c r="AA621" s="1">
        <v>0</v>
      </c>
      <c r="AB621" s="1">
        <v>1</v>
      </c>
    </row>
    <row r="622" spans="1:28" ht="15" x14ac:dyDescent="0.2">
      <c r="A622" s="2" t="s">
        <v>851</v>
      </c>
      <c r="B622" s="1">
        <f t="shared" si="17"/>
        <v>3</v>
      </c>
      <c r="C622" s="1" t="s">
        <v>773</v>
      </c>
      <c r="D622" s="1" t="s">
        <v>814</v>
      </c>
      <c r="E622" s="1">
        <v>1.3024</v>
      </c>
      <c r="F622" s="1">
        <v>2.1625234860528977</v>
      </c>
      <c r="G622" s="1">
        <v>1482.2775000000001</v>
      </c>
      <c r="H622" s="1">
        <v>0.10069191495570173</v>
      </c>
      <c r="I622" s="1">
        <v>-3.0363321799307958</v>
      </c>
      <c r="J622" s="1">
        <v>3.8007373296810099</v>
      </c>
      <c r="K622" s="1">
        <v>5.0993524187225168</v>
      </c>
      <c r="L622" s="1">
        <v>1.847</v>
      </c>
      <c r="M622" s="1">
        <v>0.12899999999999995</v>
      </c>
      <c r="N622" s="1">
        <v>9.85</v>
      </c>
      <c r="O622" s="1">
        <v>0.10480740519558074</v>
      </c>
      <c r="P622" s="1">
        <v>-3.8273356401384095</v>
      </c>
      <c r="Q622" s="1">
        <v>2.8935248601090326</v>
      </c>
      <c r="R622" s="1">
        <v>-0.62409885070672644</v>
      </c>
      <c r="S622" s="1">
        <v>-1.2497307479722801</v>
      </c>
      <c r="T622" s="1">
        <v>2.6938801679483007</v>
      </c>
      <c r="U622" s="1">
        <v>2.9332144335806772E-2</v>
      </c>
      <c r="V622" s="1">
        <v>1.0592908703818076</v>
      </c>
      <c r="W622" s="1">
        <v>5.2068449058357835E-2</v>
      </c>
      <c r="X622" s="1">
        <v>5.1993148814235286E-2</v>
      </c>
      <c r="Y622" s="1">
        <v>0.10480740519558074</v>
      </c>
      <c r="Z622" s="1">
        <v>0</v>
      </c>
      <c r="AA622" s="1">
        <v>0</v>
      </c>
      <c r="AB622" s="1">
        <v>1</v>
      </c>
    </row>
    <row r="623" spans="1:28" ht="15" x14ac:dyDescent="0.2">
      <c r="A623" s="2" t="s">
        <v>850</v>
      </c>
      <c r="B623" s="1">
        <f t="shared" si="17"/>
        <v>3</v>
      </c>
      <c r="C623" s="1" t="s">
        <v>773</v>
      </c>
      <c r="D623" s="1" t="s">
        <v>377</v>
      </c>
      <c r="E623" s="1">
        <v>1.2915999999999999</v>
      </c>
      <c r="F623" s="1">
        <v>1.4658821100443808</v>
      </c>
      <c r="G623" s="1">
        <v>1471.6275000000001</v>
      </c>
      <c r="H623" s="1">
        <v>0.10552109389339719</v>
      </c>
      <c r="I623" s="1">
        <v>-1.7777777777777779</v>
      </c>
      <c r="J623" s="1">
        <v>3.6989321114927347</v>
      </c>
      <c r="K623" s="1">
        <v>5.4518455177487155</v>
      </c>
      <c r="L623" s="1">
        <v>1.8654999999999999</v>
      </c>
      <c r="M623" s="1">
        <v>0.10855758840357496</v>
      </c>
      <c r="N623" s="1">
        <v>10.15</v>
      </c>
      <c r="O623" s="1">
        <v>6.7323481116584705E-2</v>
      </c>
      <c r="P623" s="1">
        <v>-2.4444444444444451</v>
      </c>
      <c r="Q623" s="1">
        <v>3.1681129555510674</v>
      </c>
      <c r="R623" s="1">
        <v>-0.81256645729854715</v>
      </c>
      <c r="S623" s="1">
        <v>-1.7071063560181028</v>
      </c>
      <c r="T623" s="1">
        <v>3.8141332202414633</v>
      </c>
      <c r="U623" s="1">
        <v>1.9387116948092531E-2</v>
      </c>
      <c r="V623" s="1">
        <v>1.7483889333063134</v>
      </c>
      <c r="W623" s="1">
        <v>8.7670667579882941E-2</v>
      </c>
      <c r="X623" s="1">
        <v>4.4840353788140601E-2</v>
      </c>
      <c r="Y623" s="1">
        <v>6.7323481116584594E-2</v>
      </c>
      <c r="Z623" s="1">
        <v>0</v>
      </c>
      <c r="AA623" s="1">
        <v>0</v>
      </c>
      <c r="AB623" s="1">
        <v>1</v>
      </c>
    </row>
    <row r="624" spans="1:28" ht="15" x14ac:dyDescent="0.2">
      <c r="A624" s="2" t="s">
        <v>849</v>
      </c>
      <c r="B624" s="1">
        <f t="shared" si="17"/>
        <v>3</v>
      </c>
      <c r="C624" s="1" t="s">
        <v>773</v>
      </c>
      <c r="D624" s="1" t="s">
        <v>511</v>
      </c>
      <c r="E624" s="1">
        <v>1.2807999999999999</v>
      </c>
      <c r="F624" s="1">
        <v>0.74460041421480772</v>
      </c>
      <c r="G624" s="1">
        <v>1460.9775</v>
      </c>
      <c r="H624" s="1">
        <v>9.4944230671438312E-2</v>
      </c>
      <c r="I624" s="1">
        <v>-0.25069252077562332</v>
      </c>
      <c r="J624" s="1">
        <v>3.0376005081087847</v>
      </c>
      <c r="K624" s="1">
        <v>5.4165563950400646</v>
      </c>
      <c r="L624" s="1">
        <v>1.8839999999999999</v>
      </c>
      <c r="M624" s="1">
        <v>7.9018985060553618E-2</v>
      </c>
      <c r="N624" s="1">
        <v>10.45</v>
      </c>
      <c r="O624" s="1">
        <v>3.2485520020146097E-2</v>
      </c>
      <c r="P624" s="1">
        <v>-0.19861495844875354</v>
      </c>
      <c r="Q624" s="1">
        <v>2.9447727344012153</v>
      </c>
      <c r="R624" s="1">
        <v>-1.0516771438347741</v>
      </c>
      <c r="S624" s="1">
        <v>-3.4832818944476274</v>
      </c>
      <c r="T624" s="1">
        <v>3.846710725490027</v>
      </c>
      <c r="U624" s="1">
        <v>9.6100122918762465E-3</v>
      </c>
      <c r="V624" s="1">
        <v>1.6484054979922389</v>
      </c>
      <c r="W624" s="1">
        <v>8.516575510952222E-2</v>
      </c>
      <c r="X624" s="1">
        <v>3.3940794728839783E-2</v>
      </c>
      <c r="Y624" s="1">
        <v>3.2485520020146097E-2</v>
      </c>
      <c r="Z624" s="1">
        <v>0</v>
      </c>
      <c r="AA624" s="1">
        <v>0</v>
      </c>
      <c r="AB624" s="1">
        <v>1</v>
      </c>
    </row>
    <row r="625" spans="1:28" ht="15" x14ac:dyDescent="0.2">
      <c r="A625" s="2" t="s">
        <v>847</v>
      </c>
      <c r="B625" s="1">
        <f t="shared" si="17"/>
        <v>3</v>
      </c>
      <c r="C625" s="1" t="s">
        <v>773</v>
      </c>
      <c r="D625" s="1" t="s">
        <v>376</v>
      </c>
      <c r="E625" s="1">
        <v>1.2932000000000001</v>
      </c>
      <c r="F625" s="1">
        <v>1.4503213389696568</v>
      </c>
      <c r="G625" s="1">
        <v>1453.116</v>
      </c>
      <c r="H625" s="1">
        <v>9.1964062068080943E-2</v>
      </c>
      <c r="I625" s="1">
        <v>-1.7456790123456791</v>
      </c>
      <c r="J625" s="1">
        <v>3.2055897300577336</v>
      </c>
      <c r="K625" s="1">
        <v>4.6906049010798165</v>
      </c>
      <c r="L625" s="1">
        <v>1.8650000000000002</v>
      </c>
      <c r="M625" s="1">
        <v>0.10837435120913062</v>
      </c>
      <c r="N625" s="1">
        <v>10.200000000000001</v>
      </c>
      <c r="O625" s="1">
        <v>6.7538126361655682E-2</v>
      </c>
      <c r="P625" s="1">
        <v>-2.5086419753086422</v>
      </c>
      <c r="Q625" s="1">
        <v>2.7393151373393083</v>
      </c>
      <c r="R625" s="1">
        <v>-0.71076320276005034</v>
      </c>
      <c r="S625" s="1">
        <v>-1.5901519045064243</v>
      </c>
      <c r="T625" s="1">
        <v>2.7852384512056156</v>
      </c>
      <c r="U625" s="1">
        <v>1.9362526064938823E-2</v>
      </c>
      <c r="V625" s="1">
        <v>1.0638995408460403</v>
      </c>
      <c r="W625" s="1">
        <v>5.3944180866108825E-2</v>
      </c>
      <c r="X625" s="1">
        <v>4.4130669537919706E-2</v>
      </c>
      <c r="Y625" s="1">
        <v>6.7538126361655682E-2</v>
      </c>
      <c r="Z625" s="1">
        <v>0</v>
      </c>
      <c r="AA625" s="1">
        <v>0</v>
      </c>
      <c r="AB625" s="1">
        <v>1</v>
      </c>
    </row>
    <row r="626" spans="1:28" ht="15" x14ac:dyDescent="0.2">
      <c r="A626" s="2" t="s">
        <v>846</v>
      </c>
      <c r="B626" s="1">
        <f t="shared" si="17"/>
        <v>3</v>
      </c>
      <c r="C626" s="1" t="s">
        <v>773</v>
      </c>
      <c r="D626" s="1" t="s">
        <v>462</v>
      </c>
      <c r="E626" s="1">
        <v>1.2824</v>
      </c>
      <c r="F626" s="1">
        <v>0.73710477066027402</v>
      </c>
      <c r="G626" s="1">
        <v>1442.4660000000001</v>
      </c>
      <c r="H626" s="1">
        <v>8.9176609454507616E-2</v>
      </c>
      <c r="I626" s="1">
        <v>-0.35318559556786716</v>
      </c>
      <c r="J626" s="1">
        <v>2.7325711660772281</v>
      </c>
      <c r="K626" s="1">
        <v>4.796577697400723</v>
      </c>
      <c r="L626" s="1">
        <v>1.8835</v>
      </c>
      <c r="M626" s="1">
        <v>7.8884409105982378E-2</v>
      </c>
      <c r="N626" s="1">
        <v>10.5</v>
      </c>
      <c r="O626" s="1">
        <v>3.2581453634085267E-2</v>
      </c>
      <c r="P626" s="1">
        <v>-0.43362880886426591</v>
      </c>
      <c r="Q626" s="1">
        <v>2.7162260595302983</v>
      </c>
      <c r="R626" s="1">
        <v>-1.0792959087561489</v>
      </c>
      <c r="S626" s="1">
        <v>-3.0248047547790029</v>
      </c>
      <c r="T626" s="1">
        <v>3.5525001323600649</v>
      </c>
      <c r="U626" s="1">
        <v>9.5985916476883371E-3</v>
      </c>
      <c r="V626" s="1">
        <v>1.5611906613555959</v>
      </c>
      <c r="W626" s="1">
        <v>8.0194093420388329E-2</v>
      </c>
      <c r="X626" s="1">
        <v>3.333116691518629E-2</v>
      </c>
      <c r="Y626" s="1">
        <v>3.2581453634085267E-2</v>
      </c>
      <c r="Z626" s="1">
        <v>0</v>
      </c>
      <c r="AA626" s="1">
        <v>0</v>
      </c>
      <c r="AB626" s="1">
        <v>1</v>
      </c>
    </row>
    <row r="627" spans="1:28" ht="15" x14ac:dyDescent="0.2">
      <c r="A627" s="2" t="s">
        <v>848</v>
      </c>
      <c r="B627" s="1">
        <f t="shared" si="17"/>
        <v>3</v>
      </c>
      <c r="C627" s="1" t="s">
        <v>773</v>
      </c>
      <c r="D627" s="1" t="s">
        <v>461</v>
      </c>
      <c r="E627" s="1">
        <v>1.304</v>
      </c>
      <c r="F627" s="1">
        <v>2.1382172500902352</v>
      </c>
      <c r="G627" s="1">
        <v>1463.7660000000001</v>
      </c>
      <c r="H627" s="1">
        <v>0.10089193157336381</v>
      </c>
      <c r="I627" s="1">
        <v>-2.8487889273356397</v>
      </c>
      <c r="J627" s="1">
        <v>3.0664627565776827</v>
      </c>
      <c r="K627" s="1">
        <v>4.1205854454861974</v>
      </c>
      <c r="L627" s="1">
        <v>1.8464999999999998</v>
      </c>
      <c r="M627" s="1">
        <v>0.12877402688430609</v>
      </c>
      <c r="N627" s="1">
        <v>9.9</v>
      </c>
      <c r="O627" s="1">
        <v>0.10516934046345811</v>
      </c>
      <c r="P627" s="1">
        <v>-3.7624221453287192</v>
      </c>
      <c r="Q627" s="1">
        <v>2.1677959611451936</v>
      </c>
      <c r="R627" s="1">
        <v>-0.89807018343359346</v>
      </c>
      <c r="S627" s="1">
        <v>-1.1369483335106481</v>
      </c>
      <c r="T627" s="1">
        <v>3.4948262836527286</v>
      </c>
      <c r="U627" s="1">
        <v>2.929230181105752E-2</v>
      </c>
      <c r="V627" s="1">
        <v>1.7511760469401472</v>
      </c>
      <c r="W627" s="1">
        <v>8.680666547775194E-2</v>
      </c>
      <c r="X627" s="1">
        <v>5.1177375771761763E-2</v>
      </c>
      <c r="Y627" s="1">
        <v>0.10516934046345805</v>
      </c>
      <c r="Z627" s="1">
        <v>0</v>
      </c>
      <c r="AA627" s="1">
        <v>0</v>
      </c>
      <c r="AB627" s="1">
        <v>1</v>
      </c>
    </row>
    <row r="628" spans="1:28" x14ac:dyDescent="0.2">
      <c r="A628" s="1" t="s">
        <v>664</v>
      </c>
      <c r="B628" s="1">
        <f t="shared" si="17"/>
        <v>3</v>
      </c>
      <c r="C628" s="1" t="s">
        <v>659</v>
      </c>
      <c r="D628" s="1" t="s">
        <v>376</v>
      </c>
      <c r="E628" s="1">
        <v>1.3289</v>
      </c>
      <c r="F628" s="1">
        <v>3.8302355331477136</v>
      </c>
      <c r="G628" s="1">
        <v>1493.116</v>
      </c>
      <c r="H628" s="1">
        <v>7.0415662807462032E-2</v>
      </c>
      <c r="I628" s="1">
        <v>-6.4</v>
      </c>
      <c r="J628" s="1">
        <v>4.5011109739707598</v>
      </c>
      <c r="K628" s="1">
        <v>3.9504944377935249</v>
      </c>
      <c r="L628" s="1">
        <v>1.8069999999999999</v>
      </c>
      <c r="M628" s="1">
        <v>0.19183586734497796</v>
      </c>
      <c r="N628" s="1">
        <v>9.6000000000000014</v>
      </c>
      <c r="O628" s="1">
        <v>0.14583333333333331</v>
      </c>
      <c r="P628" s="1">
        <v>-7.6800000000000015</v>
      </c>
      <c r="Q628" s="1">
        <v>2.3073517287141123</v>
      </c>
      <c r="R628" s="1">
        <v>-0.33587560706412667</v>
      </c>
      <c r="S628" s="1">
        <v>-0.65318309047515333</v>
      </c>
      <c r="T628" s="1">
        <v>3.5541606561821286</v>
      </c>
      <c r="U628" s="1">
        <v>5.1466519092418339E-2</v>
      </c>
      <c r="V628" s="1">
        <v>1.4000000000000001</v>
      </c>
      <c r="W628" s="1">
        <v>9.1978258300535326E-2</v>
      </c>
      <c r="X628" s="1">
        <v>8.0194587204865969E-2</v>
      </c>
      <c r="Y628" s="1">
        <v>0.14583333333333331</v>
      </c>
      <c r="Z628" s="1">
        <v>0</v>
      </c>
      <c r="AA628" s="1">
        <v>0</v>
      </c>
      <c r="AB628" s="1">
        <v>1</v>
      </c>
    </row>
    <row r="629" spans="1:28" x14ac:dyDescent="0.2">
      <c r="A629" s="1" t="s">
        <v>676</v>
      </c>
      <c r="B629" s="1">
        <f t="shared" si="17"/>
        <v>3</v>
      </c>
      <c r="C629" s="1" t="s">
        <v>659</v>
      </c>
      <c r="D629" s="1" t="s">
        <v>675</v>
      </c>
      <c r="E629" s="1">
        <v>1.3290200000000001</v>
      </c>
      <c r="F629" s="1">
        <v>3.8389189026500734</v>
      </c>
      <c r="G629" s="1">
        <v>1483.0991000000001</v>
      </c>
      <c r="H629" s="1">
        <v>4.4147453614546514E-2</v>
      </c>
      <c r="I629" s="1">
        <v>-6.98</v>
      </c>
      <c r="J629" s="1">
        <v>5.1053795157656987</v>
      </c>
      <c r="K629" s="1">
        <v>3.3236034372316947</v>
      </c>
      <c r="L629" s="1">
        <v>1.8093999999999999</v>
      </c>
      <c r="M629" s="1">
        <v>0.20289317386250325</v>
      </c>
      <c r="N629" s="1">
        <v>9.8099999999999987</v>
      </c>
      <c r="O629" s="1">
        <v>0.12130479102956165</v>
      </c>
      <c r="P629" s="1">
        <v>-9.2136000000000013</v>
      </c>
      <c r="Q629" s="1">
        <v>1.8088830864243273</v>
      </c>
      <c r="R629" s="1">
        <v>-0.2672039346728875</v>
      </c>
      <c r="S629" s="1">
        <v>-0.53426508723390698</v>
      </c>
      <c r="T629" s="1">
        <v>2.764171677767068</v>
      </c>
      <c r="U629" s="1">
        <v>5.0071847021111948E-2</v>
      </c>
      <c r="V629" s="1">
        <v>0.83120394609265413</v>
      </c>
      <c r="W629" s="1">
        <v>6.8447352030593545E-2</v>
      </c>
      <c r="X629" s="1">
        <v>8.6448556425165593E-2</v>
      </c>
      <c r="Y629" s="1">
        <v>0.12130479102956165</v>
      </c>
      <c r="Z629" s="1">
        <v>0</v>
      </c>
      <c r="AA629" s="1">
        <v>0</v>
      </c>
      <c r="AB629" s="1">
        <v>1</v>
      </c>
    </row>
    <row r="630" spans="1:28" x14ac:dyDescent="0.2">
      <c r="A630" s="1" t="s">
        <v>674</v>
      </c>
      <c r="B630" s="1">
        <f t="shared" si="17"/>
        <v>3</v>
      </c>
      <c r="C630" s="1" t="s">
        <v>659</v>
      </c>
      <c r="D630" s="1" t="s">
        <v>673</v>
      </c>
      <c r="E630" s="1">
        <v>1.3142150000000001</v>
      </c>
      <c r="F630" s="1">
        <v>2.7556373957077112</v>
      </c>
      <c r="G630" s="1">
        <v>1463.4641000000001</v>
      </c>
      <c r="H630" s="1">
        <v>4.6675596475903518E-2</v>
      </c>
      <c r="I630" s="1">
        <v>-4.04</v>
      </c>
      <c r="J630" s="1">
        <v>3.2626063201066722</v>
      </c>
      <c r="K630" s="1">
        <v>3.3836054499243553</v>
      </c>
      <c r="L630" s="1">
        <v>1.83145</v>
      </c>
      <c r="M630" s="1">
        <v>0.15546188439614383</v>
      </c>
      <c r="N630" s="1">
        <v>9.8099999999999987</v>
      </c>
      <c r="O630" s="1">
        <v>0.12130479102956165</v>
      </c>
      <c r="P630" s="1">
        <v>-5.3328000000000007</v>
      </c>
      <c r="Q630" s="1">
        <v>1.5550792185197513</v>
      </c>
      <c r="R630" s="1">
        <v>-0.40271884787093487</v>
      </c>
      <c r="S630" s="1">
        <v>-0.80006670237498023</v>
      </c>
      <c r="T630" s="1">
        <v>2.833558720278686</v>
      </c>
      <c r="U630" s="1">
        <v>3.7429359250866767E-2</v>
      </c>
      <c r="V630" s="1">
        <v>0.89301455755211523</v>
      </c>
      <c r="W630" s="1">
        <v>7.0687251325822528E-2</v>
      </c>
      <c r="X630" s="1">
        <v>6.3461527186196118E-2</v>
      </c>
      <c r="Y630" s="1">
        <v>0.12130479102956165</v>
      </c>
      <c r="Z630" s="1">
        <v>0</v>
      </c>
      <c r="AA630" s="1">
        <v>0</v>
      </c>
      <c r="AB630" s="1">
        <v>1</v>
      </c>
    </row>
    <row r="631" spans="1:28" x14ac:dyDescent="0.2">
      <c r="A631" s="1" t="s">
        <v>663</v>
      </c>
      <c r="B631" s="1">
        <f t="shared" si="17"/>
        <v>3</v>
      </c>
      <c r="C631" s="1" t="s">
        <v>659</v>
      </c>
      <c r="D631" s="1" t="s">
        <v>662</v>
      </c>
      <c r="E631" s="1">
        <v>1.3212650000000001</v>
      </c>
      <c r="F631" s="1">
        <v>3.2745134397717313</v>
      </c>
      <c r="G631" s="1">
        <v>1472.8141000000001</v>
      </c>
      <c r="H631" s="1">
        <v>6.4948623485800355E-2</v>
      </c>
      <c r="I631" s="1">
        <v>-5.44</v>
      </c>
      <c r="J631" s="1">
        <v>4.3042537099943354</v>
      </c>
      <c r="K631" s="1">
        <v>3.6446676335559096</v>
      </c>
      <c r="L631" s="1">
        <v>1.8209500000000001</v>
      </c>
      <c r="M631" s="1">
        <v>0.17995443173203596</v>
      </c>
      <c r="N631" s="1">
        <v>9.8099999999999987</v>
      </c>
      <c r="O631" s="1">
        <v>0.12130479102956165</v>
      </c>
      <c r="P631" s="1">
        <v>-7.1807999999999996</v>
      </c>
      <c r="Q631" s="1">
        <v>2.095158388406948</v>
      </c>
      <c r="R631" s="1">
        <v>-0.33416594665834121</v>
      </c>
      <c r="S631" s="1">
        <v>-0.68649994173331086</v>
      </c>
      <c r="T631" s="1">
        <v>3.2755694090190079</v>
      </c>
      <c r="U631" s="1">
        <v>4.3411406134160724E-2</v>
      </c>
      <c r="V631" s="1">
        <v>1.3147147979695064</v>
      </c>
      <c r="W631" s="1">
        <v>8.4968744253401757E-2</v>
      </c>
      <c r="X631" s="1">
        <v>7.5624565812699565E-2</v>
      </c>
      <c r="Y631" s="1">
        <v>0.12130479102956165</v>
      </c>
      <c r="Z631" s="1">
        <v>0</v>
      </c>
      <c r="AA631" s="1">
        <v>0</v>
      </c>
      <c r="AB631" s="1">
        <v>1</v>
      </c>
    </row>
    <row r="632" spans="1:28" ht="15" x14ac:dyDescent="0.2">
      <c r="A632" s="2" t="s">
        <v>844</v>
      </c>
      <c r="B632" s="1">
        <f t="shared" si="17"/>
        <v>3</v>
      </c>
      <c r="C632" s="1" t="s">
        <v>773</v>
      </c>
      <c r="D632" s="1" t="s">
        <v>813</v>
      </c>
      <c r="E632" s="1">
        <v>1.284</v>
      </c>
      <c r="F632" s="1">
        <v>0.72962780783736303</v>
      </c>
      <c r="G632" s="1">
        <v>1423.9544999999998</v>
      </c>
      <c r="H632" s="1">
        <v>7.9571700930548828E-2</v>
      </c>
      <c r="I632" s="1">
        <v>-0.49556786703601113</v>
      </c>
      <c r="J632" s="1">
        <v>2.3774452215708619</v>
      </c>
      <c r="K632" s="1">
        <v>4.0093374427461832</v>
      </c>
      <c r="L632" s="1">
        <v>1.883</v>
      </c>
      <c r="M632" s="1">
        <v>7.8746428490440099E-2</v>
      </c>
      <c r="N632" s="1">
        <v>10.549999999999999</v>
      </c>
      <c r="O632" s="1">
        <v>3.2676477924669489E-2</v>
      </c>
      <c r="P632" s="1">
        <v>-0.74886426592797817</v>
      </c>
      <c r="Q632" s="1">
        <v>2.4034293799437894</v>
      </c>
      <c r="R632" s="1">
        <v>-0.92267585588119305</v>
      </c>
      <c r="S632" s="1">
        <v>-2.5273551298272428</v>
      </c>
      <c r="T632" s="1">
        <v>2.8641706484834262</v>
      </c>
      <c r="U632" s="1">
        <v>9.5871649383681978E-3</v>
      </c>
      <c r="V632" s="1">
        <v>1.0605166666254511</v>
      </c>
      <c r="W632" s="1">
        <v>5.5570748463224337E-2</v>
      </c>
      <c r="X632" s="1">
        <v>3.2665746275067825E-2</v>
      </c>
      <c r="Y632" s="1">
        <v>3.2676477924669489E-2</v>
      </c>
      <c r="Z632" s="1">
        <v>0</v>
      </c>
      <c r="AA632" s="1">
        <v>0</v>
      </c>
      <c r="AB632" s="1">
        <v>1</v>
      </c>
    </row>
    <row r="633" spans="1:28" ht="15" x14ac:dyDescent="0.2">
      <c r="A633" s="2" t="s">
        <v>845</v>
      </c>
      <c r="B633" s="1">
        <f t="shared" si="17"/>
        <v>3</v>
      </c>
      <c r="C633" s="1" t="s">
        <v>773</v>
      </c>
      <c r="D633" s="1" t="s">
        <v>375</v>
      </c>
      <c r="E633" s="1">
        <v>1.2948</v>
      </c>
      <c r="F633" s="1">
        <v>1.4347990251604714</v>
      </c>
      <c r="G633" s="1">
        <v>1434.6044999999999</v>
      </c>
      <c r="H633" s="1">
        <v>7.8536830983818903E-2</v>
      </c>
      <c r="I633" s="1">
        <v>-1.7530864197530867</v>
      </c>
      <c r="J633" s="1">
        <v>2.6067704632615634</v>
      </c>
      <c r="K633" s="1">
        <v>3.6858382898578581</v>
      </c>
      <c r="L633" s="1">
        <v>1.8645</v>
      </c>
      <c r="M633" s="1">
        <v>0.10818849291860938</v>
      </c>
      <c r="N633" s="1">
        <v>10.25</v>
      </c>
      <c r="O633" s="1">
        <v>6.7750677506775103E-2</v>
      </c>
      <c r="P633" s="1">
        <v>-2.6538271604938273</v>
      </c>
      <c r="Q633" s="1">
        <v>2.100314141937627</v>
      </c>
      <c r="R633" s="1">
        <v>-0.78903753119067277</v>
      </c>
      <c r="S633" s="1">
        <v>-1.3903448369072446</v>
      </c>
      <c r="T633" s="1">
        <v>2.0689137180053976</v>
      </c>
      <c r="U633" s="1">
        <v>1.933792199278922E-2</v>
      </c>
      <c r="V633" s="1">
        <v>0.78452241989743887</v>
      </c>
      <c r="W633" s="1">
        <v>3.9106625962480435E-2</v>
      </c>
      <c r="X633" s="1">
        <v>4.3377718426859661E-2</v>
      </c>
      <c r="Y633" s="1">
        <v>6.7750677506775103E-2</v>
      </c>
      <c r="Z633" s="1">
        <v>0</v>
      </c>
      <c r="AA633" s="1">
        <v>0</v>
      </c>
      <c r="AB633" s="1">
        <v>1</v>
      </c>
    </row>
    <row r="634" spans="1:28" x14ac:dyDescent="0.2">
      <c r="A634" s="1" t="s">
        <v>661</v>
      </c>
      <c r="B634" s="1">
        <f t="shared" si="17"/>
        <v>3</v>
      </c>
      <c r="C634" s="1" t="s">
        <v>659</v>
      </c>
      <c r="D634" s="1" t="s">
        <v>660</v>
      </c>
      <c r="E634" s="1">
        <v>1.3110850000000001</v>
      </c>
      <c r="F634" s="1">
        <v>2.5234824591845673</v>
      </c>
      <c r="G634" s="1">
        <v>1445.7448999999999</v>
      </c>
      <c r="H634" s="1">
        <v>5.68247761688725E-2</v>
      </c>
      <c r="I634" s="1">
        <v>-4.16</v>
      </c>
      <c r="J634" s="1">
        <v>3.9368261328130814</v>
      </c>
      <c r="K634" s="1">
        <v>3.131539179595384</v>
      </c>
      <c r="L634" s="1">
        <v>1.83955</v>
      </c>
      <c r="M634" s="1">
        <v>0.16089840738801608</v>
      </c>
      <c r="N634" s="1">
        <v>10.09</v>
      </c>
      <c r="O634" s="1">
        <v>9.0188305252725476E-2</v>
      </c>
      <c r="P634" s="1">
        <v>-6.1568000000000014</v>
      </c>
      <c r="Q634" s="1">
        <v>1.910803930295309</v>
      </c>
      <c r="R634" s="1">
        <v>-0.33674083527434073</v>
      </c>
      <c r="S634" s="1">
        <v>-0.73635940827820012</v>
      </c>
      <c r="T634" s="1">
        <v>2.8629992918330203</v>
      </c>
      <c r="U634" s="1">
        <v>3.2861297599956485E-2</v>
      </c>
      <c r="V634" s="1">
        <v>1.1770620204560165</v>
      </c>
      <c r="W634" s="1">
        <v>7.4499580535731857E-2</v>
      </c>
      <c r="X634" s="1">
        <v>6.8099386895575403E-2</v>
      </c>
      <c r="Y634" s="1">
        <v>9.0188305252725476E-2</v>
      </c>
      <c r="Z634" s="1">
        <v>0</v>
      </c>
      <c r="AA634" s="1">
        <v>0</v>
      </c>
      <c r="AB634" s="1">
        <v>1</v>
      </c>
    </row>
    <row r="635" spans="1:28" ht="15" x14ac:dyDescent="0.2">
      <c r="A635" s="2" t="s">
        <v>843</v>
      </c>
      <c r="B635" s="1">
        <f t="shared" si="17"/>
        <v>3</v>
      </c>
      <c r="C635" s="1" t="s">
        <v>773</v>
      </c>
      <c r="D635" s="1" t="s">
        <v>391</v>
      </c>
      <c r="E635" s="1">
        <v>1.2856000000000001</v>
      </c>
      <c r="F635" s="1">
        <v>0.72216945599843929</v>
      </c>
      <c r="G635" s="1">
        <v>1405.443</v>
      </c>
      <c r="H635" s="1">
        <v>7.1571850553946423E-2</v>
      </c>
      <c r="I635" s="1">
        <v>-0.67783933518005546</v>
      </c>
      <c r="J635" s="1">
        <v>1.9427813533433207</v>
      </c>
      <c r="K635" s="1">
        <v>2.9801024073234985</v>
      </c>
      <c r="L635" s="1">
        <v>1.8824999999999998</v>
      </c>
      <c r="M635" s="1">
        <v>7.8605025284647023E-2</v>
      </c>
      <c r="N635" s="1">
        <v>10.6</v>
      </c>
      <c r="O635" s="1">
        <v>3.2770605759682325E-2</v>
      </c>
      <c r="P635" s="1">
        <v>-1.1443213296398893</v>
      </c>
      <c r="Q635" s="1">
        <v>1.9255000950611285</v>
      </c>
      <c r="R635" s="1">
        <v>-1.1284382758327476</v>
      </c>
      <c r="S635" s="1">
        <v>-1.9711590322013874</v>
      </c>
      <c r="T635" s="1">
        <v>2.6970200506322057</v>
      </c>
      <c r="U635" s="1">
        <v>9.5757321590828615E-3</v>
      </c>
      <c r="V635" s="1">
        <v>1.2987239209158825</v>
      </c>
      <c r="W635" s="1">
        <v>6.5497518788347184E-2</v>
      </c>
      <c r="X635" s="1">
        <v>3.1941391348354713E-2</v>
      </c>
      <c r="Y635" s="1">
        <v>3.2770605759682325E-2</v>
      </c>
      <c r="Z635" s="1">
        <v>0</v>
      </c>
      <c r="AA635" s="1">
        <v>0</v>
      </c>
      <c r="AB635" s="1">
        <v>1</v>
      </c>
    </row>
    <row r="636" spans="1:28" x14ac:dyDescent="0.2">
      <c r="A636" s="1" t="s">
        <v>1047</v>
      </c>
      <c r="B636" s="1">
        <f t="shared" si="17"/>
        <v>3</v>
      </c>
      <c r="C636" s="1" t="s">
        <v>997</v>
      </c>
      <c r="D636" s="1" t="s">
        <v>1023</v>
      </c>
      <c r="E636" s="1">
        <v>1.540635</v>
      </c>
      <c r="F636" s="1">
        <v>2.1850152054192549</v>
      </c>
      <c r="G636" s="1">
        <v>2061.7619999999997</v>
      </c>
      <c r="H636" s="1">
        <v>3.8734218102088838E-2</v>
      </c>
      <c r="I636" s="1">
        <v>-4.7210478309232471</v>
      </c>
      <c r="J636" s="1">
        <v>4.7472548982783538</v>
      </c>
      <c r="K636" s="1">
        <v>5.868711508114318</v>
      </c>
      <c r="L636" s="1">
        <v>1.41893</v>
      </c>
      <c r="M636" s="1">
        <v>0.15941064926785786</v>
      </c>
      <c r="N636" s="1">
        <v>4.4039999999999999</v>
      </c>
      <c r="O636" s="1">
        <v>9.1734786557674808E-2</v>
      </c>
      <c r="P636" s="1">
        <v>-7.5347923381535038</v>
      </c>
      <c r="Q636" s="1">
        <v>3.0094719198492146</v>
      </c>
      <c r="R636" s="1">
        <v>-0.33970990855306366</v>
      </c>
      <c r="S636" s="1">
        <v>-1.2705934214234886</v>
      </c>
      <c r="T636" s="1">
        <v>7.3601561272930525</v>
      </c>
      <c r="U636" s="1">
        <v>3.2547414446708167E-2</v>
      </c>
      <c r="V636" s="1">
        <v>1.6082745330635109</v>
      </c>
      <c r="W636" s="1">
        <v>0.13511873791968115</v>
      </c>
      <c r="X636" s="1">
        <v>7.3962072510308646E-2</v>
      </c>
      <c r="Y636" s="1">
        <v>9.1734786557674808E-2</v>
      </c>
      <c r="Z636" s="1">
        <v>0</v>
      </c>
      <c r="AA636" s="1">
        <v>0</v>
      </c>
      <c r="AB636" s="1">
        <v>1</v>
      </c>
    </row>
    <row r="637" spans="1:28" ht="15" x14ac:dyDescent="0.2">
      <c r="A637" s="2" t="s">
        <v>1261</v>
      </c>
      <c r="B637" s="1">
        <v>3</v>
      </c>
      <c r="C637" s="1" t="s">
        <v>147</v>
      </c>
      <c r="D637" s="1" t="s">
        <v>164</v>
      </c>
      <c r="E637" s="1">
        <v>1.246</v>
      </c>
      <c r="F637" s="1">
        <v>4.4587123238820643E-2</v>
      </c>
      <c r="G637" s="1">
        <v>1740.3000000000002</v>
      </c>
      <c r="H637" s="1">
        <v>1.3356701779912671E-2</v>
      </c>
      <c r="I637" s="1">
        <v>-0.37777777777777788</v>
      </c>
      <c r="J637" s="1">
        <v>0.38425814368423522</v>
      </c>
      <c r="K637" s="1">
        <v>4.6906049010798174</v>
      </c>
      <c r="L637" s="1">
        <v>1.899</v>
      </c>
      <c r="M637" s="1">
        <v>2.4677925358506093E-2</v>
      </c>
      <c r="N637" s="1">
        <v>9.6999999999999993</v>
      </c>
      <c r="O637" s="1">
        <v>1.9473081328751477E-2</v>
      </c>
      <c r="P637" s="1">
        <v>-0.60444444444444445</v>
      </c>
      <c r="Q637" s="1">
        <v>0.21340229795206966</v>
      </c>
      <c r="R637" s="1">
        <v>-1.1695486299546189</v>
      </c>
      <c r="S637" s="1">
        <v>-3.1183082151146984</v>
      </c>
      <c r="T637" s="1">
        <v>0.2312785045145403</v>
      </c>
      <c r="U637" s="1">
        <v>4.0372125680182558E-3</v>
      </c>
      <c r="V637" s="1">
        <v>0.56020944353516744</v>
      </c>
      <c r="W637" s="1">
        <v>2.375922260235256E-2</v>
      </c>
      <c r="X637" s="1">
        <v>1.7945970926963974E-3</v>
      </c>
      <c r="Y637" s="1">
        <v>1.9473081328751477E-2</v>
      </c>
      <c r="Z637" s="1">
        <v>0</v>
      </c>
      <c r="AA637" s="1">
        <v>0</v>
      </c>
      <c r="AB637" s="1">
        <v>1</v>
      </c>
    </row>
    <row r="638" spans="1:28" ht="15" x14ac:dyDescent="0.2">
      <c r="A638" s="2" t="s">
        <v>1260</v>
      </c>
      <c r="B638" s="1">
        <v>3</v>
      </c>
      <c r="C638" s="1" t="s">
        <v>147</v>
      </c>
      <c r="D638" s="1" t="s">
        <v>389</v>
      </c>
      <c r="E638" s="1">
        <v>1.2495000000000001</v>
      </c>
      <c r="F638" s="1">
        <v>7.5585789871490672E-2</v>
      </c>
      <c r="G638" s="1">
        <v>1768.3</v>
      </c>
      <c r="H638" s="1">
        <v>9.9613503151383259E-3</v>
      </c>
      <c r="I638" s="1">
        <v>-0.22222222222222227</v>
      </c>
      <c r="J638" s="1">
        <v>0.23306863292670035</v>
      </c>
      <c r="K638" s="1">
        <v>4.6906049010798165</v>
      </c>
      <c r="L638" s="1">
        <v>1.8780000000000001</v>
      </c>
      <c r="M638" s="1">
        <v>1.8330302779823317E-2</v>
      </c>
      <c r="N638" s="1">
        <v>9</v>
      </c>
      <c r="O638" s="1">
        <v>1.2345679012345567E-2</v>
      </c>
      <c r="P638" s="1">
        <v>-0.35555555555555562</v>
      </c>
      <c r="Q638" s="1">
        <v>0.13543114216887595</v>
      </c>
      <c r="R638" s="1">
        <v>-1.4212616341762401</v>
      </c>
      <c r="S638" s="1">
        <v>-3.6460968124683513</v>
      </c>
      <c r="T638" s="1">
        <v>0.28792263420835373</v>
      </c>
      <c r="U638" s="1">
        <v>2.8399006034788843E-3</v>
      </c>
      <c r="V638" s="1">
        <v>0.42007171951254907</v>
      </c>
      <c r="W638" s="1">
        <v>1.9326509035907304E-2</v>
      </c>
      <c r="X638" s="1">
        <v>2.5622746048150056E-3</v>
      </c>
      <c r="Y638" s="1">
        <v>1.2345679012345678E-2</v>
      </c>
      <c r="Z638" s="1">
        <v>0</v>
      </c>
      <c r="AA638" s="1">
        <v>0</v>
      </c>
      <c r="AB638" s="1">
        <v>1</v>
      </c>
    </row>
    <row r="639" spans="1:28" ht="15" x14ac:dyDescent="0.2">
      <c r="A639" s="2" t="s">
        <v>1255</v>
      </c>
      <c r="B639" s="1">
        <v>3</v>
      </c>
      <c r="C639" s="1" t="s">
        <v>149</v>
      </c>
      <c r="D639" s="1" t="s">
        <v>164</v>
      </c>
      <c r="E639" s="1">
        <v>1.2458</v>
      </c>
      <c r="F639" s="1">
        <v>1.6053941242566427E-2</v>
      </c>
      <c r="G639" s="1">
        <v>1781.5</v>
      </c>
      <c r="H639" s="1">
        <v>4.7811895230607034E-2</v>
      </c>
      <c r="I639" s="1">
        <v>-1.8000000000000003</v>
      </c>
      <c r="J639" s="1">
        <v>1.3564659966250536</v>
      </c>
      <c r="K639" s="1">
        <v>3.9504944377935249</v>
      </c>
      <c r="L639" s="1">
        <v>1.877</v>
      </c>
      <c r="M639" s="1">
        <v>7.6164296097318451E-2</v>
      </c>
      <c r="N639" s="1">
        <v>9.4</v>
      </c>
      <c r="O639" s="1">
        <v>6.3829787234042534E-2</v>
      </c>
      <c r="P639" s="1">
        <v>-2.2400000000000002</v>
      </c>
      <c r="Q639" s="1">
        <v>0.70436354249776456</v>
      </c>
      <c r="R639" s="1">
        <v>-0.72183697168792693</v>
      </c>
      <c r="S639" s="1">
        <v>-1.591251972899032</v>
      </c>
      <c r="T639" s="1">
        <v>0.10343688765835846</v>
      </c>
      <c r="U639" s="1">
        <v>1.7581246670218376E-2</v>
      </c>
      <c r="V639" s="1">
        <v>0.8</v>
      </c>
      <c r="W639" s="1">
        <v>4.8538644398046386E-2</v>
      </c>
      <c r="X639" s="1">
        <v>1.4713680189294856E-3</v>
      </c>
      <c r="Y639" s="1">
        <v>6.3829787234042534E-2</v>
      </c>
      <c r="Z639" s="1">
        <v>0</v>
      </c>
      <c r="AA639" s="1">
        <v>0</v>
      </c>
      <c r="AB639" s="1">
        <v>1</v>
      </c>
    </row>
    <row r="640" spans="1:28" ht="15" x14ac:dyDescent="0.2">
      <c r="A640" s="2" t="s">
        <v>1254</v>
      </c>
      <c r="B640" s="1">
        <v>3</v>
      </c>
      <c r="C640" s="1" t="s">
        <v>149</v>
      </c>
      <c r="D640" s="1" t="s">
        <v>389</v>
      </c>
      <c r="E640" s="1">
        <v>1.2479000000000002</v>
      </c>
      <c r="F640" s="1">
        <v>8.8148088789158363E-2</v>
      </c>
      <c r="G640" s="1">
        <v>2097.9</v>
      </c>
      <c r="H640" s="1">
        <v>4.7811895230607034E-2</v>
      </c>
      <c r="I640" s="1">
        <v>-1.6</v>
      </c>
      <c r="J640" s="1">
        <v>1.3638181696985856</v>
      </c>
      <c r="K640" s="1">
        <v>3.9504944377935249</v>
      </c>
      <c r="L640" s="1">
        <v>1.7020000000000002</v>
      </c>
      <c r="M640" s="1">
        <v>8.5883642214335587E-2</v>
      </c>
      <c r="N640" s="1">
        <v>6.6000000000000005</v>
      </c>
      <c r="O640" s="1">
        <v>9.0909090909090995E-2</v>
      </c>
      <c r="P640" s="1">
        <v>-2.0800000000000005</v>
      </c>
      <c r="Q640" s="1">
        <v>0.76693676401643451</v>
      </c>
      <c r="R640" s="1">
        <v>-0.75038839740534102</v>
      </c>
      <c r="S640" s="1">
        <v>-1.8212922073199644</v>
      </c>
      <c r="T640" s="1">
        <v>0.10343688765835846</v>
      </c>
      <c r="U640" s="1">
        <v>2.4676850763807431E-2</v>
      </c>
      <c r="V640" s="1">
        <v>0.8</v>
      </c>
      <c r="W640" s="1">
        <v>4.8538644398046386E-2</v>
      </c>
      <c r="X640" s="1">
        <v>1.9775563233036713E-3</v>
      </c>
      <c r="Y640" s="1">
        <v>9.0909090909090995E-2</v>
      </c>
      <c r="Z640" s="1">
        <v>0</v>
      </c>
      <c r="AA640" s="1">
        <v>0</v>
      </c>
      <c r="AB640" s="1">
        <v>1</v>
      </c>
    </row>
    <row r="641" spans="1:28" ht="15" x14ac:dyDescent="0.2">
      <c r="A641" s="2" t="s">
        <v>1267</v>
      </c>
      <c r="B641" s="1">
        <v>3</v>
      </c>
      <c r="C641" s="1" t="s">
        <v>143</v>
      </c>
      <c r="D641" s="1" t="s">
        <v>164</v>
      </c>
      <c r="E641" s="1">
        <v>1.2559</v>
      </c>
      <c r="F641" s="1">
        <v>0.78827932160203673</v>
      </c>
      <c r="G641" s="1">
        <v>1715.4</v>
      </c>
      <c r="H641" s="1">
        <v>2.8588193181356091E-2</v>
      </c>
      <c r="I641" s="1">
        <v>-2</v>
      </c>
      <c r="J641" s="1">
        <v>1.5491933384829668</v>
      </c>
      <c r="K641" s="1">
        <v>3.9504944377935249</v>
      </c>
      <c r="L641" s="1">
        <v>1.8660000000000001</v>
      </c>
      <c r="M641" s="1">
        <v>0.10799999999999996</v>
      </c>
      <c r="N641" s="1">
        <v>9.5</v>
      </c>
      <c r="O641" s="1">
        <v>5.2631578947368418E-2</v>
      </c>
      <c r="P641" s="1">
        <v>-2.4000000000000004</v>
      </c>
      <c r="Q641" s="1">
        <v>0.87909043903343653</v>
      </c>
      <c r="R641" s="1">
        <v>-0.66787878546786694</v>
      </c>
      <c r="S641" s="1">
        <v>-1.4789508136516203</v>
      </c>
      <c r="T641" s="1">
        <v>1.6647382400319797</v>
      </c>
      <c r="U641" s="1">
        <v>2.3579849946409326E-2</v>
      </c>
      <c r="V641" s="1">
        <v>0.63245553203367588</v>
      </c>
      <c r="W641" s="1">
        <v>6.9742383096650748E-2</v>
      </c>
      <c r="X641" s="1">
        <v>2.5003638821135193E-2</v>
      </c>
      <c r="Y641" s="1">
        <v>5.2631578947368418E-2</v>
      </c>
      <c r="Z641" s="1">
        <v>0</v>
      </c>
      <c r="AA641" s="1">
        <v>0</v>
      </c>
      <c r="AB641" s="1">
        <v>1</v>
      </c>
    </row>
    <row r="642" spans="1:28" ht="15" x14ac:dyDescent="0.2">
      <c r="A642" s="2" t="s">
        <v>1266</v>
      </c>
      <c r="B642" s="1">
        <v>3</v>
      </c>
      <c r="C642" s="1" t="s">
        <v>143</v>
      </c>
      <c r="D642" s="1" t="s">
        <v>389</v>
      </c>
      <c r="E642" s="1">
        <v>1.3287000000000002</v>
      </c>
      <c r="F642" s="1">
        <v>0.69156987197177</v>
      </c>
      <c r="G642" s="1">
        <v>1569.1000000000001</v>
      </c>
      <c r="H642" s="1">
        <v>6.4180604056577328E-2</v>
      </c>
      <c r="I642" s="1">
        <v>-1.466666666666667</v>
      </c>
      <c r="J642" s="1">
        <v>1.5260697523012801</v>
      </c>
      <c r="K642" s="1">
        <v>4.6906049010798165</v>
      </c>
      <c r="L642" s="1">
        <v>1.6140000000000003</v>
      </c>
      <c r="M642" s="1">
        <v>0.1292439553712281</v>
      </c>
      <c r="N642" s="1">
        <v>7.4</v>
      </c>
      <c r="O642" s="1">
        <v>3.9039039039039103E-2</v>
      </c>
      <c r="P642" s="1">
        <v>-2.3466666666666671</v>
      </c>
      <c r="Q642" s="1">
        <v>0.87697957769734691</v>
      </c>
      <c r="R642" s="1">
        <v>-0.58217339003901958</v>
      </c>
      <c r="S642" s="1">
        <v>-1.7947883793711159</v>
      </c>
      <c r="T642" s="1">
        <v>3.2138179048949951</v>
      </c>
      <c r="U642" s="1">
        <v>2.0377254577997994E-2</v>
      </c>
      <c r="V642" s="1">
        <v>0.59935147897773056</v>
      </c>
      <c r="W642" s="1">
        <v>0.11374013837048041</v>
      </c>
      <c r="X642" s="1">
        <v>3.2072453402556732E-2</v>
      </c>
      <c r="Y642" s="1">
        <v>3.9039039039038992E-2</v>
      </c>
      <c r="Z642" s="1">
        <v>0</v>
      </c>
      <c r="AA642" s="1">
        <v>0</v>
      </c>
      <c r="AB642" s="1">
        <v>1</v>
      </c>
    </row>
    <row r="643" spans="1:28" ht="15" x14ac:dyDescent="0.2">
      <c r="A643" s="2" t="s">
        <v>948</v>
      </c>
      <c r="B643" s="1">
        <f t="shared" ref="B643:B674" si="18">LEN(TRIM(C643))-LEN(SUBSTITUTE(TRIM(C643)," ",""))+1</f>
        <v>3</v>
      </c>
      <c r="C643" s="1" t="s">
        <v>910</v>
      </c>
      <c r="D643" s="1" t="s">
        <v>164</v>
      </c>
      <c r="E643" s="1">
        <v>1.4182999999999999</v>
      </c>
      <c r="F643" s="1">
        <v>3.0811534936191212</v>
      </c>
      <c r="G643" s="1">
        <v>1906.7000000000003</v>
      </c>
      <c r="H643" s="1">
        <v>2.3505077835333048E-2</v>
      </c>
      <c r="I643" s="1">
        <v>-10.4</v>
      </c>
      <c r="J643" s="1">
        <v>6.9756720106381156</v>
      </c>
      <c r="K643" s="1">
        <v>3.9504944377935249</v>
      </c>
      <c r="L643" s="1">
        <v>1.6060000000000003</v>
      </c>
      <c r="M643" s="1">
        <v>0.13320660644277368</v>
      </c>
      <c r="N643" s="1">
        <v>5</v>
      </c>
      <c r="O643" s="1">
        <v>0.19999999999999996</v>
      </c>
      <c r="P643" s="1">
        <v>-12.640000000000004</v>
      </c>
      <c r="Q643" s="1">
        <v>3.2110260042547156</v>
      </c>
      <c r="R643" s="1">
        <v>-0.23035473682341856</v>
      </c>
      <c r="S643" s="1">
        <v>-0.54480375826237637</v>
      </c>
      <c r="T643" s="1">
        <v>3.8940193039940252</v>
      </c>
      <c r="U643" s="1">
        <v>4.1095890410958902E-2</v>
      </c>
      <c r="V643" s="1">
        <v>1.2649110640673518</v>
      </c>
      <c r="W643" s="1">
        <v>8.1816868676331034E-2</v>
      </c>
      <c r="X643" s="1">
        <v>6.1628111638740136E-2</v>
      </c>
      <c r="Y643" s="1">
        <v>0.19999999999999996</v>
      </c>
      <c r="Z643" s="1">
        <v>0</v>
      </c>
      <c r="AA643" s="1">
        <v>0</v>
      </c>
      <c r="AB643" s="1">
        <v>1</v>
      </c>
    </row>
    <row r="644" spans="1:28" ht="15" x14ac:dyDescent="0.2">
      <c r="A644" s="2" t="s">
        <v>945</v>
      </c>
      <c r="B644" s="1">
        <f t="shared" si="18"/>
        <v>3</v>
      </c>
      <c r="C644" s="1" t="s">
        <v>910</v>
      </c>
      <c r="D644" s="1" t="s">
        <v>371</v>
      </c>
      <c r="E644" s="1">
        <v>1.4291</v>
      </c>
      <c r="F644" s="1">
        <v>2.3021482051640896</v>
      </c>
      <c r="G644" s="1">
        <v>1917.35</v>
      </c>
      <c r="H644" s="1">
        <v>2.3229146448869292E-2</v>
      </c>
      <c r="I644" s="1">
        <v>-6.9</v>
      </c>
      <c r="J644" s="1">
        <v>5.7595572746522805</v>
      </c>
      <c r="K644" s="1">
        <v>3.3333451908316585</v>
      </c>
      <c r="L644" s="1">
        <v>1.5874999999999999</v>
      </c>
      <c r="M644" s="1">
        <v>0.11401206076551726</v>
      </c>
      <c r="N644" s="1">
        <v>4.7</v>
      </c>
      <c r="O644" s="1">
        <v>0.14893617021276601</v>
      </c>
      <c r="P644" s="1">
        <v>-9.7399999999999984</v>
      </c>
      <c r="Q644" s="1">
        <v>2.4409522731917557</v>
      </c>
      <c r="R644" s="1">
        <v>-0.24894473960505603</v>
      </c>
      <c r="S644" s="1">
        <v>-0.65557995310244588</v>
      </c>
      <c r="T644" s="1">
        <v>3.571123065578635</v>
      </c>
      <c r="U644" s="1">
        <v>2.9921259842519587E-2</v>
      </c>
      <c r="V644" s="1">
        <v>1.2489995996796797</v>
      </c>
      <c r="W644" s="1">
        <v>7.9342611502269053E-2</v>
      </c>
      <c r="X644" s="1">
        <v>5.4805811442222206E-2</v>
      </c>
      <c r="Y644" s="1">
        <v>0.14893617021276601</v>
      </c>
      <c r="Z644" s="1">
        <v>0</v>
      </c>
      <c r="AA644" s="1">
        <v>0</v>
      </c>
      <c r="AB644" s="1">
        <v>1</v>
      </c>
    </row>
    <row r="645" spans="1:28" ht="15" x14ac:dyDescent="0.2">
      <c r="A645" s="2" t="s">
        <v>957</v>
      </c>
      <c r="B645" s="1">
        <f t="shared" si="18"/>
        <v>3</v>
      </c>
      <c r="C645" s="1" t="s">
        <v>910</v>
      </c>
      <c r="D645" s="1" t="s">
        <v>389</v>
      </c>
      <c r="E645" s="1">
        <v>1.2671000000000001</v>
      </c>
      <c r="F645" s="1">
        <v>1.7090644428660318</v>
      </c>
      <c r="G645" s="1">
        <v>1757.6</v>
      </c>
      <c r="H645" s="1">
        <v>2.6874555128663633E-2</v>
      </c>
      <c r="I645" s="1">
        <v>-6.9160493827160501</v>
      </c>
      <c r="J645" s="1">
        <v>6.6520741070222806</v>
      </c>
      <c r="K645" s="1">
        <v>4.6906049010798174</v>
      </c>
      <c r="L645" s="1">
        <v>1.8650000000000002</v>
      </c>
      <c r="M645" s="1">
        <v>0.110927904514599</v>
      </c>
      <c r="N645" s="1">
        <v>9.2000000000000011</v>
      </c>
      <c r="O645" s="1">
        <v>6.280193236714976E-2</v>
      </c>
      <c r="P645" s="1">
        <v>-11.207901234567903</v>
      </c>
      <c r="Q645" s="1">
        <v>3.7315260631051972</v>
      </c>
      <c r="R645" s="1">
        <v>-1.2241487313701014</v>
      </c>
      <c r="S645" s="1">
        <v>-0.7848325951927847</v>
      </c>
      <c r="T645" s="1">
        <v>3.6194200610091167</v>
      </c>
      <c r="U645" s="1">
        <v>1.936252606493899E-2</v>
      </c>
      <c r="V645" s="1">
        <v>1.3892373803004947</v>
      </c>
      <c r="W645" s="1">
        <v>8.4557068493000584E-2</v>
      </c>
      <c r="X645" s="1">
        <v>5.1285429093061261E-2</v>
      </c>
      <c r="Y645" s="1">
        <v>6.280193236714976E-2</v>
      </c>
      <c r="Z645" s="1">
        <v>0</v>
      </c>
      <c r="AA645" s="1">
        <v>0</v>
      </c>
      <c r="AB645" s="1">
        <v>1</v>
      </c>
    </row>
    <row r="646" spans="1:28" ht="15" x14ac:dyDescent="0.2">
      <c r="A646" s="2" t="s">
        <v>954</v>
      </c>
      <c r="B646" s="1">
        <f t="shared" si="18"/>
        <v>3</v>
      </c>
      <c r="C646" s="1" t="s">
        <v>910</v>
      </c>
      <c r="D646" s="1" t="s">
        <v>815</v>
      </c>
      <c r="E646" s="1">
        <v>1.2563</v>
      </c>
      <c r="F646" s="1">
        <v>0.81986786595558137</v>
      </c>
      <c r="G646" s="1">
        <v>1746.95</v>
      </c>
      <c r="H646" s="1">
        <v>2.3229146448869292E-2</v>
      </c>
      <c r="I646" s="1">
        <v>-3.9</v>
      </c>
      <c r="J646" s="1">
        <v>5.1983170353490369</v>
      </c>
      <c r="K646" s="1">
        <v>3.3333451908316585</v>
      </c>
      <c r="L646" s="1">
        <v>1.8835</v>
      </c>
      <c r="M646" s="1">
        <v>8.2357452607520559E-2</v>
      </c>
      <c r="N646" s="1">
        <v>9.5</v>
      </c>
      <c r="O646" s="1">
        <v>5.2631578947368418E-2</v>
      </c>
      <c r="P646" s="1">
        <v>-6.14</v>
      </c>
      <c r="Q646" s="1">
        <v>3.5837979853780819</v>
      </c>
      <c r="R646" s="1">
        <v>-0.35243040058193426</v>
      </c>
      <c r="S646" s="1">
        <v>-0.913536931451437</v>
      </c>
      <c r="T646" s="1">
        <v>3.571123065578635</v>
      </c>
      <c r="U646" s="1">
        <v>1.4069551367135613E-2</v>
      </c>
      <c r="V646" s="1">
        <v>1.2489995996796797</v>
      </c>
      <c r="W646" s="1">
        <v>7.9342611502269053E-2</v>
      </c>
      <c r="X646" s="1">
        <v>3.758219412673626E-2</v>
      </c>
      <c r="Y646" s="1">
        <v>5.2631578947368418E-2</v>
      </c>
      <c r="Z646" s="1">
        <v>0</v>
      </c>
      <c r="AA646" s="1">
        <v>0</v>
      </c>
      <c r="AB646" s="1">
        <v>1</v>
      </c>
    </row>
    <row r="647" spans="1:28" x14ac:dyDescent="0.2">
      <c r="A647" s="1" t="s">
        <v>1059</v>
      </c>
      <c r="B647" s="1">
        <f t="shared" si="18"/>
        <v>3</v>
      </c>
      <c r="C647" s="1" t="s">
        <v>997</v>
      </c>
      <c r="D647" s="1" t="s">
        <v>1035</v>
      </c>
      <c r="E647" s="1">
        <v>1.5129473684210524</v>
      </c>
      <c r="F647" s="1">
        <v>2.1146676161593883</v>
      </c>
      <c r="G647" s="1">
        <v>2025.7368421052631</v>
      </c>
      <c r="H647" s="1">
        <v>4.6915159831417294E-2</v>
      </c>
      <c r="I647" s="1">
        <v>-4.5696594427244577</v>
      </c>
      <c r="J647" s="1">
        <v>4.5158118030266747</v>
      </c>
      <c r="K647" s="1">
        <v>7.1795865840336432</v>
      </c>
      <c r="L647" s="1">
        <v>1.46</v>
      </c>
      <c r="M647" s="1">
        <v>0.16019724683881692</v>
      </c>
      <c r="N647" s="1">
        <v>4.4210526315789469</v>
      </c>
      <c r="O647" s="1">
        <v>9.5238095238095233E-2</v>
      </c>
      <c r="P647" s="1">
        <v>-7.2152517516701984</v>
      </c>
      <c r="Q647" s="1">
        <v>3.2714941040766847</v>
      </c>
      <c r="R647" s="1">
        <v>-0.39284920556726288</v>
      </c>
      <c r="S647" s="1">
        <v>-1.4309620954500197</v>
      </c>
      <c r="T647" s="1">
        <v>8.510381183935003</v>
      </c>
      <c r="U647" s="1">
        <v>2.9814665592264367E-2</v>
      </c>
      <c r="V647" s="1">
        <v>1.7996708285605361</v>
      </c>
      <c r="W647" s="1">
        <v>0.16078971940783215</v>
      </c>
      <c r="X647" s="1">
        <v>7.53878928146412E-2</v>
      </c>
      <c r="Y647" s="1">
        <v>9.5238095238095233E-2</v>
      </c>
      <c r="Z647" s="1">
        <v>0</v>
      </c>
      <c r="AA647" s="1">
        <v>0</v>
      </c>
      <c r="AB647" s="1">
        <v>1</v>
      </c>
    </row>
    <row r="648" spans="1:28" x14ac:dyDescent="0.2">
      <c r="A648" s="1" t="s">
        <v>968</v>
      </c>
      <c r="B648" s="1">
        <f t="shared" si="18"/>
        <v>3</v>
      </c>
      <c r="C648" s="1" t="s">
        <v>910</v>
      </c>
      <c r="D648" s="1" t="s">
        <v>911</v>
      </c>
      <c r="E648" s="1">
        <v>1.3953490000000002</v>
      </c>
      <c r="F648" s="1">
        <v>4.7766544427236486</v>
      </c>
      <c r="G648" s="1">
        <v>1885.0350000000001</v>
      </c>
      <c r="H648" s="1">
        <v>2.2797899108864619E-2</v>
      </c>
      <c r="I648" s="1">
        <v>-17.423999999999999</v>
      </c>
      <c r="J648" s="1">
        <v>7.7186822709579133</v>
      </c>
      <c r="K648" s="1">
        <v>4.4428064944549135</v>
      </c>
      <c r="L648" s="1">
        <v>1.6443400000000001</v>
      </c>
      <c r="M648" s="1">
        <v>0.15856785424543018</v>
      </c>
      <c r="N648" s="1">
        <v>5.6140000000000008</v>
      </c>
      <c r="O648" s="1">
        <v>0.28749554684716788</v>
      </c>
      <c r="P648" s="1">
        <v>-13.867344000000005</v>
      </c>
      <c r="Q648" s="1">
        <v>4.33741979800699</v>
      </c>
      <c r="R648" s="1">
        <v>-0.2320126077174661</v>
      </c>
      <c r="S648" s="1">
        <v>-0.39248118598712145</v>
      </c>
      <c r="T648" s="1">
        <v>4.0224495830179778</v>
      </c>
      <c r="U648" s="1">
        <v>6.3454030188403898E-2</v>
      </c>
      <c r="V648" s="1">
        <v>1.2112324302131281</v>
      </c>
      <c r="W648" s="1">
        <v>7.9170926481884743E-2</v>
      </c>
      <c r="X648" s="1">
        <v>7.1941743127946239E-2</v>
      </c>
      <c r="Y648" s="1">
        <v>0.28749554684716788</v>
      </c>
      <c r="Z648" s="1">
        <v>0</v>
      </c>
      <c r="AA648" s="1">
        <v>0</v>
      </c>
      <c r="AB648" s="1">
        <v>1</v>
      </c>
    </row>
    <row r="649" spans="1:28" x14ac:dyDescent="0.2">
      <c r="A649" s="1" t="s">
        <v>1045</v>
      </c>
      <c r="B649" s="1">
        <f t="shared" si="18"/>
        <v>3</v>
      </c>
      <c r="C649" s="1" t="s">
        <v>997</v>
      </c>
      <c r="D649" s="1" t="s">
        <v>1021</v>
      </c>
      <c r="E649" s="1">
        <v>1.5089950000000001</v>
      </c>
      <c r="F649" s="1">
        <v>2.9876355473701044</v>
      </c>
      <c r="G649" s="1">
        <v>2026.8129999999999</v>
      </c>
      <c r="H649" s="1">
        <v>4.6387100149212795E-2</v>
      </c>
      <c r="I649" s="1">
        <v>-6.4005981308411215</v>
      </c>
      <c r="J649" s="1">
        <v>5.1346242574992829</v>
      </c>
      <c r="K649" s="1">
        <v>7.0902663778814254</v>
      </c>
      <c r="L649" s="1">
        <v>1.4643700000000002</v>
      </c>
      <c r="M649" s="1">
        <v>0.17618854417923999</v>
      </c>
      <c r="N649" s="1">
        <v>4.5759999999999996</v>
      </c>
      <c r="O649" s="1">
        <v>0.12587412587412591</v>
      </c>
      <c r="P649" s="1">
        <v>-9.1144517383177597</v>
      </c>
      <c r="Q649" s="1">
        <v>3.3322325117474301</v>
      </c>
      <c r="R649" s="1">
        <v>-0.33202712457712419</v>
      </c>
      <c r="S649" s="1">
        <v>-1.177177999523112</v>
      </c>
      <c r="T649" s="1">
        <v>8.6914780870022277</v>
      </c>
      <c r="U649" s="1">
        <v>4.2002943564324324E-2</v>
      </c>
      <c r="V649" s="1">
        <v>1.8576696662744574</v>
      </c>
      <c r="W649" s="1">
        <v>0.16137031604413285</v>
      </c>
      <c r="X649" s="1">
        <v>8.3662306248781043E-2</v>
      </c>
      <c r="Y649" s="1">
        <v>0.12587412587412591</v>
      </c>
      <c r="Z649" s="1">
        <v>0</v>
      </c>
      <c r="AA649" s="1">
        <v>0</v>
      </c>
      <c r="AB649" s="1">
        <v>1</v>
      </c>
    </row>
    <row r="650" spans="1:28" x14ac:dyDescent="0.2">
      <c r="A650" s="1" t="s">
        <v>1058</v>
      </c>
      <c r="B650" s="1">
        <f t="shared" si="18"/>
        <v>3</v>
      </c>
      <c r="C650" s="1" t="s">
        <v>997</v>
      </c>
      <c r="D650" s="1" t="s">
        <v>1034</v>
      </c>
      <c r="E650" s="1">
        <v>1.4922770000000001</v>
      </c>
      <c r="F650" s="1">
        <v>2.8556513348510615</v>
      </c>
      <c r="G650" s="1">
        <v>2004.8039999999999</v>
      </c>
      <c r="H650" s="1">
        <v>5.0138085794316306E-2</v>
      </c>
      <c r="I650" s="1">
        <v>-6.1293450292397651</v>
      </c>
      <c r="J650" s="1">
        <v>4.9146113971656993</v>
      </c>
      <c r="K650" s="1">
        <v>7.426683988591626</v>
      </c>
      <c r="L650" s="1">
        <v>1.4892300000000001</v>
      </c>
      <c r="M650" s="1">
        <v>0.17061391238700319</v>
      </c>
      <c r="N650" s="1">
        <v>4.58</v>
      </c>
      <c r="O650" s="1">
        <v>0.1266375545851528</v>
      </c>
      <c r="P650" s="1">
        <v>-8.7036699415204666</v>
      </c>
      <c r="Q650" s="1">
        <v>3.3277736262852708</v>
      </c>
      <c r="R650" s="1">
        <v>-0.35409166782824242</v>
      </c>
      <c r="S650" s="1">
        <v>-1.2323099092213736</v>
      </c>
      <c r="T650" s="1">
        <v>9.1092052373775978</v>
      </c>
      <c r="U650" s="1">
        <v>3.8806231078323761E-2</v>
      </c>
      <c r="V650" s="1">
        <v>1.9069487191032479</v>
      </c>
      <c r="W650" s="1">
        <v>0.17311389190864751</v>
      </c>
      <c r="X650" s="1">
        <v>8.1942581632074574E-2</v>
      </c>
      <c r="Y650" s="1">
        <v>0.1266375545851528</v>
      </c>
      <c r="Z650" s="1">
        <v>0</v>
      </c>
      <c r="AA650" s="1">
        <v>0</v>
      </c>
      <c r="AB650" s="1">
        <v>1</v>
      </c>
    </row>
    <row r="651" spans="1:28" ht="15" x14ac:dyDescent="0.2">
      <c r="A651" s="2" t="s">
        <v>951</v>
      </c>
      <c r="B651" s="1">
        <f t="shared" si="18"/>
        <v>3</v>
      </c>
      <c r="C651" s="1" t="s">
        <v>910</v>
      </c>
      <c r="D651" s="1" t="s">
        <v>811</v>
      </c>
      <c r="E651" s="1">
        <v>1.4072500000000001</v>
      </c>
      <c r="F651" s="1">
        <v>3.8905667081186648</v>
      </c>
      <c r="G651" s="1">
        <v>1900.2</v>
      </c>
      <c r="H651" s="1">
        <v>2.3264838526054144E-2</v>
      </c>
      <c r="I651" s="1">
        <v>-12.1</v>
      </c>
      <c r="J651" s="1">
        <v>6.8060634731098419</v>
      </c>
      <c r="K651" s="1">
        <v>4.2805057475543542</v>
      </c>
      <c r="L651" s="1">
        <v>1.6205000000000001</v>
      </c>
      <c r="M651" s="1">
        <v>0.14080039062445812</v>
      </c>
      <c r="N651" s="1">
        <v>5.2</v>
      </c>
      <c r="O651" s="1">
        <v>0.23076923076923084</v>
      </c>
      <c r="P651" s="1">
        <v>-12.34</v>
      </c>
      <c r="Q651" s="1">
        <v>3.5482581642264983</v>
      </c>
      <c r="R651" s="1">
        <v>-0.24886704881312149</v>
      </c>
      <c r="S651" s="1">
        <v>-0.51414986201976132</v>
      </c>
      <c r="T651" s="1">
        <v>4.0485655369088214</v>
      </c>
      <c r="U651" s="1">
        <v>4.9676025917926525E-2</v>
      </c>
      <c r="V651" s="1">
        <v>1.2489995996796797</v>
      </c>
      <c r="W651" s="1">
        <v>8.1683841731397505E-2</v>
      </c>
      <c r="X651" s="1">
        <v>6.7392211968317559E-2</v>
      </c>
      <c r="Y651" s="1">
        <v>0.23076923076923084</v>
      </c>
      <c r="Z651" s="1">
        <v>0</v>
      </c>
      <c r="AA651" s="1">
        <v>0</v>
      </c>
      <c r="AB651" s="1">
        <v>1</v>
      </c>
    </row>
    <row r="652" spans="1:28" ht="15" x14ac:dyDescent="0.2">
      <c r="A652" s="2" t="s">
        <v>947</v>
      </c>
      <c r="B652" s="1">
        <f t="shared" si="18"/>
        <v>3</v>
      </c>
      <c r="C652" s="1" t="s">
        <v>910</v>
      </c>
      <c r="D652" s="1" t="s">
        <v>373</v>
      </c>
      <c r="E652" s="1">
        <v>1.41805</v>
      </c>
      <c r="F652" s="1">
        <v>3.0993265399668513</v>
      </c>
      <c r="G652" s="1">
        <v>1910.8500000000001</v>
      </c>
      <c r="H652" s="1">
        <v>2.5987606896480695E-2</v>
      </c>
      <c r="I652" s="1">
        <v>-8.6</v>
      </c>
      <c r="J652" s="1">
        <v>5.8146367040426528</v>
      </c>
      <c r="K652" s="1">
        <v>3.7329680812261046</v>
      </c>
      <c r="L652" s="1">
        <v>1.6020000000000003</v>
      </c>
      <c r="M652" s="1">
        <v>0.12496399481450647</v>
      </c>
      <c r="N652" s="1">
        <v>4.9000000000000004</v>
      </c>
      <c r="O652" s="1">
        <v>0.18367346938775514</v>
      </c>
      <c r="P652" s="1">
        <v>-10.440000000000001</v>
      </c>
      <c r="Q652" s="1">
        <v>2.5182279483795744</v>
      </c>
      <c r="R652" s="1">
        <v>-0.25537332182396189</v>
      </c>
      <c r="S652" s="1">
        <v>-0.60400724326022159</v>
      </c>
      <c r="T652" s="1">
        <v>3.8702326208560534</v>
      </c>
      <c r="U652" s="1">
        <v>3.8701622971285932E-2</v>
      </c>
      <c r="V652" s="1">
        <v>1.374772708486752</v>
      </c>
      <c r="W652" s="1">
        <v>8.6429161745327582E-2</v>
      </c>
      <c r="X652" s="1">
        <v>6.199029131747779E-2</v>
      </c>
      <c r="Y652" s="1">
        <v>0.18367346938775514</v>
      </c>
      <c r="Z652" s="1">
        <v>0</v>
      </c>
      <c r="AA652" s="1">
        <v>0</v>
      </c>
      <c r="AB652" s="1">
        <v>1</v>
      </c>
    </row>
    <row r="653" spans="1:28" ht="15" x14ac:dyDescent="0.2">
      <c r="A653" s="2" t="s">
        <v>960</v>
      </c>
      <c r="B653" s="1">
        <f t="shared" si="18"/>
        <v>3</v>
      </c>
      <c r="C653" s="1" t="s">
        <v>910</v>
      </c>
      <c r="D653" s="1" t="s">
        <v>388</v>
      </c>
      <c r="E653" s="1">
        <v>1.2668499999999998</v>
      </c>
      <c r="F653" s="1">
        <v>1.7115943744984319</v>
      </c>
      <c r="G653" s="1">
        <v>1761.75</v>
      </c>
      <c r="H653" s="1">
        <v>3.0196761913456764E-2</v>
      </c>
      <c r="I653" s="1">
        <v>-6.8444444444444441</v>
      </c>
      <c r="J653" s="1">
        <v>6.4777015432906921</v>
      </c>
      <c r="K653" s="1">
        <v>5.4518455177487155</v>
      </c>
      <c r="L653" s="1">
        <v>1.8609999999999998</v>
      </c>
      <c r="M653" s="1">
        <v>0.11067520047418027</v>
      </c>
      <c r="N653" s="1">
        <v>9.1</v>
      </c>
      <c r="O653" s="1">
        <v>6.2271062271062265E-2</v>
      </c>
      <c r="P653" s="1">
        <v>-11.151111111111113</v>
      </c>
      <c r="Q653" s="1">
        <v>3.9941722096948964</v>
      </c>
      <c r="R653" s="1">
        <v>-1.2102772327447349</v>
      </c>
      <c r="S653" s="1">
        <v>-0.876841574127875</v>
      </c>
      <c r="T653" s="1">
        <v>3.7914295296666336</v>
      </c>
      <c r="U653" s="1">
        <v>1.916532330288373E-2</v>
      </c>
      <c r="V653" s="1">
        <v>1.5388683752190251</v>
      </c>
      <c r="W653" s="1">
        <v>9.1641872226104024E-2</v>
      </c>
      <c r="X653" s="1">
        <v>5.1366788137130769E-2</v>
      </c>
      <c r="Y653" s="1">
        <v>6.2271062271062265E-2</v>
      </c>
      <c r="Z653" s="1">
        <v>0</v>
      </c>
      <c r="AA653" s="1">
        <v>0</v>
      </c>
      <c r="AB653" s="1">
        <v>1</v>
      </c>
    </row>
    <row r="654" spans="1:28" ht="15" x14ac:dyDescent="0.2">
      <c r="A654" s="2" t="s">
        <v>956</v>
      </c>
      <c r="B654" s="1">
        <f t="shared" si="18"/>
        <v>3</v>
      </c>
      <c r="C654" s="1" t="s">
        <v>910</v>
      </c>
      <c r="D654" s="1" t="s">
        <v>393</v>
      </c>
      <c r="E654" s="1">
        <v>1.2560499999999999</v>
      </c>
      <c r="F654" s="1">
        <v>0.80012738346404433</v>
      </c>
      <c r="G654" s="1">
        <v>1751.1000000000001</v>
      </c>
      <c r="H654" s="1">
        <v>2.5987606896480695E-2</v>
      </c>
      <c r="I654" s="1">
        <v>-4.0999999999999996</v>
      </c>
      <c r="J654" s="1">
        <v>5.1693810074321274</v>
      </c>
      <c r="K654" s="1">
        <v>3.7329680812261046</v>
      </c>
      <c r="L654" s="1">
        <v>1.8794999999999999</v>
      </c>
      <c r="M654" s="1">
        <v>8.2914112188456762E-2</v>
      </c>
      <c r="N654" s="1">
        <v>9.3999999999999986</v>
      </c>
      <c r="O654" s="1">
        <v>6.3829787234042534E-2</v>
      </c>
      <c r="P654" s="1">
        <v>-5.94</v>
      </c>
      <c r="Q654" s="1">
        <v>3.5506720490633881</v>
      </c>
      <c r="R654" s="1">
        <v>-0.38770582260171532</v>
      </c>
      <c r="S654" s="1">
        <v>-0.95333275135530082</v>
      </c>
      <c r="T654" s="1">
        <v>3.8702326208560534</v>
      </c>
      <c r="U654" s="1">
        <v>1.6227720138334567E-2</v>
      </c>
      <c r="V654" s="1">
        <v>1.374772708486752</v>
      </c>
      <c r="W654" s="1">
        <v>8.6429161745327582E-2</v>
      </c>
      <c r="X654" s="1">
        <v>3.7643068946584993E-2</v>
      </c>
      <c r="Y654" s="1">
        <v>6.3829787234042534E-2</v>
      </c>
      <c r="Z654" s="1">
        <v>0</v>
      </c>
      <c r="AA654" s="1">
        <v>0</v>
      </c>
      <c r="AB654" s="1">
        <v>1</v>
      </c>
    </row>
    <row r="655" spans="1:28" x14ac:dyDescent="0.2">
      <c r="A655" s="1" t="s">
        <v>1049</v>
      </c>
      <c r="B655" s="1">
        <f t="shared" si="18"/>
        <v>3</v>
      </c>
      <c r="C655" s="1" t="s">
        <v>997</v>
      </c>
      <c r="D655" s="1" t="s">
        <v>1025</v>
      </c>
      <c r="E655" s="1">
        <v>1.5255879999999999</v>
      </c>
      <c r="F655" s="1">
        <v>3.8478745048364518</v>
      </c>
      <c r="G655" s="1">
        <v>2053.223</v>
      </c>
      <c r="H655" s="1">
        <v>3.5500780492982602E-2</v>
      </c>
      <c r="I655" s="1">
        <v>-8.1869601930036193</v>
      </c>
      <c r="J655" s="1">
        <v>5.7331494595973629</v>
      </c>
      <c r="K655" s="1">
        <v>5.3686812151180723</v>
      </c>
      <c r="L655" s="1">
        <v>1.4386000000000001</v>
      </c>
      <c r="M655" s="1">
        <v>0.18922748214781066</v>
      </c>
      <c r="N655" s="1">
        <v>4.6840000000000002</v>
      </c>
      <c r="O655" s="1">
        <v>0.14602903501280956</v>
      </c>
      <c r="P655" s="1">
        <v>-10.774039613992763</v>
      </c>
      <c r="Q655" s="1">
        <v>2.5533781598102956</v>
      </c>
      <c r="R655" s="1">
        <v>-0.25468365408858534</v>
      </c>
      <c r="S655" s="1">
        <v>-0.85289142904803095</v>
      </c>
      <c r="T655" s="1">
        <v>7.2458901714343966</v>
      </c>
      <c r="U655" s="1">
        <v>5.612060512524164E-2</v>
      </c>
      <c r="V655" s="1">
        <v>1.6272379440653604</v>
      </c>
      <c r="W655" s="1">
        <v>0.12993107778513768</v>
      </c>
      <c r="X655" s="1">
        <v>8.9402998368170158E-2</v>
      </c>
      <c r="Y655" s="1">
        <v>0.14602903501280956</v>
      </c>
      <c r="Z655" s="1">
        <v>0</v>
      </c>
      <c r="AA655" s="1">
        <v>0</v>
      </c>
      <c r="AB655" s="1">
        <v>1</v>
      </c>
    </row>
    <row r="656" spans="1:28" x14ac:dyDescent="0.2">
      <c r="A656" s="1" t="s">
        <v>1046</v>
      </c>
      <c r="B656" s="1">
        <f t="shared" si="18"/>
        <v>3</v>
      </c>
      <c r="C656" s="1" t="s">
        <v>997</v>
      </c>
      <c r="D656" s="1" t="s">
        <v>1022</v>
      </c>
      <c r="E656" s="1">
        <v>1.5077419999999999</v>
      </c>
      <c r="F656" s="1">
        <v>3.6750434698405501</v>
      </c>
      <c r="G656" s="1">
        <v>2029.7179999999998</v>
      </c>
      <c r="H656" s="1">
        <v>5.1356583125191813E-2</v>
      </c>
      <c r="I656" s="1">
        <v>-7.8222608695652163</v>
      </c>
      <c r="J656" s="1">
        <v>5.5033442425994012</v>
      </c>
      <c r="K656" s="1">
        <v>6.7747735586918969</v>
      </c>
      <c r="L656" s="1">
        <v>1.4651399999999999</v>
      </c>
      <c r="M656" s="1">
        <v>0.18723402575386772</v>
      </c>
      <c r="N656" s="1">
        <v>4.6879999999999997</v>
      </c>
      <c r="O656" s="1">
        <v>0.14675767918088745</v>
      </c>
      <c r="P656" s="1">
        <v>-10.262806260869565</v>
      </c>
      <c r="Q656" s="1">
        <v>3.1933873351557476</v>
      </c>
      <c r="R656" s="1">
        <v>-0.30251491844117828</v>
      </c>
      <c r="S656" s="1">
        <v>-1.0144754286323285</v>
      </c>
      <c r="T656" s="1">
        <v>9.113136849616648</v>
      </c>
      <c r="U656" s="1">
        <v>5.1730328782944757E-2</v>
      </c>
      <c r="V656" s="1">
        <v>1.8506175442027288</v>
      </c>
      <c r="W656" s="1">
        <v>0.17673765821274495</v>
      </c>
      <c r="X656" s="1">
        <v>8.9273739204318109E-2</v>
      </c>
      <c r="Y656" s="1">
        <v>0.14675767918088745</v>
      </c>
      <c r="Z656" s="1">
        <v>0</v>
      </c>
      <c r="AA656" s="1">
        <v>0</v>
      </c>
      <c r="AB656" s="1">
        <v>1</v>
      </c>
    </row>
    <row r="657" spans="1:28" x14ac:dyDescent="0.2">
      <c r="A657" s="1" t="s">
        <v>974</v>
      </c>
      <c r="B657" s="1">
        <f t="shared" si="18"/>
        <v>3</v>
      </c>
      <c r="C657" s="1" t="s">
        <v>910</v>
      </c>
      <c r="D657" s="1" t="s">
        <v>917</v>
      </c>
      <c r="E657" s="1">
        <v>1.4010119999999999</v>
      </c>
      <c r="F657" s="1">
        <v>4.3531390166536843</v>
      </c>
      <c r="G657" s="1">
        <v>1897.39</v>
      </c>
      <c r="H657" s="1">
        <v>2.636909522861975E-2</v>
      </c>
      <c r="I657" s="1">
        <v>-12.692</v>
      </c>
      <c r="J657" s="1">
        <v>6.4822283205700186</v>
      </c>
      <c r="K657" s="1">
        <v>4.3108469183089504</v>
      </c>
      <c r="L657" s="1">
        <v>1.62782</v>
      </c>
      <c r="M657" s="1">
        <v>0.14289663257054028</v>
      </c>
      <c r="N657" s="1">
        <v>5.2919999999999998</v>
      </c>
      <c r="O657" s="1">
        <v>0.24414210128495845</v>
      </c>
      <c r="P657" s="1">
        <v>-11.541215999999999</v>
      </c>
      <c r="Q657" s="1">
        <v>3.44995747823168</v>
      </c>
      <c r="R657" s="1">
        <v>-0.26128114281780657</v>
      </c>
      <c r="S657" s="1">
        <v>-0.49740590679129093</v>
      </c>
      <c r="T657" s="1">
        <v>4.0320095286141857</v>
      </c>
      <c r="U657" s="1">
        <v>5.3949453870821118E-2</v>
      </c>
      <c r="V657" s="1">
        <v>1.3747203351954898</v>
      </c>
      <c r="W657" s="1">
        <v>8.6615612911299059E-2</v>
      </c>
      <c r="X657" s="1">
        <v>7.0158926935602009E-2</v>
      </c>
      <c r="Y657" s="1">
        <v>0.24414210128495845</v>
      </c>
      <c r="Z657" s="1">
        <v>0</v>
      </c>
      <c r="AA657" s="1">
        <v>0</v>
      </c>
      <c r="AB657" s="1">
        <v>1</v>
      </c>
    </row>
    <row r="658" spans="1:28" x14ac:dyDescent="0.2">
      <c r="A658" s="1" t="s">
        <v>1044</v>
      </c>
      <c r="B658" s="1">
        <f t="shared" si="18"/>
        <v>3</v>
      </c>
      <c r="C658" s="1" t="s">
        <v>997</v>
      </c>
      <c r="D658" s="1" t="s">
        <v>1018</v>
      </c>
      <c r="E658" s="1">
        <v>1.4427190000000003</v>
      </c>
      <c r="F658" s="1">
        <v>3.583291628219254</v>
      </c>
      <c r="G658" s="1">
        <v>1948.701</v>
      </c>
      <c r="H658" s="1">
        <v>4.213050898086472E-2</v>
      </c>
      <c r="I658" s="1">
        <v>-7.6863919597989963</v>
      </c>
      <c r="J658" s="1">
        <v>4.7525740644385328</v>
      </c>
      <c r="K658" s="1">
        <v>6.379092285568464</v>
      </c>
      <c r="L658" s="1">
        <v>1.5607300000000002</v>
      </c>
      <c r="M658" s="1">
        <v>0.15747052771868139</v>
      </c>
      <c r="N658" s="1">
        <v>4.8160000000000007</v>
      </c>
      <c r="O658" s="1">
        <v>0.16943521594684385</v>
      </c>
      <c r="P658" s="1">
        <v>-9.100688080402012</v>
      </c>
      <c r="Q658" s="1">
        <v>2.4182134150518682</v>
      </c>
      <c r="R658" s="1">
        <v>-0.3129551911097343</v>
      </c>
      <c r="S658" s="1">
        <v>-0.96213041740690786</v>
      </c>
      <c r="T658" s="1">
        <v>8.3671592761991391</v>
      </c>
      <c r="U658" s="1">
        <v>4.421578009800653E-2</v>
      </c>
      <c r="V658" s="1">
        <v>1.8244622641384427</v>
      </c>
      <c r="W658" s="1">
        <v>0.15081916041145491</v>
      </c>
      <c r="X658" s="1">
        <v>7.972575924741869E-2</v>
      </c>
      <c r="Y658" s="1">
        <v>0.16943521594684385</v>
      </c>
      <c r="Z658" s="1">
        <v>0</v>
      </c>
      <c r="AA658" s="1">
        <v>0</v>
      </c>
      <c r="AB658" s="1">
        <v>1</v>
      </c>
    </row>
    <row r="659" spans="1:28" x14ac:dyDescent="0.2">
      <c r="A659" s="1" t="s">
        <v>975</v>
      </c>
      <c r="B659" s="1">
        <f t="shared" si="18"/>
        <v>3</v>
      </c>
      <c r="C659" s="1" t="s">
        <v>910</v>
      </c>
      <c r="D659" s="1" t="s">
        <v>918</v>
      </c>
      <c r="E659" s="1">
        <v>1.2752050000000001</v>
      </c>
      <c r="F659" s="1">
        <v>2.3845960745208004</v>
      </c>
      <c r="G659" s="1">
        <v>1775.001</v>
      </c>
      <c r="H659" s="1">
        <v>3.2896827634585679E-2</v>
      </c>
      <c r="I659" s="1">
        <v>-9.113239156300704</v>
      </c>
      <c r="J659" s="1">
        <v>7.0341939204002033</v>
      </c>
      <c r="K659" s="1">
        <v>6.411247685133171</v>
      </c>
      <c r="L659" s="1">
        <v>1.8416400000000002</v>
      </c>
      <c r="M659" s="1">
        <v>0.12576847935790586</v>
      </c>
      <c r="N659" s="1">
        <v>8.7460000000000004</v>
      </c>
      <c r="O659" s="1">
        <v>8.8338057530618685E-2</v>
      </c>
      <c r="P659" s="1">
        <v>-13.475137687398595</v>
      </c>
      <c r="Q659" s="1">
        <v>4.2867689142748455</v>
      </c>
      <c r="R659" s="1">
        <v>-1.1708559077158855</v>
      </c>
      <c r="S659" s="1">
        <v>-0.81036541335756684</v>
      </c>
      <c r="T659" s="1">
        <v>4.0881612216847421</v>
      </c>
      <c r="U659" s="1">
        <v>2.6663292525418436E-2</v>
      </c>
      <c r="V659" s="1">
        <v>1.6577598399013014</v>
      </c>
      <c r="W659" s="1">
        <v>9.7962272506039449E-2</v>
      </c>
      <c r="X659" s="1">
        <v>5.912214709486991E-2</v>
      </c>
      <c r="Y659" s="1">
        <v>8.8338057530618685E-2</v>
      </c>
      <c r="Z659" s="1">
        <v>0</v>
      </c>
      <c r="AA659" s="1">
        <v>0</v>
      </c>
      <c r="AB659" s="1">
        <v>1</v>
      </c>
    </row>
    <row r="660" spans="1:28" ht="15" x14ac:dyDescent="0.2">
      <c r="A660" s="2" t="s">
        <v>950</v>
      </c>
      <c r="B660" s="1">
        <f t="shared" si="18"/>
        <v>3</v>
      </c>
      <c r="C660" s="1" t="s">
        <v>910</v>
      </c>
      <c r="D660" s="1" t="s">
        <v>810</v>
      </c>
      <c r="E660" s="1">
        <v>1.407</v>
      </c>
      <c r="F660" s="1">
        <v>3.9090262970859992</v>
      </c>
      <c r="G660" s="1">
        <v>1904.35</v>
      </c>
      <c r="H660" s="1">
        <v>2.7395030215436652E-2</v>
      </c>
      <c r="I660" s="1">
        <v>-10.3</v>
      </c>
      <c r="J660" s="1">
        <v>5.7447802394869729</v>
      </c>
      <c r="K660" s="1">
        <v>3.9217174719573764</v>
      </c>
      <c r="L660" s="1">
        <v>1.6165</v>
      </c>
      <c r="M660" s="1">
        <v>0.13346441473291673</v>
      </c>
      <c r="N660" s="1">
        <v>5.0999999999999996</v>
      </c>
      <c r="O660" s="1">
        <v>0.21568627450980393</v>
      </c>
      <c r="P660" s="1">
        <v>-10.46</v>
      </c>
      <c r="Q660" s="1">
        <v>2.6126737262811832</v>
      </c>
      <c r="R660" s="1">
        <v>-0.26263405480703267</v>
      </c>
      <c r="S660" s="1">
        <v>-0.54527335123903486</v>
      </c>
      <c r="T660" s="1">
        <v>4.0084675359601381</v>
      </c>
      <c r="U660" s="1">
        <v>4.7324466439839119E-2</v>
      </c>
      <c r="V660" s="1">
        <v>1.42828568570857</v>
      </c>
      <c r="W660" s="1">
        <v>8.9220233131280233E-2</v>
      </c>
      <c r="X660" s="1">
        <v>6.7710051819841119E-2</v>
      </c>
      <c r="Y660" s="1">
        <v>0.21568627450980393</v>
      </c>
      <c r="Z660" s="1">
        <v>0</v>
      </c>
      <c r="AA660" s="1">
        <v>0</v>
      </c>
      <c r="AB660" s="1">
        <v>1</v>
      </c>
    </row>
    <row r="661" spans="1:28" ht="15" x14ac:dyDescent="0.2">
      <c r="A661" s="2" t="s">
        <v>959</v>
      </c>
      <c r="B661" s="1">
        <f t="shared" si="18"/>
        <v>3</v>
      </c>
      <c r="C661" s="1" t="s">
        <v>910</v>
      </c>
      <c r="D661" s="1" t="s">
        <v>820</v>
      </c>
      <c r="E661" s="1">
        <v>1.2558</v>
      </c>
      <c r="F661" s="1">
        <v>0.78037904124861335</v>
      </c>
      <c r="G661" s="1">
        <v>1755.25</v>
      </c>
      <c r="H661" s="1">
        <v>2.7395030215436652E-2</v>
      </c>
      <c r="I661" s="1">
        <v>-4.3</v>
      </c>
      <c r="J661" s="1">
        <v>5.1383363066268837</v>
      </c>
      <c r="K661" s="1">
        <v>3.9217174719573764</v>
      </c>
      <c r="L661" s="1">
        <v>1.8754999999999999</v>
      </c>
      <c r="M661" s="1">
        <v>8.3275146352318072E-2</v>
      </c>
      <c r="N661" s="1">
        <v>9.2999999999999989</v>
      </c>
      <c r="O661" s="1">
        <v>7.5268817204301119E-2</v>
      </c>
      <c r="P661" s="1">
        <v>-5.66</v>
      </c>
      <c r="Q661" s="1">
        <v>3.4168734246383785</v>
      </c>
      <c r="R661" s="1">
        <v>-0.41139528875594056</v>
      </c>
      <c r="S661" s="1">
        <v>-0.95583291326629638</v>
      </c>
      <c r="T661" s="1">
        <v>4.0084675359601381</v>
      </c>
      <c r="U661" s="1">
        <v>1.8395094641428911E-2</v>
      </c>
      <c r="V661" s="1">
        <v>1.42828568570857</v>
      </c>
      <c r="W661" s="1">
        <v>8.9220233131280233E-2</v>
      </c>
      <c r="X661" s="1">
        <v>3.7702841222775368E-2</v>
      </c>
      <c r="Y661" s="1">
        <v>7.5268817204301119E-2</v>
      </c>
      <c r="Z661" s="1">
        <v>0</v>
      </c>
      <c r="AA661" s="1">
        <v>0</v>
      </c>
      <c r="AB661" s="1">
        <v>1</v>
      </c>
    </row>
    <row r="662" spans="1:28" x14ac:dyDescent="0.2">
      <c r="A662" s="1" t="s">
        <v>967</v>
      </c>
      <c r="B662" s="1">
        <f t="shared" si="18"/>
        <v>3</v>
      </c>
      <c r="C662" s="1" t="s">
        <v>910</v>
      </c>
      <c r="D662" s="1" t="s">
        <v>909</v>
      </c>
      <c r="E662" s="1">
        <v>1.4048959999999999</v>
      </c>
      <c r="F662" s="1">
        <v>4.0646425073457397</v>
      </c>
      <c r="G662" s="1">
        <v>1905.0889999999999</v>
      </c>
      <c r="H662" s="1">
        <v>2.8261050190415131E-2</v>
      </c>
      <c r="I662" s="1">
        <v>-9.7780000000000005</v>
      </c>
      <c r="J662" s="1">
        <v>5.1146044812868965</v>
      </c>
      <c r="K662" s="1">
        <v>3.5988097387582068</v>
      </c>
      <c r="L662" s="1">
        <v>1.61727</v>
      </c>
      <c r="M662" s="1">
        <v>0.13128917358259209</v>
      </c>
      <c r="N662" s="1">
        <v>5.09</v>
      </c>
      <c r="O662" s="1">
        <v>0.21414538310412573</v>
      </c>
      <c r="P662" s="1">
        <v>-9.5262159999999998</v>
      </c>
      <c r="Q662" s="1">
        <v>1.9266292550046364</v>
      </c>
      <c r="R662" s="1">
        <v>-0.26333415558762197</v>
      </c>
      <c r="S662" s="1">
        <v>-0.53131700629600476</v>
      </c>
      <c r="T662" s="1">
        <v>4.0077294450989038</v>
      </c>
      <c r="U662" s="1">
        <v>4.7778045719020279E-2</v>
      </c>
      <c r="V662" s="1">
        <v>1.4635573101180563</v>
      </c>
      <c r="W662" s="1">
        <v>9.0783705035650503E-2</v>
      </c>
      <c r="X662" s="1">
        <v>6.8753632649433405E-2</v>
      </c>
      <c r="Y662" s="1">
        <v>0.21414538310412573</v>
      </c>
      <c r="Z662" s="1">
        <v>0</v>
      </c>
      <c r="AA662" s="1">
        <v>0</v>
      </c>
      <c r="AB662" s="1">
        <v>1</v>
      </c>
    </row>
    <row r="663" spans="1:28" x14ac:dyDescent="0.2">
      <c r="A663" s="1" t="s">
        <v>1057</v>
      </c>
      <c r="B663" s="1">
        <f t="shared" si="18"/>
        <v>3</v>
      </c>
      <c r="C663" s="1" t="s">
        <v>997</v>
      </c>
      <c r="D663" s="1" t="s">
        <v>1033</v>
      </c>
      <c r="E663" s="1">
        <v>1.50545</v>
      </c>
      <c r="F663" s="1">
        <v>5.8553920754591591</v>
      </c>
      <c r="G663" s="1">
        <v>2039.3999999999999</v>
      </c>
      <c r="H663" s="1">
        <v>2.9762994401935618E-2</v>
      </c>
      <c r="I663" s="1">
        <v>-12.233333333333333</v>
      </c>
      <c r="J663" s="1">
        <v>6.1572224979197303</v>
      </c>
      <c r="K663" s="1">
        <v>4.4089193247074387</v>
      </c>
      <c r="L663" s="1">
        <v>1.4655</v>
      </c>
      <c r="M663" s="1">
        <v>0.21527830824307406</v>
      </c>
      <c r="N663" s="1">
        <v>5</v>
      </c>
      <c r="O663" s="1">
        <v>0.20000000000000007</v>
      </c>
      <c r="P663" s="1">
        <v>-12.233333333333334</v>
      </c>
      <c r="Q663" s="1">
        <v>1.6052560274237404</v>
      </c>
      <c r="R663" s="1">
        <v>-0.20991237358192419</v>
      </c>
      <c r="S663" s="1">
        <v>-0.55100977246324967</v>
      </c>
      <c r="T663" s="1">
        <v>6.5400228943929486</v>
      </c>
      <c r="U663" s="1">
        <v>8.2906857727737981E-2</v>
      </c>
      <c r="V663" s="1">
        <v>1.4988876515698588</v>
      </c>
      <c r="W663" s="1">
        <v>0.11439339196523257</v>
      </c>
      <c r="X663" s="1">
        <v>0.10341688179230145</v>
      </c>
      <c r="Y663" s="1">
        <v>0.19999999999999996</v>
      </c>
      <c r="Z663" s="1">
        <v>0</v>
      </c>
      <c r="AA663" s="1">
        <v>0</v>
      </c>
      <c r="AB663" s="1">
        <v>1</v>
      </c>
    </row>
    <row r="664" spans="1:28" x14ac:dyDescent="0.2">
      <c r="A664" s="1" t="s">
        <v>1043</v>
      </c>
      <c r="B664" s="1">
        <f t="shared" si="18"/>
        <v>3</v>
      </c>
      <c r="C664" s="1" t="s">
        <v>997</v>
      </c>
      <c r="D664" s="1" t="s">
        <v>1017</v>
      </c>
      <c r="E664" s="1">
        <v>1.4107449999999999</v>
      </c>
      <c r="F664" s="1">
        <v>5.0833451108706962</v>
      </c>
      <c r="G664" s="1">
        <v>1921.4639999999999</v>
      </c>
      <c r="H664" s="1">
        <v>5.0383406001663508E-2</v>
      </c>
      <c r="I664" s="1">
        <v>-10.787479374110951</v>
      </c>
      <c r="J664" s="1">
        <v>4.5895103896219362</v>
      </c>
      <c r="K664" s="1">
        <v>5.2281166553201412</v>
      </c>
      <c r="L664" s="1">
        <v>1.6047100000000003</v>
      </c>
      <c r="M664" s="1">
        <v>0.15902363314929011</v>
      </c>
      <c r="N664" s="1">
        <v>5.1879999999999997</v>
      </c>
      <c r="O664" s="1">
        <v>0.22898997686969924</v>
      </c>
      <c r="P664" s="1">
        <v>-8.7594332517780948</v>
      </c>
      <c r="Q664" s="1">
        <v>1.4395374042504072</v>
      </c>
      <c r="R664" s="1">
        <v>-0.28608191710782965</v>
      </c>
      <c r="S664" s="1">
        <v>-0.65815775475552774</v>
      </c>
      <c r="T664" s="1">
        <v>8.9073439125244054</v>
      </c>
      <c r="U664" s="1">
        <v>5.9312534218149249E-2</v>
      </c>
      <c r="V664" s="1">
        <v>1.6865570993232057</v>
      </c>
      <c r="W664" s="1">
        <v>0.16874105548529686</v>
      </c>
      <c r="X664" s="1">
        <v>8.359136158166848E-2</v>
      </c>
      <c r="Y664" s="1">
        <v>0.22898997686969924</v>
      </c>
      <c r="Z664" s="1">
        <v>0</v>
      </c>
      <c r="AA664" s="1">
        <v>0</v>
      </c>
      <c r="AB664" s="1">
        <v>1</v>
      </c>
    </row>
    <row r="665" spans="1:28" x14ac:dyDescent="0.2">
      <c r="A665" s="1" t="s">
        <v>1055</v>
      </c>
      <c r="B665" s="1">
        <f t="shared" si="18"/>
        <v>3</v>
      </c>
      <c r="C665" s="1" t="s">
        <v>997</v>
      </c>
      <c r="D665" s="1" t="s">
        <v>1031</v>
      </c>
      <c r="E665" s="1">
        <v>1.4720690000000001</v>
      </c>
      <c r="F665" s="1">
        <v>0.50217077525560594</v>
      </c>
      <c r="G665" s="1">
        <v>1959.41</v>
      </c>
      <c r="H665" s="1">
        <v>3.3319305524399906E-2</v>
      </c>
      <c r="I665" s="1">
        <v>-1.1154241486068113</v>
      </c>
      <c r="J665" s="1">
        <v>2.1939486781936601</v>
      </c>
      <c r="K665" s="1">
        <v>3.9835662809672456</v>
      </c>
      <c r="L665" s="1">
        <v>1.52379</v>
      </c>
      <c r="M665" s="1">
        <v>8.7386131050642121E-2</v>
      </c>
      <c r="N665" s="1">
        <v>4.1240000000000006</v>
      </c>
      <c r="O665" s="1">
        <v>3.0067895247332665E-2</v>
      </c>
      <c r="P665" s="1">
        <v>-2.0925357027863778</v>
      </c>
      <c r="Q665" s="1">
        <v>1.8138490905436537</v>
      </c>
      <c r="R665" s="1">
        <v>-0.61479212010676765</v>
      </c>
      <c r="S665" s="1">
        <v>-2.0791580405306962</v>
      </c>
      <c r="T665" s="1">
        <v>5.5573236863736462</v>
      </c>
      <c r="U665" s="1">
        <v>6.4288333369194595E-3</v>
      </c>
      <c r="V665" s="1">
        <v>1.1411066981285367</v>
      </c>
      <c r="W665" s="1">
        <v>0.11400886114661035</v>
      </c>
      <c r="X665" s="1">
        <v>4.1867067077185287E-2</v>
      </c>
      <c r="Y665" s="1">
        <v>3.0067895247332665E-2</v>
      </c>
      <c r="Z665" s="1">
        <v>0</v>
      </c>
      <c r="AA665" s="1">
        <v>0</v>
      </c>
      <c r="AB665" s="1">
        <v>1</v>
      </c>
    </row>
    <row r="666" spans="1:28" ht="15" x14ac:dyDescent="0.2">
      <c r="A666" s="2" t="s">
        <v>966</v>
      </c>
      <c r="B666" s="1">
        <f t="shared" si="18"/>
        <v>3</v>
      </c>
      <c r="C666" s="1" t="s">
        <v>910</v>
      </c>
      <c r="D666" s="1" t="s">
        <v>819</v>
      </c>
      <c r="E666" s="1">
        <v>1.2553000000000001</v>
      </c>
      <c r="F666" s="1">
        <v>0.74085875886242825</v>
      </c>
      <c r="G666" s="1">
        <v>1763.55</v>
      </c>
      <c r="H666" s="1">
        <v>1.8841385738614509E-2</v>
      </c>
      <c r="I666" s="1">
        <v>-4.7</v>
      </c>
      <c r="J666" s="1">
        <v>5.0697633080845108</v>
      </c>
      <c r="K666" s="1">
        <v>3.732968081226105</v>
      </c>
      <c r="L666" s="1">
        <v>1.8675000000000002</v>
      </c>
      <c r="M666" s="1">
        <v>8.3419122507971719E-2</v>
      </c>
      <c r="N666" s="1">
        <v>9.1</v>
      </c>
      <c r="O666" s="1">
        <v>9.8901098901098827E-2</v>
      </c>
      <c r="P666" s="1">
        <v>-4.8600000000000012</v>
      </c>
      <c r="Q666" s="1">
        <v>2.8757593779730604</v>
      </c>
      <c r="R666" s="1">
        <v>-0.44076900737794389</v>
      </c>
      <c r="S666" s="1">
        <v>-0.87575910828139225</v>
      </c>
      <c r="T666" s="1">
        <v>3.8598489515169079</v>
      </c>
      <c r="U666" s="1">
        <v>2.2757697456492532E-2</v>
      </c>
      <c r="V666" s="1">
        <v>1.0246950765959599</v>
      </c>
      <c r="W666" s="1">
        <v>7.0051766573013707E-2</v>
      </c>
      <c r="X666" s="1">
        <v>3.7819094114339515E-2</v>
      </c>
      <c r="Y666" s="1">
        <v>9.8901098901098827E-2</v>
      </c>
      <c r="Z666" s="1">
        <v>0</v>
      </c>
      <c r="AA666" s="1">
        <v>0</v>
      </c>
      <c r="AB666" s="1">
        <v>1</v>
      </c>
    </row>
    <row r="667" spans="1:28" x14ac:dyDescent="0.2">
      <c r="A667" s="1" t="s">
        <v>969</v>
      </c>
      <c r="B667" s="1">
        <f t="shared" si="18"/>
        <v>3</v>
      </c>
      <c r="C667" s="1" t="s">
        <v>910</v>
      </c>
      <c r="D667" s="1" t="s">
        <v>912</v>
      </c>
      <c r="E667" s="1">
        <v>1.3882859999999999</v>
      </c>
      <c r="F667" s="1">
        <v>5.3097128401496549</v>
      </c>
      <c r="G667" s="1">
        <v>1895.9199999999998</v>
      </c>
      <c r="H667" s="1">
        <v>2.7546927337262196E-2</v>
      </c>
      <c r="I667" s="1">
        <v>-12.076000000000001</v>
      </c>
      <c r="J667" s="1">
        <v>4.6006038734061852</v>
      </c>
      <c r="K667" s="1">
        <v>3.2716581724690874</v>
      </c>
      <c r="L667" s="1">
        <v>1.6384599999999998</v>
      </c>
      <c r="M667" s="1">
        <v>0.13946694375370819</v>
      </c>
      <c r="N667" s="1">
        <v>5.3759999999999994</v>
      </c>
      <c r="O667" s="1">
        <v>0.25595238095238088</v>
      </c>
      <c r="P667" s="1">
        <v>-8.1189439999999973</v>
      </c>
      <c r="Q667" s="1">
        <v>1.5722709473930943</v>
      </c>
      <c r="R667" s="1">
        <v>-0.27294940977746779</v>
      </c>
      <c r="S667" s="1">
        <v>-0.41452202481053568</v>
      </c>
      <c r="T667" s="1">
        <v>3.8658739471677963</v>
      </c>
      <c r="U667" s="1">
        <v>6.0093014171844317E-2</v>
      </c>
      <c r="V667" s="1">
        <v>1.3981072920201796</v>
      </c>
      <c r="W667" s="1">
        <v>8.634338191199134E-2</v>
      </c>
      <c r="X667" s="1">
        <v>7.4979810039553355E-2</v>
      </c>
      <c r="Y667" s="1">
        <v>0.25595238095238088</v>
      </c>
      <c r="Z667" s="1">
        <v>0</v>
      </c>
      <c r="AA667" s="1">
        <v>0</v>
      </c>
      <c r="AB667" s="1">
        <v>1</v>
      </c>
    </row>
    <row r="668" spans="1:28" x14ac:dyDescent="0.2">
      <c r="A668" s="1" t="s">
        <v>1041</v>
      </c>
      <c r="B668" s="1">
        <f t="shared" si="18"/>
        <v>3</v>
      </c>
      <c r="C668" s="1" t="s">
        <v>997</v>
      </c>
      <c r="D668" s="1" t="s">
        <v>1015</v>
      </c>
      <c r="E668" s="1">
        <v>1.3923019999999999</v>
      </c>
      <c r="F668" s="1">
        <v>5.7492285332644162</v>
      </c>
      <c r="G668" s="1">
        <v>1904.9959999999999</v>
      </c>
      <c r="H668" s="1">
        <v>2.8623542394163821E-2</v>
      </c>
      <c r="I668" s="1">
        <v>-12.170311926605505</v>
      </c>
      <c r="J668" s="1">
        <v>4.1514036339097107</v>
      </c>
      <c r="K668" s="1">
        <v>3.9935263583241669</v>
      </c>
      <c r="L668" s="1">
        <v>1.6302599999999998</v>
      </c>
      <c r="M668" s="1">
        <v>0.1518832854530083</v>
      </c>
      <c r="N668" s="1">
        <v>5.3840000000000003</v>
      </c>
      <c r="O668" s="1">
        <v>0.25705794947994054</v>
      </c>
      <c r="P668" s="1">
        <v>-7.4969121467889916</v>
      </c>
      <c r="Q668" s="1">
        <v>0.97615076038974935</v>
      </c>
      <c r="R668" s="1">
        <v>-0.27069554418368624</v>
      </c>
      <c r="S668" s="1">
        <v>-0.48556883425723985</v>
      </c>
      <c r="T668" s="1">
        <v>6.4352517473143962</v>
      </c>
      <c r="U668" s="1">
        <v>6.4819626339784608E-2</v>
      </c>
      <c r="V668" s="1">
        <v>1.444898979028292</v>
      </c>
      <c r="W668" s="1">
        <v>0.10993221951886595</v>
      </c>
      <c r="X668" s="1">
        <v>8.1877095499220773E-2</v>
      </c>
      <c r="Y668" s="1">
        <v>0.25705794947994054</v>
      </c>
      <c r="Z668" s="1">
        <v>0</v>
      </c>
      <c r="AA668" s="1">
        <v>0</v>
      </c>
      <c r="AB668" s="1">
        <v>1</v>
      </c>
    </row>
    <row r="669" spans="1:28" x14ac:dyDescent="0.2">
      <c r="A669" s="1" t="s">
        <v>1042</v>
      </c>
      <c r="B669" s="1">
        <f t="shared" si="18"/>
        <v>3</v>
      </c>
      <c r="C669" s="1" t="s">
        <v>997</v>
      </c>
      <c r="D669" s="1" t="s">
        <v>1016</v>
      </c>
      <c r="E669" s="1">
        <v>1.3880619999999999</v>
      </c>
      <c r="F669" s="1">
        <v>7.03380018237808</v>
      </c>
      <c r="G669" s="1">
        <v>1908.0169999999998</v>
      </c>
      <c r="H669" s="1">
        <v>4.4473780061366576E-2</v>
      </c>
      <c r="I669" s="1">
        <v>-14.638851913477536</v>
      </c>
      <c r="J669" s="1">
        <v>3.9174543718252677</v>
      </c>
      <c r="K669" s="1">
        <v>4.3543306832948145</v>
      </c>
      <c r="L669" s="1">
        <v>1.6345000000000001</v>
      </c>
      <c r="M669" s="1">
        <v>0.17052785696184655</v>
      </c>
      <c r="N669" s="1">
        <v>5.5960000000000001</v>
      </c>
      <c r="O669" s="1">
        <v>0.28520371694067187</v>
      </c>
      <c r="P669" s="1">
        <v>-5.9140961730449249</v>
      </c>
      <c r="Q669" s="1">
        <v>1.5070755615998124</v>
      </c>
      <c r="R669" s="1">
        <v>-0.28860995746448231</v>
      </c>
      <c r="S669" s="1">
        <v>-0.44950764020125544</v>
      </c>
      <c r="T669" s="1">
        <v>8.1649369770657323</v>
      </c>
      <c r="U669" s="1">
        <v>7.9407269112506951E-2</v>
      </c>
      <c r="V669" s="1">
        <v>1.5508115564933163</v>
      </c>
      <c r="W669" s="1">
        <v>0.14916012622060987</v>
      </c>
      <c r="X669" s="1">
        <v>9.1209578748912265E-2</v>
      </c>
      <c r="Y669" s="1">
        <v>0.28520371694067187</v>
      </c>
      <c r="Z669" s="1">
        <v>0</v>
      </c>
      <c r="AA669" s="1">
        <v>0</v>
      </c>
      <c r="AB669" s="1">
        <v>1</v>
      </c>
    </row>
    <row r="670" spans="1:28" x14ac:dyDescent="0.2">
      <c r="A670" s="1" t="s">
        <v>973</v>
      </c>
      <c r="B670" s="1">
        <f t="shared" si="18"/>
        <v>3</v>
      </c>
      <c r="C670" s="1" t="s">
        <v>910</v>
      </c>
      <c r="D670" s="1" t="s">
        <v>916</v>
      </c>
      <c r="E670" s="1">
        <v>1.4198660000000001</v>
      </c>
      <c r="F670" s="1">
        <v>2.9674631268020999</v>
      </c>
      <c r="G670" s="1">
        <v>1903.4959999999999</v>
      </c>
      <c r="H670" s="1">
        <v>2.0229408711054817E-2</v>
      </c>
      <c r="I670" s="1">
        <v>-11.924000000000001</v>
      </c>
      <c r="J670" s="1">
        <v>7.8582158280362862</v>
      </c>
      <c r="K670" s="1">
        <v>3.6598775096879725</v>
      </c>
      <c r="L670" s="1">
        <v>1.6080999999999999</v>
      </c>
      <c r="M670" s="1">
        <v>0.13961443335128354</v>
      </c>
      <c r="N670" s="1">
        <v>5.0720000000000001</v>
      </c>
      <c r="O670" s="1">
        <v>0.21135646687697174</v>
      </c>
      <c r="P670" s="1">
        <v>-14.703904000000003</v>
      </c>
      <c r="Q670" s="1">
        <v>2.9491378039942084</v>
      </c>
      <c r="R670" s="1">
        <v>-0.19217844130746983</v>
      </c>
      <c r="S670" s="1">
        <v>-0.46010926704302124</v>
      </c>
      <c r="T670" s="1">
        <v>3.8905221370007004</v>
      </c>
      <c r="U670" s="1">
        <v>4.2348112679559791E-2</v>
      </c>
      <c r="V670" s="1">
        <v>1.1218627367017766</v>
      </c>
      <c r="W670" s="1">
        <v>7.6021683748783139E-2</v>
      </c>
      <c r="X670" s="1">
        <v>6.048919640047961E-2</v>
      </c>
      <c r="Y670" s="1">
        <v>0.21135646687697174</v>
      </c>
      <c r="Z670" s="1">
        <v>0</v>
      </c>
      <c r="AA670" s="1">
        <v>0</v>
      </c>
      <c r="AB670" s="1">
        <v>1</v>
      </c>
    </row>
    <row r="671" spans="1:28" ht="15" x14ac:dyDescent="0.2">
      <c r="A671" s="2" t="s">
        <v>965</v>
      </c>
      <c r="B671" s="1">
        <f t="shared" si="18"/>
        <v>3</v>
      </c>
      <c r="C671" s="1" t="s">
        <v>910</v>
      </c>
      <c r="D671" s="1" t="s">
        <v>818</v>
      </c>
      <c r="E671" s="1">
        <v>1.2548000000000001</v>
      </c>
      <c r="F671" s="1">
        <v>0.70130698119223456</v>
      </c>
      <c r="G671" s="1">
        <v>1771.8500000000001</v>
      </c>
      <c r="H671" s="1">
        <v>1.3368669810031304E-2</v>
      </c>
      <c r="I671" s="1">
        <v>-5.0999999999999996</v>
      </c>
      <c r="J671" s="1">
        <v>4.9922439844222355</v>
      </c>
      <c r="K671" s="1">
        <v>2.6566032544351721</v>
      </c>
      <c r="L671" s="1">
        <v>1.8595000000000002</v>
      </c>
      <c r="M671" s="1">
        <v>8.2793417612754661E-2</v>
      </c>
      <c r="N671" s="1">
        <v>8.8999999999999986</v>
      </c>
      <c r="O671" s="1">
        <v>0.12359550561797744</v>
      </c>
      <c r="P671" s="1">
        <v>-3.7400000000000011</v>
      </c>
      <c r="Q671" s="1">
        <v>2.0752329989666221</v>
      </c>
      <c r="R671" s="1">
        <v>-0.4142172061030277</v>
      </c>
      <c r="S671" s="1">
        <v>-0.65386632593406457</v>
      </c>
      <c r="T671" s="1">
        <v>2.6175266015748653</v>
      </c>
      <c r="U671" s="1">
        <v>2.7157838128529066E-2</v>
      </c>
      <c r="V671" s="1">
        <v>0.70000000000000007</v>
      </c>
      <c r="W671" s="1">
        <v>4.6392348507054489E-2</v>
      </c>
      <c r="X671" s="1">
        <v>3.7930983530338629E-2</v>
      </c>
      <c r="Y671" s="1">
        <v>0.12359550561797744</v>
      </c>
      <c r="Z671" s="1">
        <v>0</v>
      </c>
      <c r="AA671" s="1">
        <v>0</v>
      </c>
      <c r="AB671" s="1">
        <v>1</v>
      </c>
    </row>
    <row r="672" spans="1:28" x14ac:dyDescent="0.2">
      <c r="A672" s="1" t="s">
        <v>1048</v>
      </c>
      <c r="B672" s="1">
        <f t="shared" si="18"/>
        <v>3</v>
      </c>
      <c r="C672" s="1" t="s">
        <v>997</v>
      </c>
      <c r="D672" s="1" t="s">
        <v>1024</v>
      </c>
      <c r="E672" s="1">
        <v>1.5546879999999998</v>
      </c>
      <c r="F672" s="1">
        <v>1.1517475106430586</v>
      </c>
      <c r="G672" s="1">
        <v>2072.7339999999999</v>
      </c>
      <c r="H672" s="1">
        <v>4.1303080500635692E-2</v>
      </c>
      <c r="I672" s="1">
        <v>-2.513682875264271</v>
      </c>
      <c r="J672" s="1">
        <v>3.6522622839721723</v>
      </c>
      <c r="K672" s="1">
        <v>5.5236676043163229</v>
      </c>
      <c r="L672" s="1">
        <v>1.3998400000000002</v>
      </c>
      <c r="M672" s="1">
        <v>0.13273573143656534</v>
      </c>
      <c r="N672" s="1">
        <v>4.2160000000000002</v>
      </c>
      <c r="O672" s="1">
        <v>5.1233396584440254E-2</v>
      </c>
      <c r="P672" s="1">
        <v>-4.4844102494714582</v>
      </c>
      <c r="Q672" s="1">
        <v>2.8100174589546532</v>
      </c>
      <c r="R672" s="1">
        <v>-0.46611075992387513</v>
      </c>
      <c r="S672" s="1">
        <v>-1.7146460102005361</v>
      </c>
      <c r="T672" s="1">
        <v>7.0063324473164172</v>
      </c>
      <c r="U672" s="1">
        <v>1.7540995926565661E-2</v>
      </c>
      <c r="V672" s="1">
        <v>1.4432986810555399</v>
      </c>
      <c r="W672" s="1">
        <v>0.14113940128862676</v>
      </c>
      <c r="X672" s="1">
        <v>6.033231399649535E-2</v>
      </c>
      <c r="Y672" s="1">
        <v>5.1233396584440254E-2</v>
      </c>
      <c r="Z672" s="1">
        <v>0</v>
      </c>
      <c r="AA672" s="1">
        <v>0</v>
      </c>
      <c r="AB672" s="1">
        <v>1</v>
      </c>
    </row>
    <row r="673" spans="1:28" x14ac:dyDescent="0.2">
      <c r="A673" s="1" t="s">
        <v>1054</v>
      </c>
      <c r="B673" s="1">
        <f t="shared" si="18"/>
        <v>3</v>
      </c>
      <c r="C673" s="1" t="s">
        <v>997</v>
      </c>
      <c r="D673" s="1" t="s">
        <v>1030</v>
      </c>
      <c r="E673" s="1">
        <v>1.4578820000000001</v>
      </c>
      <c r="F673" s="1">
        <v>0.86582877796431701</v>
      </c>
      <c r="G673" s="1">
        <v>1944.509</v>
      </c>
      <c r="H673" s="1">
        <v>2.4249975194450032E-2</v>
      </c>
      <c r="I673" s="1">
        <v>-1.9230793650793652</v>
      </c>
      <c r="J673" s="1">
        <v>2.7532298800199775</v>
      </c>
      <c r="K673" s="1">
        <v>3.2307224279367235</v>
      </c>
      <c r="L673" s="1">
        <v>1.5439799999999999</v>
      </c>
      <c r="M673" s="1">
        <v>8.4399997630331722E-2</v>
      </c>
      <c r="N673" s="1">
        <v>4.22</v>
      </c>
      <c r="O673" s="1">
        <v>5.2132701421801035E-2</v>
      </c>
      <c r="P673" s="1">
        <v>-3.42308126984127</v>
      </c>
      <c r="Q673" s="1">
        <v>1.8395012536667186</v>
      </c>
      <c r="R673" s="1">
        <v>-0.41471213370220511</v>
      </c>
      <c r="S673" s="1">
        <v>-1.4508462370146296</v>
      </c>
      <c r="T673" s="1">
        <v>4.8124834595881998</v>
      </c>
      <c r="U673" s="1">
        <v>1.0781659520632814E-2</v>
      </c>
      <c r="V673" s="1">
        <v>1.1019276601532151</v>
      </c>
      <c r="W673" s="1">
        <v>8.7419087984531102E-2</v>
      </c>
      <c r="X673" s="1">
        <v>4.2297338541168669E-2</v>
      </c>
      <c r="Y673" s="1">
        <v>5.2132701421801035E-2</v>
      </c>
      <c r="Z673" s="1">
        <v>0</v>
      </c>
      <c r="AA673" s="1">
        <v>0</v>
      </c>
      <c r="AB673" s="1">
        <v>1</v>
      </c>
    </row>
    <row r="674" spans="1:28" x14ac:dyDescent="0.2">
      <c r="A674" s="1" t="s">
        <v>1053</v>
      </c>
      <c r="B674" s="1">
        <f t="shared" si="18"/>
        <v>3</v>
      </c>
      <c r="C674" s="1" t="s">
        <v>997</v>
      </c>
      <c r="D674" s="1" t="s">
        <v>1029</v>
      </c>
      <c r="E674" s="1">
        <v>1.5103759999999999</v>
      </c>
      <c r="F674" s="1">
        <v>1.0981228144177679</v>
      </c>
      <c r="G674" s="1">
        <v>2014.6179999999999</v>
      </c>
      <c r="H674" s="1">
        <v>4.5672236616351489E-2</v>
      </c>
      <c r="I674" s="1">
        <v>-2.3995498938428872</v>
      </c>
      <c r="J674" s="1">
        <v>3.3809486778254954</v>
      </c>
      <c r="K674" s="1">
        <v>6.8966343255512426</v>
      </c>
      <c r="L674" s="1">
        <v>1.4656800000000001</v>
      </c>
      <c r="M674" s="1">
        <v>0.13599168209857543</v>
      </c>
      <c r="N674" s="1">
        <v>4.2320000000000002</v>
      </c>
      <c r="O674" s="1">
        <v>5.4820415879017093E-2</v>
      </c>
      <c r="P674" s="1">
        <v>-4.2424042123142245</v>
      </c>
      <c r="Q674" s="1">
        <v>2.7781960126305165</v>
      </c>
      <c r="R674" s="1">
        <v>-0.53462299312447414</v>
      </c>
      <c r="S674" s="1">
        <v>-1.9154932759536427</v>
      </c>
      <c r="T674" s="1">
        <v>7.9008704508918894</v>
      </c>
      <c r="U674" s="1">
        <v>1.5304563313061514E-2</v>
      </c>
      <c r="V674" s="1">
        <v>1.6373595236250242</v>
      </c>
      <c r="W674" s="1">
        <v>0.15345563196276435</v>
      </c>
      <c r="X674" s="1">
        <v>6.3231523100956241E-2</v>
      </c>
      <c r="Y674" s="1">
        <v>5.4820415879017093E-2</v>
      </c>
      <c r="Z674" s="1">
        <v>0</v>
      </c>
      <c r="AA674" s="1">
        <v>0</v>
      </c>
      <c r="AB674" s="1">
        <v>1</v>
      </c>
    </row>
    <row r="675" spans="1:28" ht="15" x14ac:dyDescent="0.2">
      <c r="A675" s="2" t="s">
        <v>964</v>
      </c>
      <c r="B675" s="1">
        <f t="shared" ref="B675:B695" si="19">LEN(TRIM(C675))-LEN(SUBSTITUTE(TRIM(C675)," ",""))+1</f>
        <v>3</v>
      </c>
      <c r="C675" s="1" t="s">
        <v>910</v>
      </c>
      <c r="D675" s="1" t="s">
        <v>817</v>
      </c>
      <c r="E675" s="1">
        <v>1.2543</v>
      </c>
      <c r="F675" s="1">
        <v>0.54141027592355395</v>
      </c>
      <c r="G675" s="1">
        <v>1780.1499999999999</v>
      </c>
      <c r="H675" s="1">
        <v>1.4149280505212483E-2</v>
      </c>
      <c r="I675" s="1">
        <v>-4.7809917355371905</v>
      </c>
      <c r="J675" s="1">
        <v>4.6211193862758329</v>
      </c>
      <c r="K675" s="1">
        <v>2.744532108983333</v>
      </c>
      <c r="L675" s="1">
        <v>1.8514999999999999</v>
      </c>
      <c r="M675" s="1">
        <v>8.1380280166634927E-2</v>
      </c>
      <c r="N675" s="1">
        <v>8.6999999999999993</v>
      </c>
      <c r="O675" s="1">
        <v>0.12225705329153608</v>
      </c>
      <c r="P675" s="1">
        <v>-3.7380165289256206</v>
      </c>
      <c r="Q675" s="1">
        <v>3.1506308386667379</v>
      </c>
      <c r="R675" s="1">
        <v>-0.97459496614224583</v>
      </c>
      <c r="S675" s="1">
        <v>-0.7040359440065207</v>
      </c>
      <c r="T675" s="1">
        <v>0.90155279439705671</v>
      </c>
      <c r="U675" s="1">
        <v>2.5851275378685534E-2</v>
      </c>
      <c r="V675" s="1">
        <v>0.6367411093298263</v>
      </c>
      <c r="W675" s="1">
        <v>2.9698558023045475E-2</v>
      </c>
      <c r="X675" s="1">
        <v>3.8038538306258536E-2</v>
      </c>
      <c r="Y675" s="1">
        <v>0.12225705329153608</v>
      </c>
      <c r="Z675" s="1">
        <v>0</v>
      </c>
      <c r="AA675" s="1">
        <v>0</v>
      </c>
      <c r="AB675" s="1">
        <v>1</v>
      </c>
    </row>
    <row r="676" spans="1:28" ht="15" x14ac:dyDescent="0.2">
      <c r="A676" s="2" t="s">
        <v>946</v>
      </c>
      <c r="B676" s="1">
        <f t="shared" si="19"/>
        <v>3</v>
      </c>
      <c r="C676" s="1" t="s">
        <v>910</v>
      </c>
      <c r="D676" s="1" t="s">
        <v>372</v>
      </c>
      <c r="E676" s="1">
        <v>1.4293499999999999</v>
      </c>
      <c r="F676" s="1">
        <v>2.2842550809808682</v>
      </c>
      <c r="G676" s="1">
        <v>1913.1999999999998</v>
      </c>
      <c r="H676" s="1">
        <v>2.3229146448869292E-2</v>
      </c>
      <c r="I676" s="1">
        <v>-8.6999999999999993</v>
      </c>
      <c r="J676" s="1">
        <v>7.0393536635120135</v>
      </c>
      <c r="K676" s="1">
        <v>3.3333451908316585</v>
      </c>
      <c r="L676" s="1">
        <v>1.5914999999999999</v>
      </c>
      <c r="M676" s="1">
        <v>0.12346153247064444</v>
      </c>
      <c r="N676" s="1">
        <v>4.8</v>
      </c>
      <c r="O676" s="1">
        <v>0.16666666666666669</v>
      </c>
      <c r="P676" s="1">
        <v>-12.259999999999998</v>
      </c>
      <c r="Q676" s="1">
        <v>2.714672724289247</v>
      </c>
      <c r="R676" s="1">
        <v>-0.20692075575156843</v>
      </c>
      <c r="S676" s="1">
        <v>-0.54987099124865213</v>
      </c>
      <c r="T676" s="1">
        <v>3.571123065578635</v>
      </c>
      <c r="U676" s="1">
        <v>3.2359409362236802E-2</v>
      </c>
      <c r="V676" s="1">
        <v>1.2489995996796797</v>
      </c>
      <c r="W676" s="1">
        <v>7.9342611502269053E-2</v>
      </c>
      <c r="X676" s="1">
        <v>5.4379897735954155E-2</v>
      </c>
      <c r="Y676" s="1">
        <v>0.16666666666666669</v>
      </c>
      <c r="Z676" s="1">
        <v>0</v>
      </c>
      <c r="AA676" s="1">
        <v>0</v>
      </c>
      <c r="AB676" s="1">
        <v>1</v>
      </c>
    </row>
    <row r="677" spans="1:28" ht="15" x14ac:dyDescent="0.2">
      <c r="A677" s="2" t="s">
        <v>949</v>
      </c>
      <c r="B677" s="1">
        <f t="shared" si="19"/>
        <v>3</v>
      </c>
      <c r="C677" s="1" t="s">
        <v>910</v>
      </c>
      <c r="D677" s="1" t="s">
        <v>374</v>
      </c>
      <c r="E677" s="1">
        <v>1.41855</v>
      </c>
      <c r="F677" s="1">
        <v>3.0629868527721871</v>
      </c>
      <c r="G677" s="1">
        <v>1902.5500000000002</v>
      </c>
      <c r="H677" s="1">
        <v>2.0543153229809034E-2</v>
      </c>
      <c r="I677" s="1">
        <v>-12.2</v>
      </c>
      <c r="J677" s="1">
        <v>7.8670197660867744</v>
      </c>
      <c r="K677" s="1">
        <v>3.7329680812261046</v>
      </c>
      <c r="L677" s="1">
        <v>1.6100000000000003</v>
      </c>
      <c r="M677" s="1">
        <v>0.14085453489327204</v>
      </c>
      <c r="N677" s="1">
        <v>5.0999999999999996</v>
      </c>
      <c r="O677" s="1">
        <v>0.21568627450980393</v>
      </c>
      <c r="P677" s="1">
        <v>-14.760000000000002</v>
      </c>
      <c r="Q677" s="1">
        <v>3.0631278132000954</v>
      </c>
      <c r="R677" s="1">
        <v>-0.19454926400296149</v>
      </c>
      <c r="S677" s="1">
        <v>-0.45878097330384127</v>
      </c>
      <c r="T677" s="1">
        <v>3.9176108802526692</v>
      </c>
      <c r="U677" s="1">
        <v>4.3478260869565244E-2</v>
      </c>
      <c r="V677" s="1">
        <v>1.1357816691600546</v>
      </c>
      <c r="W677" s="1">
        <v>7.6720271115266525E-2</v>
      </c>
      <c r="X677" s="1">
        <v>6.1263539504269222E-2</v>
      </c>
      <c r="Y677" s="1">
        <v>0.21568627450980393</v>
      </c>
      <c r="Z677" s="1">
        <v>0</v>
      </c>
      <c r="AA677" s="1">
        <v>0</v>
      </c>
      <c r="AB677" s="1">
        <v>1</v>
      </c>
    </row>
    <row r="678" spans="1:28" ht="15" x14ac:dyDescent="0.2">
      <c r="A678" s="2" t="s">
        <v>952</v>
      </c>
      <c r="B678" s="1">
        <f t="shared" si="19"/>
        <v>3</v>
      </c>
      <c r="C678" s="1" t="s">
        <v>910</v>
      </c>
      <c r="D678" s="1" t="s">
        <v>715</v>
      </c>
      <c r="E678" s="1">
        <v>1.4077500000000001</v>
      </c>
      <c r="F678" s="1">
        <v>3.853667199431726</v>
      </c>
      <c r="G678" s="1">
        <v>1891.9</v>
      </c>
      <c r="H678" s="1">
        <v>2.0604912614983803E-2</v>
      </c>
      <c r="I678" s="1">
        <v>-15.7</v>
      </c>
      <c r="J678" s="1">
        <v>8.2524238863499981</v>
      </c>
      <c r="K678" s="1">
        <v>3.9217174719573764</v>
      </c>
      <c r="L678" s="1">
        <v>1.6285000000000001</v>
      </c>
      <c r="M678" s="1">
        <v>0.15411927199412792</v>
      </c>
      <c r="N678" s="1">
        <v>5.4</v>
      </c>
      <c r="O678" s="1">
        <v>0.25925925925925919</v>
      </c>
      <c r="P678" s="1">
        <v>-15.86</v>
      </c>
      <c r="Q678" s="1">
        <v>3.4755120486052125</v>
      </c>
      <c r="R678" s="1">
        <v>-0.18984384596134052</v>
      </c>
      <c r="S678" s="1">
        <v>-0.38701558749362702</v>
      </c>
      <c r="T678" s="1">
        <v>4.0683835256458751</v>
      </c>
      <c r="U678" s="1">
        <v>5.4344488793368173E-2</v>
      </c>
      <c r="V678" s="1">
        <v>1.1357816691600546</v>
      </c>
      <c r="W678" s="1">
        <v>7.7332076139206299E-2</v>
      </c>
      <c r="X678" s="1">
        <v>6.675125367472004E-2</v>
      </c>
      <c r="Y678" s="1">
        <v>0.25925925925925919</v>
      </c>
      <c r="Z678" s="1">
        <v>0</v>
      </c>
      <c r="AA678" s="1">
        <v>0</v>
      </c>
      <c r="AB678" s="1">
        <v>1</v>
      </c>
    </row>
    <row r="679" spans="1:28" ht="15" x14ac:dyDescent="0.2">
      <c r="A679" s="2" t="s">
        <v>944</v>
      </c>
      <c r="B679" s="1">
        <f t="shared" si="19"/>
        <v>3</v>
      </c>
      <c r="C679" s="1" t="s">
        <v>910</v>
      </c>
      <c r="D679" s="1" t="s">
        <v>165</v>
      </c>
      <c r="E679" s="1">
        <v>1.44015</v>
      </c>
      <c r="F679" s="1">
        <v>1.5172030691247396</v>
      </c>
      <c r="G679" s="1">
        <v>1923.8500000000001</v>
      </c>
      <c r="H679" s="1">
        <v>1.863592508237882E-2</v>
      </c>
      <c r="I679" s="1">
        <v>-5.2</v>
      </c>
      <c r="J679" s="1">
        <v>5.57584074378026</v>
      </c>
      <c r="K679" s="1">
        <v>2.6566032544351716</v>
      </c>
      <c r="L679" s="1">
        <v>1.5730000000000002</v>
      </c>
      <c r="M679" s="1">
        <v>9.9804809503350064E-2</v>
      </c>
      <c r="N679" s="1">
        <v>4.5</v>
      </c>
      <c r="O679" s="1">
        <v>0.11111111111111116</v>
      </c>
      <c r="P679" s="1">
        <v>-8.360000000000003</v>
      </c>
      <c r="Q679" s="1">
        <v>2.6882023733342693</v>
      </c>
      <c r="R679" s="1">
        <v>-0.23684297148296612</v>
      </c>
      <c r="S679" s="1">
        <v>-0.68454356101807723</v>
      </c>
      <c r="T679" s="1">
        <v>3.0814055819370068</v>
      </c>
      <c r="U679" s="1">
        <v>2.0979020979021046E-2</v>
      </c>
      <c r="V679" s="1">
        <v>1.0246950765959599</v>
      </c>
      <c r="W679" s="1">
        <v>6.6603303221386842E-2</v>
      </c>
      <c r="X679" s="1">
        <v>4.5519402270469633E-2</v>
      </c>
      <c r="Y679" s="1">
        <v>0.11111111111111116</v>
      </c>
      <c r="Z679" s="1">
        <v>0</v>
      </c>
      <c r="AA679" s="1">
        <v>0</v>
      </c>
      <c r="AB679" s="1">
        <v>1</v>
      </c>
    </row>
    <row r="680" spans="1:28" ht="15" x14ac:dyDescent="0.2">
      <c r="A680" s="2" t="s">
        <v>961</v>
      </c>
      <c r="B680" s="1">
        <f t="shared" si="19"/>
        <v>3</v>
      </c>
      <c r="C680" s="1" t="s">
        <v>910</v>
      </c>
      <c r="D680" s="1" t="s">
        <v>460</v>
      </c>
      <c r="E680" s="1">
        <v>1.28895</v>
      </c>
      <c r="F680" s="1">
        <v>3.3564141355366726</v>
      </c>
      <c r="G680" s="1">
        <v>1774.75</v>
      </c>
      <c r="H680" s="1">
        <v>2.4332303753314369E-2</v>
      </c>
      <c r="I680" s="1">
        <v>-13.690625000000001</v>
      </c>
      <c r="J680" s="1">
        <v>8.3583496742684655</v>
      </c>
      <c r="K680" s="1">
        <v>4.3529467788654461</v>
      </c>
      <c r="L680" s="1">
        <v>1.8319999999999999</v>
      </c>
      <c r="M680" s="1">
        <v>0.1470238075959128</v>
      </c>
      <c r="N680" s="1">
        <v>8.7000000000000011</v>
      </c>
      <c r="O680" s="1">
        <v>0.13505747126436785</v>
      </c>
      <c r="P680" s="1">
        <v>-16.578750000000003</v>
      </c>
      <c r="Q680" s="1">
        <v>2.6733021778254735</v>
      </c>
      <c r="R680" s="1">
        <v>-1.2156250401815969</v>
      </c>
      <c r="S680" s="1">
        <v>-0.44742782180833179</v>
      </c>
      <c r="T680" s="1">
        <v>4.0553404781894109</v>
      </c>
      <c r="U680" s="1">
        <v>3.984716157205237E-2</v>
      </c>
      <c r="V680" s="1">
        <v>1.2931769380459663</v>
      </c>
      <c r="W680" s="1">
        <v>8.3686232551366646E-2</v>
      </c>
      <c r="X680" s="1">
        <v>6.7133536306107744E-2</v>
      </c>
      <c r="Y680" s="1">
        <v>0.1350574712643679</v>
      </c>
      <c r="Z680" s="1">
        <v>0</v>
      </c>
      <c r="AA680" s="1">
        <v>0</v>
      </c>
      <c r="AB680" s="1">
        <v>1</v>
      </c>
    </row>
    <row r="681" spans="1:28" ht="15" x14ac:dyDescent="0.2">
      <c r="A681" s="2" t="s">
        <v>958</v>
      </c>
      <c r="B681" s="1">
        <f t="shared" si="19"/>
        <v>3</v>
      </c>
      <c r="C681" s="1" t="s">
        <v>910</v>
      </c>
      <c r="D681" s="1" t="s">
        <v>394</v>
      </c>
      <c r="E681" s="1">
        <v>1.2781500000000001</v>
      </c>
      <c r="F681" s="1">
        <v>2.5383654224511165</v>
      </c>
      <c r="G681" s="1">
        <v>1764.1</v>
      </c>
      <c r="H681" s="1">
        <v>2.0427905717048375E-2</v>
      </c>
      <c r="I681" s="1">
        <v>-10.337370242214531</v>
      </c>
      <c r="J681" s="1">
        <v>7.8171472420990966</v>
      </c>
      <c r="K681" s="1">
        <v>4.1205854454861965</v>
      </c>
      <c r="L681" s="1">
        <v>1.8504999999999998</v>
      </c>
      <c r="M681" s="1">
        <v>0.13158552351987657</v>
      </c>
      <c r="N681" s="1">
        <v>9</v>
      </c>
      <c r="O681" s="1">
        <v>9.8039215686274495E-2</v>
      </c>
      <c r="P681" s="1">
        <v>-14.585259515570936</v>
      </c>
      <c r="Q681" s="1">
        <v>2.8689975636988447</v>
      </c>
      <c r="R681" s="1">
        <v>-1.2401443230914466</v>
      </c>
      <c r="S681" s="1">
        <v>-0.53250236144196939</v>
      </c>
      <c r="T681" s="1">
        <v>1.7742686255709696</v>
      </c>
      <c r="U681" s="1">
        <v>2.961043914999123E-2</v>
      </c>
      <c r="V681" s="1">
        <v>0.93615863569912849</v>
      </c>
      <c r="W681" s="1">
        <v>4.8198523139112916E-2</v>
      </c>
      <c r="X681" s="1">
        <v>6.0431141951992458E-2</v>
      </c>
      <c r="Y681" s="1">
        <v>9.8039215686274606E-2</v>
      </c>
      <c r="Z681" s="1">
        <v>0</v>
      </c>
      <c r="AA681" s="1">
        <v>0</v>
      </c>
      <c r="AB681" s="1">
        <v>1</v>
      </c>
    </row>
    <row r="682" spans="1:28" ht="15" x14ac:dyDescent="0.2">
      <c r="A682" s="2" t="s">
        <v>955</v>
      </c>
      <c r="B682" s="1">
        <f t="shared" si="19"/>
        <v>3</v>
      </c>
      <c r="C682" s="1" t="s">
        <v>910</v>
      </c>
      <c r="D682" s="1" t="s">
        <v>390</v>
      </c>
      <c r="E682" s="1">
        <v>1.26735</v>
      </c>
      <c r="F682" s="1">
        <v>1.6846175089754167</v>
      </c>
      <c r="G682" s="1">
        <v>1753.4499999999998</v>
      </c>
      <c r="H682" s="1">
        <v>2.3229146448869292E-2</v>
      </c>
      <c r="I682" s="1">
        <v>-7.2</v>
      </c>
      <c r="J682" s="1">
        <v>6.9562921157754722</v>
      </c>
      <c r="K682" s="1">
        <v>3.3333451908316585</v>
      </c>
      <c r="L682" s="1">
        <v>1.8689999999999998</v>
      </c>
      <c r="M682" s="1">
        <v>0.11103603018840322</v>
      </c>
      <c r="N682" s="1">
        <v>9.3000000000000007</v>
      </c>
      <c r="O682" s="1">
        <v>7.5268817204301119E-2</v>
      </c>
      <c r="P682" s="1">
        <v>-10.76</v>
      </c>
      <c r="Q682" s="1">
        <v>3.6235408097605299</v>
      </c>
      <c r="R682" s="1">
        <v>-0.23000155310359563</v>
      </c>
      <c r="S682" s="1">
        <v>-0.59431271004833364</v>
      </c>
      <c r="T682" s="1">
        <v>3.571123065578635</v>
      </c>
      <c r="U682" s="1">
        <v>2.1936864633493813E-2</v>
      </c>
      <c r="V682" s="1">
        <v>1.2489995996796797</v>
      </c>
      <c r="W682" s="1">
        <v>7.9342611502269053E-2</v>
      </c>
      <c r="X682" s="1">
        <v>5.1203243161792242E-2</v>
      </c>
      <c r="Y682" s="1">
        <v>7.5268817204301119E-2</v>
      </c>
      <c r="Z682" s="1">
        <v>0</v>
      </c>
      <c r="AA682" s="1">
        <v>0</v>
      </c>
      <c r="AB682" s="1">
        <v>1</v>
      </c>
    </row>
    <row r="683" spans="1:28" ht="15" x14ac:dyDescent="0.2">
      <c r="A683" s="2" t="s">
        <v>953</v>
      </c>
      <c r="B683" s="1">
        <f t="shared" si="19"/>
        <v>3</v>
      </c>
      <c r="C683" s="1" t="s">
        <v>910</v>
      </c>
      <c r="D683" s="1" t="s">
        <v>392</v>
      </c>
      <c r="E683" s="1">
        <v>1.2565499999999998</v>
      </c>
      <c r="F683" s="1">
        <v>0.83960049341451626</v>
      </c>
      <c r="G683" s="1">
        <v>1742.8</v>
      </c>
      <c r="H683" s="1">
        <v>1.863592508237882E-2</v>
      </c>
      <c r="I683" s="1">
        <v>-3.7</v>
      </c>
      <c r="J683" s="1">
        <v>5.2251794227566961</v>
      </c>
      <c r="K683" s="1">
        <v>2.6566032544351716</v>
      </c>
      <c r="L683" s="1">
        <v>1.8874999999999997</v>
      </c>
      <c r="M683" s="1">
        <v>8.1601164207381227E-2</v>
      </c>
      <c r="N683" s="1">
        <v>9.6</v>
      </c>
      <c r="O683" s="1">
        <v>4.1666666666666741E-2</v>
      </c>
      <c r="P683" s="1">
        <v>-6.2600000000000016</v>
      </c>
      <c r="Q683" s="1">
        <v>3.5171852382267272</v>
      </c>
      <c r="R683" s="1">
        <v>-0.2964314934580693</v>
      </c>
      <c r="S683" s="1">
        <v>-0.81152201126083678</v>
      </c>
      <c r="T683" s="1">
        <v>3.0814055819370068</v>
      </c>
      <c r="U683" s="1">
        <v>1.1920529801324409E-2</v>
      </c>
      <c r="V683" s="1">
        <v>1.0246950765959599</v>
      </c>
      <c r="W683" s="1">
        <v>6.6603303221386842E-2</v>
      </c>
      <c r="X683" s="1">
        <v>3.7520212615563646E-2</v>
      </c>
      <c r="Y683" s="1">
        <v>4.1666666666666741E-2</v>
      </c>
      <c r="Z683" s="1">
        <v>0</v>
      </c>
      <c r="AA683" s="1">
        <v>0</v>
      </c>
      <c r="AB683" s="1">
        <v>1</v>
      </c>
    </row>
    <row r="684" spans="1:28" x14ac:dyDescent="0.2">
      <c r="A684" s="1" t="s">
        <v>1050</v>
      </c>
      <c r="B684" s="1">
        <f t="shared" si="19"/>
        <v>3</v>
      </c>
      <c r="C684" s="1" t="s">
        <v>997</v>
      </c>
      <c r="D684" s="1" t="s">
        <v>1026</v>
      </c>
      <c r="E684" s="1">
        <v>1.5618069999999999</v>
      </c>
      <c r="F684" s="1">
        <v>1.5223547995267872</v>
      </c>
      <c r="G684" s="1">
        <v>2084.6219999999998</v>
      </c>
      <c r="H684" s="1">
        <v>3.1724921418566171E-2</v>
      </c>
      <c r="I684" s="1">
        <v>-3.3136305048335131</v>
      </c>
      <c r="J684" s="1">
        <v>4.1696023215782922</v>
      </c>
      <c r="K684" s="1">
        <v>4.5625297026627205</v>
      </c>
      <c r="L684" s="1">
        <v>1.3886500000000002</v>
      </c>
      <c r="M684" s="1">
        <v>0.13741061640208155</v>
      </c>
      <c r="N684" s="1">
        <v>4.2759999999999998</v>
      </c>
      <c r="O684" s="1">
        <v>6.4546304957904532E-2</v>
      </c>
      <c r="P684" s="1">
        <v>-5.7126989903329761</v>
      </c>
      <c r="Q684" s="1">
        <v>2.7463780351564098</v>
      </c>
      <c r="R684" s="1">
        <v>-0.35232328190132683</v>
      </c>
      <c r="S684" s="1">
        <v>-1.3533348426350662</v>
      </c>
      <c r="T684" s="1">
        <v>6.0754160881373798</v>
      </c>
      <c r="U684" s="1">
        <v>2.3555359792560959E-2</v>
      </c>
      <c r="V684" s="1">
        <v>1.3478733372289295</v>
      </c>
      <c r="W684" s="1">
        <v>0.1109352375766135</v>
      </c>
      <c r="X684" s="1">
        <v>6.2837561505715261E-2</v>
      </c>
      <c r="Y684" s="1">
        <v>6.4546304957904532E-2</v>
      </c>
      <c r="Z684" s="1">
        <v>0</v>
      </c>
      <c r="AA684" s="1">
        <v>0</v>
      </c>
      <c r="AB684" s="1">
        <v>1</v>
      </c>
    </row>
    <row r="685" spans="1:28" ht="15" x14ac:dyDescent="0.2">
      <c r="A685" s="2" t="s">
        <v>963</v>
      </c>
      <c r="B685" s="1">
        <f t="shared" si="19"/>
        <v>3</v>
      </c>
      <c r="C685" s="1" t="s">
        <v>910</v>
      </c>
      <c r="D685" s="1" t="s">
        <v>816</v>
      </c>
      <c r="E685" s="1">
        <v>1.2538</v>
      </c>
      <c r="F685" s="1">
        <v>0.87397469587191523</v>
      </c>
      <c r="G685" s="1">
        <v>1788.4499999999998</v>
      </c>
      <c r="H685" s="1">
        <v>3.7950937672174355E-2</v>
      </c>
      <c r="I685" s="1">
        <v>-3.2008310249307481</v>
      </c>
      <c r="J685" s="1">
        <v>3.7018318957154297</v>
      </c>
      <c r="K685" s="1">
        <v>6.5496844605881428</v>
      </c>
      <c r="L685" s="1">
        <v>1.8435000000000001</v>
      </c>
      <c r="M685" s="1">
        <v>7.913753850101729E-2</v>
      </c>
      <c r="N685" s="1">
        <v>8.5</v>
      </c>
      <c r="O685" s="1">
        <v>2.7863777089783215E-2</v>
      </c>
      <c r="P685" s="1">
        <v>-5.9383379501385045</v>
      </c>
      <c r="Q685" s="1">
        <v>3.0158556873763529</v>
      </c>
      <c r="R685" s="1">
        <v>-1.3505543144080179</v>
      </c>
      <c r="S685" s="1">
        <v>-1.5389310795707303</v>
      </c>
      <c r="T685" s="1">
        <v>4.0276610508333039</v>
      </c>
      <c r="U685" s="1">
        <v>8.6648680284926449E-3</v>
      </c>
      <c r="V685" s="1">
        <v>1.8812382135816414</v>
      </c>
      <c r="W685" s="1">
        <v>0.10703765947927175</v>
      </c>
      <c r="X685" s="1">
        <v>3.8141785444757638E-2</v>
      </c>
      <c r="Y685" s="1">
        <v>2.7863777089783215E-2</v>
      </c>
      <c r="Z685" s="1">
        <v>0</v>
      </c>
      <c r="AA685" s="1">
        <v>0</v>
      </c>
      <c r="AB685" s="1">
        <v>1</v>
      </c>
    </row>
    <row r="686" spans="1:28" x14ac:dyDescent="0.2">
      <c r="A686" s="1" t="s">
        <v>970</v>
      </c>
      <c r="B686" s="1">
        <f t="shared" si="19"/>
        <v>3</v>
      </c>
      <c r="C686" s="1" t="s">
        <v>910</v>
      </c>
      <c r="D686" s="1" t="s">
        <v>913</v>
      </c>
      <c r="E686" s="1">
        <v>1.291858</v>
      </c>
      <c r="F686" s="1">
        <v>3.8896838282415405</v>
      </c>
      <c r="G686" s="1">
        <v>1832.838</v>
      </c>
      <c r="H686" s="1">
        <v>2.4028071128543514E-2</v>
      </c>
      <c r="I686" s="1">
        <v>-8.9841118956213588</v>
      </c>
      <c r="J686" s="1">
        <v>5.0868689214033234</v>
      </c>
      <c r="K686" s="1">
        <v>5.243096681819476</v>
      </c>
      <c r="L686" s="1">
        <v>1.7714000000000001</v>
      </c>
      <c r="M686" s="1">
        <v>0.12783755316807344</v>
      </c>
      <c r="N686" s="1">
        <v>7.2759999999999989</v>
      </c>
      <c r="O686" s="1">
        <v>0.13297461738072797</v>
      </c>
      <c r="P686" s="1">
        <v>-10.075872208757284</v>
      </c>
      <c r="Q686" s="1">
        <v>2.3122637946689766</v>
      </c>
      <c r="R686" s="1">
        <v>-1.2666898689447064</v>
      </c>
      <c r="S686" s="1">
        <v>-0.72737367813832832</v>
      </c>
      <c r="T686" s="1">
        <v>2.2271536434802299</v>
      </c>
      <c r="U686" s="1">
        <v>3.858018101077515E-2</v>
      </c>
      <c r="V686" s="1">
        <v>1.11662625838159</v>
      </c>
      <c r="W686" s="1">
        <v>5.8541578319040201E-2</v>
      </c>
      <c r="X686" s="1">
        <v>7.1582677895508318E-2</v>
      </c>
      <c r="Y686" s="1">
        <v>0.13297461738072797</v>
      </c>
      <c r="Z686" s="1">
        <v>0</v>
      </c>
      <c r="AA686" s="1">
        <v>0</v>
      </c>
      <c r="AB686" s="1">
        <v>1</v>
      </c>
    </row>
    <row r="687" spans="1:28" ht="15" x14ac:dyDescent="0.2">
      <c r="A687" s="2" t="s">
        <v>962</v>
      </c>
      <c r="B687" s="1">
        <f t="shared" si="19"/>
        <v>3</v>
      </c>
      <c r="C687" s="1" t="s">
        <v>910</v>
      </c>
      <c r="D687" s="1" t="s">
        <v>657</v>
      </c>
      <c r="E687" s="1">
        <v>1.2533000000000001</v>
      </c>
      <c r="F687" s="1">
        <v>0.87642308516043821</v>
      </c>
      <c r="G687" s="1">
        <v>1796.7499999999998</v>
      </c>
      <c r="H687" s="1">
        <v>3.4864760137917984E-2</v>
      </c>
      <c r="I687" s="1">
        <v>-2.8717451523545705</v>
      </c>
      <c r="J687" s="1">
        <v>3.4161667337438666</v>
      </c>
      <c r="K687" s="1">
        <v>5.9037582477901278</v>
      </c>
      <c r="L687" s="1">
        <v>1.8354999999999999</v>
      </c>
      <c r="M687" s="1">
        <v>7.599177587081378E-2</v>
      </c>
      <c r="N687" s="1">
        <v>8.2999999999999989</v>
      </c>
      <c r="O687" s="1">
        <v>2.7266962587190857E-2</v>
      </c>
      <c r="P687" s="1">
        <v>-5.3165096952908577</v>
      </c>
      <c r="Q687" s="1">
        <v>2.7419479246348364</v>
      </c>
      <c r="R687" s="1">
        <v>-1.3766944105513521</v>
      </c>
      <c r="S687" s="1">
        <v>-1.5462369536556115</v>
      </c>
      <c r="T687" s="1">
        <v>3.7895747903449579</v>
      </c>
      <c r="U687" s="1">
        <v>8.4732397597097053E-3</v>
      </c>
      <c r="V687" s="1">
        <v>1.7451541786681914</v>
      </c>
      <c r="W687" s="1">
        <v>0.10012262059582783</v>
      </c>
      <c r="X687" s="1">
        <v>3.8240750171898916E-2</v>
      </c>
      <c r="Y687" s="1">
        <v>2.7266962587190857E-2</v>
      </c>
      <c r="Z687" s="1">
        <v>0</v>
      </c>
      <c r="AA687" s="1">
        <v>0</v>
      </c>
      <c r="AB687" s="1">
        <v>1</v>
      </c>
    </row>
    <row r="688" spans="1:28" x14ac:dyDescent="0.2">
      <c r="A688" s="1" t="s">
        <v>1039</v>
      </c>
      <c r="B688" s="1">
        <f t="shared" si="19"/>
        <v>3</v>
      </c>
      <c r="C688" s="1" t="s">
        <v>997</v>
      </c>
      <c r="D688" s="1" t="s">
        <v>1002</v>
      </c>
      <c r="E688" s="1">
        <v>1.3325549999999999</v>
      </c>
      <c r="F688" s="1">
        <v>6.8706357336094923</v>
      </c>
      <c r="G688" s="1">
        <v>1888.0609999999997</v>
      </c>
      <c r="H688" s="1">
        <v>3.8305446641036765E-2</v>
      </c>
      <c r="I688" s="1">
        <v>-12.816000000000001</v>
      </c>
      <c r="J688" s="1">
        <v>5.9754109482110103</v>
      </c>
      <c r="K688" s="1">
        <v>3.932031978574428</v>
      </c>
      <c r="L688" s="1">
        <v>1.7042900000000003</v>
      </c>
      <c r="M688" s="1">
        <v>0.20992354775012737</v>
      </c>
      <c r="N688" s="1">
        <v>6.9119999999999999</v>
      </c>
      <c r="O688" s="1">
        <v>0.15740740740740744</v>
      </c>
      <c r="P688" s="1">
        <v>-11.688192000000001</v>
      </c>
      <c r="Q688" s="1">
        <v>2.5611292319303431</v>
      </c>
      <c r="R688" s="1">
        <v>-0.25405727878127493</v>
      </c>
      <c r="S688" s="1">
        <v>-0.4569623152259617</v>
      </c>
      <c r="T688" s="1">
        <v>6.0327428369964249</v>
      </c>
      <c r="U688" s="1">
        <v>7.3760920970022736E-2</v>
      </c>
      <c r="V688" s="1">
        <v>0.99415089397937983</v>
      </c>
      <c r="W688" s="1">
        <v>0.11883873905423266</v>
      </c>
      <c r="X688" s="1">
        <v>0.11438631606321206</v>
      </c>
      <c r="Y688" s="1">
        <v>0.15740740740740744</v>
      </c>
      <c r="Z688" s="1">
        <v>0</v>
      </c>
      <c r="AA688" s="1">
        <v>0</v>
      </c>
      <c r="AB688" s="1">
        <v>1</v>
      </c>
    </row>
    <row r="689" spans="1:28" x14ac:dyDescent="0.2">
      <c r="A689" s="1" t="s">
        <v>1038</v>
      </c>
      <c r="B689" s="1">
        <f t="shared" si="19"/>
        <v>3</v>
      </c>
      <c r="C689" s="1" t="s">
        <v>997</v>
      </c>
      <c r="D689" s="1" t="s">
        <v>1001</v>
      </c>
      <c r="E689" s="1">
        <v>1.3047670000000002</v>
      </c>
      <c r="F689" s="1">
        <v>4.8872327396385753</v>
      </c>
      <c r="G689" s="1">
        <v>1853.8170000000002</v>
      </c>
      <c r="H689" s="1">
        <v>3.794356101349395E-2</v>
      </c>
      <c r="I689" s="1">
        <v>-9.52</v>
      </c>
      <c r="J689" s="1">
        <v>4.7856452020600111</v>
      </c>
      <c r="K689" s="1">
        <v>3.9431742155440794</v>
      </c>
      <c r="L689" s="1">
        <v>1.7450500000000002</v>
      </c>
      <c r="M689" s="1">
        <v>0.15091056126063546</v>
      </c>
      <c r="N689" s="1">
        <v>6.9760000000000009</v>
      </c>
      <c r="O689" s="1">
        <v>0.14678899082568797</v>
      </c>
      <c r="P689" s="1">
        <v>-9.291520000000002</v>
      </c>
      <c r="Q689" s="1">
        <v>2.0611115416711034</v>
      </c>
      <c r="R689" s="1">
        <v>-0.30483866558795431</v>
      </c>
      <c r="S689" s="1">
        <v>-0.56976360768006662</v>
      </c>
      <c r="T689" s="1">
        <v>5.9377404431528236</v>
      </c>
      <c r="U689" s="1">
        <v>4.8680553565800366E-2</v>
      </c>
      <c r="V689" s="1">
        <v>0.98366661018863499</v>
      </c>
      <c r="W689" s="1">
        <v>0.11803832386136293</v>
      </c>
      <c r="X689" s="1">
        <v>8.6130846777163261E-2</v>
      </c>
      <c r="Y689" s="1">
        <v>0.14678899082568797</v>
      </c>
      <c r="Z689" s="1">
        <v>0</v>
      </c>
      <c r="AA689" s="1">
        <v>0</v>
      </c>
      <c r="AB689" s="1">
        <v>1</v>
      </c>
    </row>
    <row r="690" spans="1:28" ht="15" x14ac:dyDescent="0.2">
      <c r="A690" s="2" t="s">
        <v>942</v>
      </c>
      <c r="B690" s="1">
        <f t="shared" si="19"/>
        <v>3</v>
      </c>
      <c r="C690" s="1" t="s">
        <v>910</v>
      </c>
      <c r="D690" s="1" t="s">
        <v>377</v>
      </c>
      <c r="E690" s="1">
        <v>1.2638500000000001</v>
      </c>
      <c r="F690" s="1">
        <v>1.7420316229510291</v>
      </c>
      <c r="G690" s="1">
        <v>1811.5500000000002</v>
      </c>
      <c r="H690" s="1">
        <v>3.0196761913456764E-2</v>
      </c>
      <c r="I690" s="1">
        <v>-4.4444444444444446</v>
      </c>
      <c r="J690" s="1">
        <v>4.1873560413802826</v>
      </c>
      <c r="K690" s="1">
        <v>5.4518455177487155</v>
      </c>
      <c r="L690" s="1">
        <v>1.8130000000000002</v>
      </c>
      <c r="M690" s="1">
        <v>9.5294281045611537E-2</v>
      </c>
      <c r="N690" s="1">
        <v>7.9</v>
      </c>
      <c r="O690" s="1">
        <v>5.4852320675105537E-2</v>
      </c>
      <c r="P690" s="1">
        <v>-7.3111111111111109</v>
      </c>
      <c r="Q690" s="1">
        <v>2.7011420708682099</v>
      </c>
      <c r="R690" s="1">
        <v>-1.3102081596758104</v>
      </c>
      <c r="S690" s="1">
        <v>-1.1700536236689105</v>
      </c>
      <c r="T690" s="1">
        <v>3.7914295296666336</v>
      </c>
      <c r="U690" s="1">
        <v>1.6731016731016679E-2</v>
      </c>
      <c r="V690" s="1">
        <v>1.5388683752190251</v>
      </c>
      <c r="W690" s="1">
        <v>9.1641872226104024E-2</v>
      </c>
      <c r="X690" s="1">
        <v>5.2279663002838879E-2</v>
      </c>
      <c r="Y690" s="1">
        <v>5.4852320675105537E-2</v>
      </c>
      <c r="Z690" s="1">
        <v>0</v>
      </c>
      <c r="AA690" s="1">
        <v>0</v>
      </c>
      <c r="AB690" s="1">
        <v>1</v>
      </c>
    </row>
    <row r="691" spans="1:28" ht="15" x14ac:dyDescent="0.2">
      <c r="A691" s="2" t="s">
        <v>941</v>
      </c>
      <c r="B691" s="1">
        <f t="shared" si="19"/>
        <v>3</v>
      </c>
      <c r="C691" s="1" t="s">
        <v>910</v>
      </c>
      <c r="D691" s="1" t="s">
        <v>511</v>
      </c>
      <c r="E691" s="1">
        <v>1.25305</v>
      </c>
      <c r="F691" s="1">
        <v>0.87764801253363278</v>
      </c>
      <c r="G691" s="1">
        <v>1800.8999999999999</v>
      </c>
      <c r="H691" s="1">
        <v>3.2840073115964326E-2</v>
      </c>
      <c r="I691" s="1">
        <v>-2.6772853185595569</v>
      </c>
      <c r="J691" s="1">
        <v>3.2647389781266281</v>
      </c>
      <c r="K691" s="1">
        <v>5.4165563950400646</v>
      </c>
      <c r="L691" s="1">
        <v>1.8315000000000001</v>
      </c>
      <c r="M691" s="1">
        <v>7.4045594062037187E-2</v>
      </c>
      <c r="N691" s="1">
        <v>8.1999999999999993</v>
      </c>
      <c r="O691" s="1">
        <v>2.6957637997432615E-2</v>
      </c>
      <c r="P691" s="1">
        <v>-4.9454293628808861</v>
      </c>
      <c r="Q691" s="1">
        <v>2.5912270853172741</v>
      </c>
      <c r="R691" s="1">
        <v>-1.3857511764509423</v>
      </c>
      <c r="S691" s="1">
        <v>-1.5354673749899916</v>
      </c>
      <c r="T691" s="1">
        <v>3.3819631609817469</v>
      </c>
      <c r="U691" s="1">
        <v>8.376797850482065E-3</v>
      </c>
      <c r="V691" s="1">
        <v>1.5732194385877645</v>
      </c>
      <c r="W691" s="1">
        <v>8.7858879755888186E-2</v>
      </c>
      <c r="X691" s="1">
        <v>3.8288634041476637E-2</v>
      </c>
      <c r="Y691" s="1">
        <v>2.6957637997432671E-2</v>
      </c>
      <c r="Z691" s="1">
        <v>0</v>
      </c>
      <c r="AA691" s="1">
        <v>0</v>
      </c>
      <c r="AB691" s="1">
        <v>1</v>
      </c>
    </row>
    <row r="692" spans="1:28" ht="15" x14ac:dyDescent="0.2">
      <c r="A692" s="2" t="s">
        <v>943</v>
      </c>
      <c r="B692" s="1">
        <f t="shared" si="19"/>
        <v>3</v>
      </c>
      <c r="C692" s="1" t="s">
        <v>910</v>
      </c>
      <c r="D692" s="1" t="s">
        <v>455</v>
      </c>
      <c r="E692" s="1">
        <v>1.28545</v>
      </c>
      <c r="F692" s="1">
        <v>3.4336224668404025</v>
      </c>
      <c r="G692" s="1">
        <v>1832.8500000000001</v>
      </c>
      <c r="H692" s="1">
        <v>2.0411725623366989E-2</v>
      </c>
      <c r="I692" s="1">
        <v>-7.390625</v>
      </c>
      <c r="J692" s="1">
        <v>4.6005410581086821</v>
      </c>
      <c r="K692" s="1">
        <v>4.3529467788654461</v>
      </c>
      <c r="L692" s="1">
        <v>1.776</v>
      </c>
      <c r="M692" s="1">
        <v>0.1192644121270046</v>
      </c>
      <c r="N692" s="1">
        <v>7.3</v>
      </c>
      <c r="O692" s="1">
        <v>0.11301369863013705</v>
      </c>
      <c r="P692" s="1">
        <v>-9.0187500000000007</v>
      </c>
      <c r="Q692" s="1">
        <v>1.7460443717283853</v>
      </c>
      <c r="R692" s="1">
        <v>-1.3290333938784946</v>
      </c>
      <c r="S692" s="1">
        <v>-0.73213521116538172</v>
      </c>
      <c r="T692" s="1">
        <v>1.7060343447339175</v>
      </c>
      <c r="U692" s="1">
        <v>3.3220720720720742E-2</v>
      </c>
      <c r="V692" s="1">
        <v>0.93115053175484963</v>
      </c>
      <c r="W692" s="1">
        <v>4.7063049502497595E-2</v>
      </c>
      <c r="X692" s="1">
        <v>6.8677612811490554E-2</v>
      </c>
      <c r="Y692" s="1">
        <v>0.11301369863013705</v>
      </c>
      <c r="Z692" s="1">
        <v>0</v>
      </c>
      <c r="AA692" s="1">
        <v>0</v>
      </c>
      <c r="AB692" s="1">
        <v>1</v>
      </c>
    </row>
    <row r="693" spans="1:28" x14ac:dyDescent="0.2">
      <c r="A693" s="1" t="s">
        <v>1040</v>
      </c>
      <c r="B693" s="1">
        <f t="shared" si="19"/>
        <v>3</v>
      </c>
      <c r="C693" s="1" t="s">
        <v>997</v>
      </c>
      <c r="D693" s="1" t="s">
        <v>1003</v>
      </c>
      <c r="E693" s="1">
        <v>1.3235320000000002</v>
      </c>
      <c r="F693" s="1">
        <v>6.2357389167772279</v>
      </c>
      <c r="G693" s="1">
        <v>1882.1290000000001</v>
      </c>
      <c r="H693" s="1">
        <v>2.4839584416410813E-2</v>
      </c>
      <c r="I693" s="1">
        <v>-11.462</v>
      </c>
      <c r="J693" s="1">
        <v>6.1293669330527116</v>
      </c>
      <c r="K693" s="1">
        <v>3.4023714578380577</v>
      </c>
      <c r="L693" s="1">
        <v>1.71628</v>
      </c>
      <c r="M693" s="1">
        <v>0.20695787397439122</v>
      </c>
      <c r="N693" s="1">
        <v>7.0600000000000005</v>
      </c>
      <c r="O693" s="1">
        <v>0.13314447592067991</v>
      </c>
      <c r="P693" s="1">
        <v>-12.14972</v>
      </c>
      <c r="Q693" s="1">
        <v>1.6089513632979595</v>
      </c>
      <c r="R693" s="1">
        <v>-0.22553646070293545</v>
      </c>
      <c r="S693" s="1">
        <v>-0.4438455687002979</v>
      </c>
      <c r="T693" s="1">
        <v>2.8952501505709596</v>
      </c>
      <c r="U693" s="1">
        <v>6.6259584683151851E-2</v>
      </c>
      <c r="V693" s="1">
        <v>0.37258019271024057</v>
      </c>
      <c r="W693" s="1">
        <v>6.3694309792947754E-2</v>
      </c>
      <c r="X693" s="1">
        <v>0.11334357558461601</v>
      </c>
      <c r="Y693" s="1">
        <v>0.13314447592067991</v>
      </c>
      <c r="Z693" s="1">
        <v>0</v>
      </c>
      <c r="AA693" s="1">
        <v>0</v>
      </c>
      <c r="AB693" s="1">
        <v>1</v>
      </c>
    </row>
    <row r="694" spans="1:28" x14ac:dyDescent="0.2">
      <c r="A694" s="1" t="s">
        <v>1037</v>
      </c>
      <c r="B694" s="1">
        <f t="shared" si="19"/>
        <v>3</v>
      </c>
      <c r="C694" s="1" t="s">
        <v>997</v>
      </c>
      <c r="D694" s="1" t="s">
        <v>1000</v>
      </c>
      <c r="E694" s="1">
        <v>1.2997420000000002</v>
      </c>
      <c r="F694" s="1">
        <v>4.5195123339862855</v>
      </c>
      <c r="G694" s="1">
        <v>1855.9599999999998</v>
      </c>
      <c r="H694" s="1">
        <v>3.2250327994197518E-2</v>
      </c>
      <c r="I694" s="1">
        <v>-8.468</v>
      </c>
      <c r="J694" s="1">
        <v>5.2973808622752436</v>
      </c>
      <c r="K694" s="1">
        <v>3.968542434453207</v>
      </c>
      <c r="L694" s="1">
        <v>1.7504200000000001</v>
      </c>
      <c r="M694" s="1">
        <v>0.16506127225972783</v>
      </c>
      <c r="N694" s="1">
        <v>7.1920000000000002</v>
      </c>
      <c r="O694" s="1">
        <v>0.11234705228031139</v>
      </c>
      <c r="P694" s="1">
        <v>-10.093855999999999</v>
      </c>
      <c r="Q694" s="1">
        <v>2.2706666295898388</v>
      </c>
      <c r="R694" s="1">
        <v>-0.29292680354711043</v>
      </c>
      <c r="S694" s="1">
        <v>-0.62583081748970759</v>
      </c>
      <c r="T694" s="1">
        <v>4.7457167349809941</v>
      </c>
      <c r="U694" s="1">
        <v>4.546337450440463E-2</v>
      </c>
      <c r="V694" s="1">
        <v>0.80593796287307373</v>
      </c>
      <c r="W694" s="1">
        <v>9.8848368727055866E-2</v>
      </c>
      <c r="X694" s="1">
        <v>9.3078100301179273E-2</v>
      </c>
      <c r="Y694" s="1">
        <v>0.11234705228031139</v>
      </c>
      <c r="Z694" s="1">
        <v>0</v>
      </c>
      <c r="AA694" s="1">
        <v>0</v>
      </c>
      <c r="AB694" s="1">
        <v>1</v>
      </c>
    </row>
    <row r="695" spans="1:28" x14ac:dyDescent="0.2">
      <c r="A695" s="1" t="s">
        <v>1052</v>
      </c>
      <c r="B695" s="1">
        <f t="shared" si="19"/>
        <v>3</v>
      </c>
      <c r="C695" s="1" t="s">
        <v>997</v>
      </c>
      <c r="D695" s="1" t="s">
        <v>1028</v>
      </c>
      <c r="E695" s="1">
        <v>1.4873859999999999</v>
      </c>
      <c r="F695" s="1">
        <v>1.4600302202986915</v>
      </c>
      <c r="G695" s="1">
        <v>1987.8789999999999</v>
      </c>
      <c r="H695" s="1">
        <v>4.6722665533957868E-2</v>
      </c>
      <c r="I695" s="1">
        <v>-3.1869401523394996</v>
      </c>
      <c r="J695" s="1">
        <v>3.7028670940119244</v>
      </c>
      <c r="K695" s="1">
        <v>6.7089671852410993</v>
      </c>
      <c r="L695" s="1">
        <v>1.49902</v>
      </c>
      <c r="M695" s="1">
        <v>0.13664347624383683</v>
      </c>
      <c r="N695" s="1">
        <v>4.3239999999999998</v>
      </c>
      <c r="O695" s="1">
        <v>7.4930619796484743E-2</v>
      </c>
      <c r="P695" s="1">
        <v>-5.3413116953210018</v>
      </c>
      <c r="Q695" s="1">
        <v>2.7718355178078986</v>
      </c>
      <c r="R695" s="1">
        <v>-0.46588055720129173</v>
      </c>
      <c r="S695" s="1">
        <v>-1.6457256900325494</v>
      </c>
      <c r="T695" s="1">
        <v>8.1078399806843784</v>
      </c>
      <c r="U695" s="1">
        <v>1.9460940814302552E-2</v>
      </c>
      <c r="V695" s="1">
        <v>1.6802223618257592</v>
      </c>
      <c r="W695" s="1">
        <v>0.15963879292462774</v>
      </c>
      <c r="X695" s="1">
        <v>6.5236353704098166E-2</v>
      </c>
      <c r="Y695" s="1">
        <v>7.4930619796484854E-2</v>
      </c>
      <c r="Z695" s="1">
        <v>0</v>
      </c>
      <c r="AA695" s="1">
        <v>0</v>
      </c>
      <c r="AB695" s="1">
        <v>1</v>
      </c>
    </row>
    <row r="696" spans="1:28" ht="15" x14ac:dyDescent="0.2">
      <c r="A696" s="2" t="s">
        <v>1259</v>
      </c>
      <c r="B696" s="1">
        <v>3</v>
      </c>
      <c r="C696" s="1" t="s">
        <v>147</v>
      </c>
      <c r="D696" s="1" t="s">
        <v>376</v>
      </c>
      <c r="E696" s="1">
        <v>1.2425000000000002</v>
      </c>
      <c r="F696" s="1">
        <v>0.12072434607646176</v>
      </c>
      <c r="G696" s="1">
        <v>1798.4</v>
      </c>
      <c r="H696" s="1">
        <v>9.4303051197667676E-3</v>
      </c>
      <c r="I696" s="1">
        <v>-0.60000000000000009</v>
      </c>
      <c r="J696" s="1">
        <v>0.4</v>
      </c>
      <c r="K696" s="1">
        <v>3.9504944377935249</v>
      </c>
      <c r="L696" s="1">
        <v>1.8430000000000002</v>
      </c>
      <c r="M696" s="1">
        <v>2.6851443164195046E-2</v>
      </c>
      <c r="N696" s="1">
        <v>8.3000000000000007</v>
      </c>
      <c r="O696" s="1">
        <v>3.6144578313253073E-2</v>
      </c>
      <c r="P696" s="1">
        <v>-0.7200000000000002</v>
      </c>
      <c r="Q696" s="1">
        <v>0.18961012631186136</v>
      </c>
      <c r="R696" s="1">
        <v>-1.1811887726716457</v>
      </c>
      <c r="S696" s="1">
        <v>-2.5526391788305896</v>
      </c>
      <c r="T696" s="1">
        <v>0.12689717737433209</v>
      </c>
      <c r="U696" s="1">
        <v>7.0537167661421929E-3</v>
      </c>
      <c r="V696" s="1">
        <v>0.4</v>
      </c>
      <c r="W696" s="1">
        <v>1.5620499351813281E-2</v>
      </c>
      <c r="X696" s="1">
        <v>2.5767099547012811E-3</v>
      </c>
      <c r="Y696" s="1">
        <v>3.6144578313253073E-2</v>
      </c>
      <c r="Z696" s="1">
        <v>0</v>
      </c>
      <c r="AA696" s="1">
        <v>0</v>
      </c>
      <c r="AB696" s="1">
        <v>1</v>
      </c>
    </row>
    <row r="697" spans="1:28" ht="15" x14ac:dyDescent="0.2">
      <c r="A697" s="2" t="s">
        <v>1253</v>
      </c>
      <c r="B697" s="1">
        <v>3</v>
      </c>
      <c r="C697" s="1" t="s">
        <v>149</v>
      </c>
      <c r="D697" s="1" t="s">
        <v>376</v>
      </c>
      <c r="E697" s="1">
        <v>1.2423000000000002</v>
      </c>
      <c r="F697" s="1">
        <v>0.10464461080255116</v>
      </c>
      <c r="G697" s="1">
        <v>1839.6000000000001</v>
      </c>
      <c r="H697" s="1">
        <v>4.7811895230607034E-2</v>
      </c>
      <c r="I697" s="1">
        <v>-0.60000000000000009</v>
      </c>
      <c r="J697" s="1">
        <v>0.4</v>
      </c>
      <c r="K697" s="1">
        <v>3.9504944377935249</v>
      </c>
      <c r="L697" s="1">
        <v>1.8210000000000002</v>
      </c>
      <c r="M697" s="1">
        <v>5.8728187440104114E-2</v>
      </c>
      <c r="N697" s="1">
        <v>8</v>
      </c>
      <c r="O697" s="1">
        <v>0</v>
      </c>
      <c r="P697" s="1">
        <v>-1.2800000000000002</v>
      </c>
      <c r="Q697" s="1">
        <v>0.52872677253946587</v>
      </c>
      <c r="R697" s="1">
        <v>-0.94831524270757261</v>
      </c>
      <c r="S697" s="1">
        <v>-2.5735443106679408</v>
      </c>
      <c r="T697" s="1">
        <v>0.10343688765835846</v>
      </c>
      <c r="U697" s="1">
        <v>4.9423393739702615E-3</v>
      </c>
      <c r="V697" s="1">
        <v>0.8</v>
      </c>
      <c r="W697" s="1">
        <v>4.8538644398046386E-2</v>
      </c>
      <c r="X697" s="1">
        <v>2.1614298610798336E-3</v>
      </c>
      <c r="Y697" s="1">
        <v>0</v>
      </c>
      <c r="Z697" s="1">
        <v>0</v>
      </c>
      <c r="AA697" s="1">
        <v>0</v>
      </c>
      <c r="AB697" s="1">
        <v>1</v>
      </c>
    </row>
    <row r="698" spans="1:28" ht="15" x14ac:dyDescent="0.2">
      <c r="A698" s="2" t="s">
        <v>1265</v>
      </c>
      <c r="B698" s="1">
        <v>3</v>
      </c>
      <c r="C698" s="1" t="s">
        <v>143</v>
      </c>
      <c r="D698" s="1" t="s">
        <v>376</v>
      </c>
      <c r="E698" s="1">
        <v>1.2524000000000002</v>
      </c>
      <c r="F698" s="1">
        <v>5.6779871535539428E-2</v>
      </c>
      <c r="G698" s="1">
        <v>1773.5000000000002</v>
      </c>
      <c r="H698" s="1">
        <v>6.4180604056577328E-2</v>
      </c>
      <c r="I698" s="1">
        <v>-0.53333333333333344</v>
      </c>
      <c r="J698" s="1">
        <v>0.67986926847903806</v>
      </c>
      <c r="K698" s="1">
        <v>4.6906049010798165</v>
      </c>
      <c r="L698" s="1">
        <v>1.8100000000000003</v>
      </c>
      <c r="M698" s="1">
        <v>8.9888820216976917E-2</v>
      </c>
      <c r="N698" s="1">
        <v>8.1000000000000014</v>
      </c>
      <c r="O698" s="1">
        <v>2.6063100137174222E-2</v>
      </c>
      <c r="P698" s="1">
        <v>-0.8533333333333335</v>
      </c>
      <c r="Q698" s="1">
        <v>0.47446206345403896</v>
      </c>
      <c r="R698" s="1">
        <v>-0.97726011884524711</v>
      </c>
      <c r="S698" s="1">
        <v>-2.8092657649109616</v>
      </c>
      <c r="T698" s="1">
        <v>3.2138179048949951</v>
      </c>
      <c r="U698" s="1">
        <v>6.1387354205033606E-3</v>
      </c>
      <c r="V698" s="1">
        <v>0.59935147897773056</v>
      </c>
      <c r="W698" s="1">
        <v>0.11374013837048041</v>
      </c>
      <c r="X698" s="1">
        <v>2.6004046974557465E-2</v>
      </c>
      <c r="Y698" s="1">
        <v>2.6063100137174115E-2</v>
      </c>
      <c r="Z698" s="1">
        <v>0</v>
      </c>
      <c r="AA698" s="1">
        <v>0</v>
      </c>
      <c r="AB698" s="1">
        <v>1</v>
      </c>
    </row>
    <row r="699" spans="1:28" ht="15" x14ac:dyDescent="0.2">
      <c r="A699" s="2" t="s">
        <v>939</v>
      </c>
      <c r="B699" s="1">
        <f t="shared" ref="B699:B709" si="20">LEN(TRIM(C699))-LEN(SUBSTITUTE(TRIM(C699)," ",""))+1</f>
        <v>3</v>
      </c>
      <c r="C699" s="1" t="s">
        <v>910</v>
      </c>
      <c r="D699" s="1" t="s">
        <v>376</v>
      </c>
      <c r="E699" s="1">
        <v>1.2636000000000003</v>
      </c>
      <c r="F699" s="1">
        <v>1.7445745840807441</v>
      </c>
      <c r="G699" s="1">
        <v>1815.7000000000003</v>
      </c>
      <c r="H699" s="1">
        <v>2.6874555128663633E-2</v>
      </c>
      <c r="I699" s="1">
        <v>-4.1160493827160494</v>
      </c>
      <c r="J699" s="1">
        <v>3.9462081877567909</v>
      </c>
      <c r="K699" s="1">
        <v>4.6906049010798174</v>
      </c>
      <c r="L699" s="1">
        <v>1.8090000000000002</v>
      </c>
      <c r="M699" s="1">
        <v>9.2784697014108949E-2</v>
      </c>
      <c r="N699" s="1">
        <v>7.8000000000000007</v>
      </c>
      <c r="O699" s="1">
        <v>5.4131054131054131E-2</v>
      </c>
      <c r="P699" s="1">
        <v>-6.7279012345679021</v>
      </c>
      <c r="Q699" s="1">
        <v>2.3540411532497694</v>
      </c>
      <c r="R699" s="1">
        <v>-1.3382436598460608</v>
      </c>
      <c r="S699" s="1">
        <v>-1.1214012628830752</v>
      </c>
      <c r="T699" s="1">
        <v>3.6194200610091167</v>
      </c>
      <c r="U699" s="1">
        <v>1.652232663841291E-2</v>
      </c>
      <c r="V699" s="1">
        <v>1.3892373803004947</v>
      </c>
      <c r="W699" s="1">
        <v>8.4557068493000584E-2</v>
      </c>
      <c r="X699" s="1">
        <v>5.235053203149731E-2</v>
      </c>
      <c r="Y699" s="1">
        <v>5.4131054131054124E-2</v>
      </c>
      <c r="Z699" s="1">
        <v>0</v>
      </c>
      <c r="AA699" s="1">
        <v>0</v>
      </c>
      <c r="AB699" s="1">
        <v>1</v>
      </c>
    </row>
    <row r="700" spans="1:28" ht="15" x14ac:dyDescent="0.2">
      <c r="A700" s="2" t="s">
        <v>938</v>
      </c>
      <c r="B700" s="1">
        <f t="shared" si="20"/>
        <v>3</v>
      </c>
      <c r="C700" s="1" t="s">
        <v>910</v>
      </c>
      <c r="D700" s="1" t="s">
        <v>462</v>
      </c>
      <c r="E700" s="1">
        <v>1.2528000000000001</v>
      </c>
      <c r="F700" s="1">
        <v>0.87887342878268382</v>
      </c>
      <c r="G700" s="1">
        <v>1805.0500000000002</v>
      </c>
      <c r="H700" s="1">
        <v>2.9688861225316547E-2</v>
      </c>
      <c r="I700" s="1">
        <v>-2.4628808864265928</v>
      </c>
      <c r="J700" s="1">
        <v>3.1052578728632678</v>
      </c>
      <c r="K700" s="1">
        <v>4.796577697400723</v>
      </c>
      <c r="L700" s="1">
        <v>1.8275000000000001</v>
      </c>
      <c r="M700" s="1">
        <v>7.1824438737800089E-2</v>
      </c>
      <c r="N700" s="1">
        <v>8.1</v>
      </c>
      <c r="O700" s="1">
        <v>2.6640675763482669E-2</v>
      </c>
      <c r="P700" s="1">
        <v>-4.5342382271468153</v>
      </c>
      <c r="Q700" s="1">
        <v>2.4274537220241355</v>
      </c>
      <c r="R700" s="1">
        <v>-1.4022091351386101</v>
      </c>
      <c r="S700" s="1">
        <v>-1.5074983718752448</v>
      </c>
      <c r="T700" s="1">
        <v>3.0367609609056974</v>
      </c>
      <c r="U700" s="1">
        <v>8.2799337605298784E-3</v>
      </c>
      <c r="V700" s="1">
        <v>1.4143751261362685</v>
      </c>
      <c r="W700" s="1">
        <v>7.8664551921023104E-2</v>
      </c>
      <c r="X700" s="1">
        <v>3.83354559892813E-2</v>
      </c>
      <c r="Y700" s="1">
        <v>2.6640675763482835E-2</v>
      </c>
      <c r="Z700" s="1">
        <v>0</v>
      </c>
      <c r="AA700" s="1">
        <v>0</v>
      </c>
      <c r="AB700" s="1">
        <v>1</v>
      </c>
    </row>
    <row r="701" spans="1:28" ht="15" x14ac:dyDescent="0.2">
      <c r="A701" s="2" t="s">
        <v>940</v>
      </c>
      <c r="B701" s="1">
        <f t="shared" si="20"/>
        <v>3</v>
      </c>
      <c r="C701" s="1" t="s">
        <v>910</v>
      </c>
      <c r="D701" s="1" t="s">
        <v>461</v>
      </c>
      <c r="E701" s="1">
        <v>1.2744000000000002</v>
      </c>
      <c r="F701" s="1">
        <v>2.5977622687493152</v>
      </c>
      <c r="G701" s="1">
        <v>1826.3500000000004</v>
      </c>
      <c r="H701" s="1">
        <v>2.0427905717048375E-2</v>
      </c>
      <c r="I701" s="1">
        <v>-5.5726643598615917</v>
      </c>
      <c r="J701" s="1">
        <v>4.2565565188667485</v>
      </c>
      <c r="K701" s="1">
        <v>4.1205854454861965</v>
      </c>
      <c r="L701" s="1">
        <v>1.7905000000000002</v>
      </c>
      <c r="M701" s="1">
        <v>0.10665247301399063</v>
      </c>
      <c r="N701" s="1">
        <v>7.5</v>
      </c>
      <c r="O701" s="1">
        <v>8.2352941176470462E-2</v>
      </c>
      <c r="P701" s="1">
        <v>-7.9146712802768189</v>
      </c>
      <c r="Q701" s="1">
        <v>1.7744071343226002</v>
      </c>
      <c r="R701" s="1">
        <v>-1.3492565738662035</v>
      </c>
      <c r="S701" s="1">
        <v>-0.85460883331447413</v>
      </c>
      <c r="T701" s="1">
        <v>1.7742686255709696</v>
      </c>
      <c r="U701" s="1">
        <v>2.4689127256599219E-2</v>
      </c>
      <c r="V701" s="1">
        <v>0.93615863569912849</v>
      </c>
      <c r="W701" s="1">
        <v>4.8198523139112916E-2</v>
      </c>
      <c r="X701" s="1">
        <v>6.1844967792845248E-2</v>
      </c>
      <c r="Y701" s="1">
        <v>8.2352941176470462E-2</v>
      </c>
      <c r="Z701" s="1">
        <v>0</v>
      </c>
      <c r="AA701" s="1">
        <v>0</v>
      </c>
      <c r="AB701" s="1">
        <v>1</v>
      </c>
    </row>
    <row r="702" spans="1:28" x14ac:dyDescent="0.2">
      <c r="A702" s="1" t="s">
        <v>1036</v>
      </c>
      <c r="B702" s="1">
        <f t="shared" si="20"/>
        <v>3</v>
      </c>
      <c r="C702" s="1" t="s">
        <v>997</v>
      </c>
      <c r="D702" s="1" t="s">
        <v>999</v>
      </c>
      <c r="E702" s="1">
        <v>1.2846789999999999</v>
      </c>
      <c r="F702" s="1">
        <v>3.3999933057207219</v>
      </c>
      <c r="G702" s="1">
        <v>1842.8329999999999</v>
      </c>
      <c r="H702" s="1">
        <v>2.8057237047736296E-2</v>
      </c>
      <c r="I702" s="1">
        <v>-6.3840000000000003</v>
      </c>
      <c r="J702" s="1">
        <v>4.7794493406667682</v>
      </c>
      <c r="K702" s="1">
        <v>3.4817698354992599</v>
      </c>
      <c r="L702" s="1">
        <v>1.77121</v>
      </c>
      <c r="M702" s="1">
        <v>0.14066924290689845</v>
      </c>
      <c r="N702" s="1">
        <v>7.3599999999999994</v>
      </c>
      <c r="O702" s="1">
        <v>8.6956521739130488E-2</v>
      </c>
      <c r="P702" s="1">
        <v>-8.6822400000000002</v>
      </c>
      <c r="Q702" s="1">
        <v>1.7236217003448504</v>
      </c>
      <c r="R702" s="1">
        <v>-0.30030376282975174</v>
      </c>
      <c r="S702" s="1">
        <v>-0.69567533790727376</v>
      </c>
      <c r="T702" s="1">
        <v>3.9183149787131493</v>
      </c>
      <c r="U702" s="1">
        <v>3.3191998690160984E-2</v>
      </c>
      <c r="V702" s="1">
        <v>0.64521624282096313</v>
      </c>
      <c r="W702" s="1">
        <v>8.3848350609895719E-2</v>
      </c>
      <c r="X702" s="1">
        <v>8.0731782047139336E-2</v>
      </c>
      <c r="Y702" s="1">
        <v>8.6956521739130488E-2</v>
      </c>
      <c r="Z702" s="1">
        <v>0</v>
      </c>
      <c r="AA702" s="1">
        <v>0</v>
      </c>
      <c r="AB702" s="1">
        <v>1</v>
      </c>
    </row>
    <row r="703" spans="1:28" x14ac:dyDescent="0.2">
      <c r="A703" s="1" t="s">
        <v>972</v>
      </c>
      <c r="B703" s="1">
        <f t="shared" si="20"/>
        <v>3</v>
      </c>
      <c r="C703" s="1" t="s">
        <v>910</v>
      </c>
      <c r="D703" s="1" t="s">
        <v>915</v>
      </c>
      <c r="E703" s="1">
        <v>1.2717639999999999</v>
      </c>
      <c r="F703" s="1">
        <v>2.4148926366556744</v>
      </c>
      <c r="G703" s="1">
        <v>1828.3229999999996</v>
      </c>
      <c r="H703" s="1">
        <v>1.8238199658862145E-2</v>
      </c>
      <c r="I703" s="1">
        <v>-4.8081792179096494</v>
      </c>
      <c r="J703" s="1">
        <v>3.8730834632994284</v>
      </c>
      <c r="K703" s="1">
        <v>2.8728784406249153</v>
      </c>
      <c r="L703" s="1">
        <v>1.7904099999999998</v>
      </c>
      <c r="M703" s="1">
        <v>0.1008966396863642</v>
      </c>
      <c r="N703" s="1">
        <v>7.4619999999999989</v>
      </c>
      <c r="O703" s="1">
        <v>7.4900284554402008E-2</v>
      </c>
      <c r="P703" s="1">
        <v>-6.962817564180698</v>
      </c>
      <c r="Q703" s="1">
        <v>1.0560230924684102</v>
      </c>
      <c r="R703" s="1">
        <v>-1.4751352678482255</v>
      </c>
      <c r="S703" s="1">
        <v>-0.73832115051979852</v>
      </c>
      <c r="T703" s="1">
        <v>3.586031492512979</v>
      </c>
      <c r="U703" s="1">
        <v>2.2579318108029937E-2</v>
      </c>
      <c r="V703" s="1">
        <v>1.0209959816854315</v>
      </c>
      <c r="W703" s="1">
        <v>7.0127526700916445E-2</v>
      </c>
      <c r="X703" s="1">
        <v>6.0103571262245047E-2</v>
      </c>
      <c r="Y703" s="1">
        <v>7.4900284554402008E-2</v>
      </c>
      <c r="Z703" s="1">
        <v>0</v>
      </c>
      <c r="AA703" s="1">
        <v>0</v>
      </c>
      <c r="AB703" s="1">
        <v>1</v>
      </c>
    </row>
    <row r="704" spans="1:28" x14ac:dyDescent="0.2">
      <c r="A704" s="1" t="s">
        <v>971</v>
      </c>
      <c r="B704" s="1">
        <f t="shared" si="20"/>
        <v>3</v>
      </c>
      <c r="C704" s="1" t="s">
        <v>910</v>
      </c>
      <c r="D704" s="1" t="s">
        <v>914</v>
      </c>
      <c r="E704" s="1">
        <v>1.2676600000000002</v>
      </c>
      <c r="F704" s="1">
        <v>2.0905376118919183</v>
      </c>
      <c r="G704" s="1">
        <v>1824.2760000000001</v>
      </c>
      <c r="H704" s="1">
        <v>2.0458754494661037E-2</v>
      </c>
      <c r="I704" s="1">
        <v>-4.3111041322314039</v>
      </c>
      <c r="J704" s="1">
        <v>3.8114733600750572</v>
      </c>
      <c r="K704" s="1">
        <v>3.3226737377315083</v>
      </c>
      <c r="L704" s="1">
        <v>1.7974400000000001</v>
      </c>
      <c r="M704" s="1">
        <v>9.5974196532192982E-2</v>
      </c>
      <c r="N704" s="1">
        <v>7.5760000000000005</v>
      </c>
      <c r="O704" s="1">
        <v>6.4365940289910606E-2</v>
      </c>
      <c r="P704" s="1">
        <v>-6.6049277355371894</v>
      </c>
      <c r="Q704" s="1">
        <v>1.5533959754460851</v>
      </c>
      <c r="R704" s="1">
        <v>-1.406427059289955</v>
      </c>
      <c r="S704" s="1">
        <v>-0.8779715510666628</v>
      </c>
      <c r="T704" s="1">
        <v>3.4988035495010719</v>
      </c>
      <c r="U704" s="1">
        <v>1.9530807451405618E-2</v>
      </c>
      <c r="V704" s="1">
        <v>1.109501788202111</v>
      </c>
      <c r="W704" s="1">
        <v>7.2832515806655784E-2</v>
      </c>
      <c r="X704" s="1">
        <v>5.6615750894971603E-2</v>
      </c>
      <c r="Y704" s="1">
        <v>6.4365940289910606E-2</v>
      </c>
      <c r="Z704" s="1">
        <v>0</v>
      </c>
      <c r="AA704" s="1">
        <v>0</v>
      </c>
      <c r="AB704" s="1">
        <v>1</v>
      </c>
    </row>
    <row r="705" spans="1:28" ht="15" x14ac:dyDescent="0.2">
      <c r="A705" s="2" t="s">
        <v>936</v>
      </c>
      <c r="B705" s="1">
        <f t="shared" si="20"/>
        <v>3</v>
      </c>
      <c r="C705" s="1" t="s">
        <v>910</v>
      </c>
      <c r="D705" s="1" t="s">
        <v>813</v>
      </c>
      <c r="E705" s="1">
        <v>1.2525500000000001</v>
      </c>
      <c r="F705" s="1">
        <v>0.88009933420034048</v>
      </c>
      <c r="G705" s="1">
        <v>1809.1999999999998</v>
      </c>
      <c r="H705" s="1">
        <v>2.5461926968932902E-2</v>
      </c>
      <c r="I705" s="1">
        <v>-2.2285318559556786</v>
      </c>
      <c r="J705" s="1">
        <v>2.9353191346695344</v>
      </c>
      <c r="K705" s="1">
        <v>4.0093374427461832</v>
      </c>
      <c r="L705" s="1">
        <v>1.8235000000000001</v>
      </c>
      <c r="M705" s="1">
        <v>6.930187587648691E-2</v>
      </c>
      <c r="N705" s="1">
        <v>8</v>
      </c>
      <c r="O705" s="1">
        <v>2.6315789473684181E-2</v>
      </c>
      <c r="P705" s="1">
        <v>-4.0829362880886437</v>
      </c>
      <c r="Q705" s="1">
        <v>2.2435380484120726</v>
      </c>
      <c r="R705" s="1">
        <v>-1.4227099672218071</v>
      </c>
      <c r="S705" s="1">
        <v>-1.4480760018664325</v>
      </c>
      <c r="T705" s="1">
        <v>2.5672067599670085</v>
      </c>
      <c r="U705" s="1">
        <v>8.1826447115868617E-3</v>
      </c>
      <c r="V705" s="1">
        <v>1.2041178457397761</v>
      </c>
      <c r="W705" s="1">
        <v>6.6488105131448191E-2</v>
      </c>
      <c r="X705" s="1">
        <v>3.8381218691483907E-2</v>
      </c>
      <c r="Y705" s="1">
        <v>2.6315789473684181E-2</v>
      </c>
      <c r="Z705" s="1">
        <v>0</v>
      </c>
      <c r="AA705" s="1">
        <v>0</v>
      </c>
      <c r="AB705" s="1">
        <v>1</v>
      </c>
    </row>
    <row r="706" spans="1:28" ht="15" x14ac:dyDescent="0.2">
      <c r="A706" s="2" t="s">
        <v>937</v>
      </c>
      <c r="B706" s="1">
        <f t="shared" si="20"/>
        <v>3</v>
      </c>
      <c r="C706" s="1" t="s">
        <v>910</v>
      </c>
      <c r="D706" s="1" t="s">
        <v>375</v>
      </c>
      <c r="E706" s="1">
        <v>1.26335</v>
      </c>
      <c r="F706" s="1">
        <v>1.7471185516461929</v>
      </c>
      <c r="G706" s="1">
        <v>1819.85</v>
      </c>
      <c r="H706" s="1">
        <v>2.011453514727575E-2</v>
      </c>
      <c r="I706" s="1">
        <v>-3.7679012345679013</v>
      </c>
      <c r="J706" s="1">
        <v>3.6857401819606563</v>
      </c>
      <c r="K706" s="1">
        <v>3.6858382898578581</v>
      </c>
      <c r="L706" s="1">
        <v>1.8050000000000002</v>
      </c>
      <c r="M706" s="1">
        <v>9.0027773492406232E-2</v>
      </c>
      <c r="N706" s="1">
        <v>7.7</v>
      </c>
      <c r="O706" s="1">
        <v>5.3391053391053434E-2</v>
      </c>
      <c r="P706" s="1">
        <v>-6.104197530864198</v>
      </c>
      <c r="Q706" s="1">
        <v>1.9209961906222766</v>
      </c>
      <c r="R706" s="1">
        <v>-1.3828895868252604</v>
      </c>
      <c r="S706" s="1">
        <v>-1.0225281211311477</v>
      </c>
      <c r="T706" s="1">
        <v>1.8304959984306828</v>
      </c>
      <c r="U706" s="1">
        <v>1.631271160357034E-2</v>
      </c>
      <c r="V706" s="1">
        <v>0.92826732242552668</v>
      </c>
      <c r="W706" s="1">
        <v>4.8885883500986556E-2</v>
      </c>
      <c r="X706" s="1">
        <v>5.2420612185979813E-2</v>
      </c>
      <c r="Y706" s="1">
        <v>5.3391053391053434E-2</v>
      </c>
      <c r="Z706" s="1">
        <v>0</v>
      </c>
      <c r="AA706" s="1">
        <v>0</v>
      </c>
      <c r="AB706" s="1">
        <v>1</v>
      </c>
    </row>
    <row r="707" spans="1:28" x14ac:dyDescent="0.2">
      <c r="A707" s="1" t="s">
        <v>1056</v>
      </c>
      <c r="B707" s="1">
        <f t="shared" si="20"/>
        <v>3</v>
      </c>
      <c r="C707" s="1" t="s">
        <v>997</v>
      </c>
      <c r="D707" s="1" t="s">
        <v>1032</v>
      </c>
      <c r="E707" s="1">
        <v>1.5572269999999999</v>
      </c>
      <c r="F707" s="1">
        <v>2.0329398635423712</v>
      </c>
      <c r="G707" s="1">
        <v>2082.136</v>
      </c>
      <c r="H707" s="1">
        <v>3.0516935620825122E-2</v>
      </c>
      <c r="I707" s="1">
        <v>-4.4042398239823974</v>
      </c>
      <c r="J707" s="1">
        <v>4.696561087117578</v>
      </c>
      <c r="K707" s="1">
        <v>4.4309967929079406</v>
      </c>
      <c r="L707" s="1">
        <v>1.3946099999999999</v>
      </c>
      <c r="M707" s="1">
        <v>0.15029520251824408</v>
      </c>
      <c r="N707" s="1">
        <v>4.3639999999999999</v>
      </c>
      <c r="O707" s="1">
        <v>8.3409715857012012E-2</v>
      </c>
      <c r="P707" s="1">
        <v>-7.2053363520352045</v>
      </c>
      <c r="Q707" s="1">
        <v>2.6287320626300454</v>
      </c>
      <c r="R707" s="1">
        <v>-0.30099383696412829</v>
      </c>
      <c r="S707" s="1">
        <v>-1.1297186142946645</v>
      </c>
      <c r="T707" s="1">
        <v>6.0604813730582592</v>
      </c>
      <c r="U707" s="1">
        <v>3.1253825578311523E-2</v>
      </c>
      <c r="V707" s="1">
        <v>1.3719823072155344</v>
      </c>
      <c r="W707" s="1">
        <v>0.10995053009721617</v>
      </c>
      <c r="X707" s="1">
        <v>6.9279707967847437E-2</v>
      </c>
      <c r="Y707" s="1">
        <v>8.3409715857012012E-2</v>
      </c>
      <c r="Z707" s="1">
        <v>0</v>
      </c>
      <c r="AA707" s="1">
        <v>0</v>
      </c>
      <c r="AB707" s="1">
        <v>1</v>
      </c>
    </row>
    <row r="708" spans="1:28" x14ac:dyDescent="0.2">
      <c r="A708" s="1" t="s">
        <v>1051</v>
      </c>
      <c r="B708" s="1">
        <f t="shared" si="20"/>
        <v>3</v>
      </c>
      <c r="C708" s="1" t="s">
        <v>997</v>
      </c>
      <c r="D708" s="1" t="s">
        <v>1027</v>
      </c>
      <c r="E708" s="1">
        <v>1.4662060000000001</v>
      </c>
      <c r="F708" s="1">
        <v>1.6877004576307308</v>
      </c>
      <c r="G708" s="1">
        <v>1962.7249999999999</v>
      </c>
      <c r="H708" s="1">
        <v>4.5667287217586908E-2</v>
      </c>
      <c r="I708" s="1">
        <v>-3.6912386237513872</v>
      </c>
      <c r="J708" s="1">
        <v>3.7834104859268254</v>
      </c>
      <c r="K708" s="1">
        <v>5.8720564785544243</v>
      </c>
      <c r="L708" s="1">
        <v>1.5298600000000002</v>
      </c>
      <c r="M708" s="1">
        <v>0.12799054808852098</v>
      </c>
      <c r="N708" s="1">
        <v>4.3959999999999999</v>
      </c>
      <c r="O708" s="1">
        <v>9.0081892629663318E-2</v>
      </c>
      <c r="P708" s="1">
        <v>-5.9207467524972248</v>
      </c>
      <c r="Q708" s="1">
        <v>2.4351420226172849</v>
      </c>
      <c r="R708" s="1">
        <v>-0.41481565470911064</v>
      </c>
      <c r="S708" s="1">
        <v>-1.4164163661440228</v>
      </c>
      <c r="T708" s="1">
        <v>7.8647423716343816</v>
      </c>
      <c r="U708" s="1">
        <v>2.1556715605831223E-2</v>
      </c>
      <c r="V708" s="1">
        <v>1.6048656614055965</v>
      </c>
      <c r="W708" s="1">
        <v>0.15720976804644579</v>
      </c>
      <c r="X708" s="1">
        <v>6.2863831708219478E-2</v>
      </c>
      <c r="Y708" s="1">
        <v>9.0081892629663318E-2</v>
      </c>
      <c r="Z708" s="1">
        <v>0</v>
      </c>
      <c r="AA708" s="1">
        <v>0</v>
      </c>
      <c r="AB708" s="1">
        <v>1</v>
      </c>
    </row>
    <row r="709" spans="1:28" ht="15" x14ac:dyDescent="0.2">
      <c r="A709" s="2" t="s">
        <v>935</v>
      </c>
      <c r="B709" s="1">
        <f t="shared" si="20"/>
        <v>3</v>
      </c>
      <c r="C709" s="1" t="s">
        <v>910</v>
      </c>
      <c r="D709" s="1" t="s">
        <v>391</v>
      </c>
      <c r="E709" s="1">
        <v>1.2523000000000002</v>
      </c>
      <c r="F709" s="1">
        <v>0.90233969496126831</v>
      </c>
      <c r="G709" s="1">
        <v>1813.3500000000001</v>
      </c>
      <c r="H709" s="1">
        <v>1.863592508237882E-2</v>
      </c>
      <c r="I709" s="1">
        <v>-1.9000000000000001</v>
      </c>
      <c r="J709" s="1">
        <v>2.5342651794948376</v>
      </c>
      <c r="K709" s="1">
        <v>2.6566032544351716</v>
      </c>
      <c r="L709" s="1">
        <v>1.8194999999999999</v>
      </c>
      <c r="M709" s="1">
        <v>6.6443585092919241E-2</v>
      </c>
      <c r="N709" s="1">
        <v>7.9</v>
      </c>
      <c r="O709" s="1">
        <v>1.2658227848101167E-2</v>
      </c>
      <c r="P709" s="1">
        <v>-3.7400000000000011</v>
      </c>
      <c r="Q709" s="1">
        <v>2.0752329989666221</v>
      </c>
      <c r="R709" s="1">
        <v>-0.42813668016467493</v>
      </c>
      <c r="S709" s="1">
        <v>-1.2628400703539227</v>
      </c>
      <c r="T709" s="1">
        <v>3.0814055819370068</v>
      </c>
      <c r="U709" s="1">
        <v>5.7708161582852302E-3</v>
      </c>
      <c r="V709" s="1">
        <v>1.0246950765959599</v>
      </c>
      <c r="W709" s="1">
        <v>6.6603303221386842E-2</v>
      </c>
      <c r="X709" s="1">
        <v>3.8425924722309261E-2</v>
      </c>
      <c r="Y709" s="1">
        <v>1.2658227848101167E-2</v>
      </c>
      <c r="Z709" s="1">
        <v>0</v>
      </c>
      <c r="AA709" s="1">
        <v>0</v>
      </c>
      <c r="AB709" s="1">
        <v>1</v>
      </c>
    </row>
    <row r="710" spans="1:28" x14ac:dyDescent="0.2">
      <c r="A710" s="1" t="s">
        <v>146</v>
      </c>
      <c r="B710" s="1">
        <v>3</v>
      </c>
      <c r="C710" s="1" t="s">
        <v>147</v>
      </c>
      <c r="D710" s="1" t="s">
        <v>135</v>
      </c>
      <c r="E710" s="1">
        <v>1.246</v>
      </c>
      <c r="F710" s="1">
        <v>0.20064205457463452</v>
      </c>
      <c r="G710" s="1">
        <v>1769</v>
      </c>
      <c r="H710" s="1">
        <v>1.4907905824809208E-2</v>
      </c>
      <c r="I710" s="1">
        <v>-1</v>
      </c>
      <c r="J710" s="1">
        <v>0.40824829046386302</v>
      </c>
      <c r="K710" s="1">
        <v>6.4882341768687128</v>
      </c>
      <c r="L710" s="1">
        <v>1.8733333333333331</v>
      </c>
      <c r="M710" s="1">
        <v>3.2998316455372149E-2</v>
      </c>
      <c r="N710" s="1">
        <v>9</v>
      </c>
      <c r="O710" s="1">
        <v>5.5555555555555469E-2</v>
      </c>
      <c r="P710" s="1">
        <v>-0.66666666666666663</v>
      </c>
      <c r="Q710" s="1">
        <v>0.16666666666666666</v>
      </c>
      <c r="R710" s="1">
        <v>-1.184368257669939</v>
      </c>
      <c r="S710" s="1">
        <v>-2.5239419498303164</v>
      </c>
      <c r="T710" s="1">
        <v>0.35419304287900466</v>
      </c>
      <c r="U710" s="1">
        <v>1.1565836298932319E-2</v>
      </c>
      <c r="V710" s="1">
        <v>0.63188130791298658</v>
      </c>
      <c r="W710" s="1">
        <v>2.8420810978785585E-2</v>
      </c>
      <c r="X710" s="1">
        <v>3.2764710310100214E-3</v>
      </c>
      <c r="Y710" s="1">
        <v>5.555555555555558E-2</v>
      </c>
      <c r="Z710" s="1">
        <v>0</v>
      </c>
      <c r="AA710" s="1">
        <v>0</v>
      </c>
      <c r="AB710" s="1">
        <v>1</v>
      </c>
    </row>
    <row r="711" spans="1:28" x14ac:dyDescent="0.2">
      <c r="A711" s="1" t="s">
        <v>148</v>
      </c>
      <c r="B711" s="1">
        <v>3</v>
      </c>
      <c r="C711" s="1" t="s">
        <v>149</v>
      </c>
      <c r="D711" s="1" t="s">
        <v>135</v>
      </c>
      <c r="E711" s="1">
        <v>1.2453333333333334</v>
      </c>
      <c r="F711" s="1">
        <v>2.6766595289079431E-2</v>
      </c>
      <c r="G711" s="1">
        <v>1906.3333333333333</v>
      </c>
      <c r="H711" s="1">
        <v>8.5737383453841354E-2</v>
      </c>
      <c r="I711" s="1">
        <v>-3.1666666666666665</v>
      </c>
      <c r="J711" s="1">
        <v>1.3969212178533508</v>
      </c>
      <c r="K711" s="1">
        <v>6.4882341768687128</v>
      </c>
      <c r="L711" s="1">
        <v>1.7999999999999998</v>
      </c>
      <c r="M711" s="1">
        <v>0.10424330514074594</v>
      </c>
      <c r="N711" s="1">
        <v>7.9999999999999991</v>
      </c>
      <c r="O711" s="1">
        <v>0.12500000000000011</v>
      </c>
      <c r="P711" s="1">
        <v>-2.5555555555555554</v>
      </c>
      <c r="Q711" s="1">
        <v>0.65026110615109023</v>
      </c>
      <c r="R711" s="1">
        <v>-1.9876542283060057</v>
      </c>
      <c r="S711" s="1">
        <v>-1.5904420224307585</v>
      </c>
      <c r="T711" s="1">
        <v>0.28870915544362891</v>
      </c>
      <c r="U711" s="1">
        <v>3.0555555555555614E-2</v>
      </c>
      <c r="V711" s="1">
        <v>1.0773502691896257</v>
      </c>
      <c r="W711" s="1">
        <v>8.0110946987989234E-2</v>
      </c>
      <c r="X711" s="1">
        <v>2.6497577453457027E-3</v>
      </c>
      <c r="Y711" s="1">
        <v>0.12500000000000011</v>
      </c>
      <c r="Z711" s="1">
        <v>0</v>
      </c>
      <c r="AA711" s="1">
        <v>0</v>
      </c>
      <c r="AB711" s="1">
        <v>1</v>
      </c>
    </row>
    <row r="712" spans="1:28" x14ac:dyDescent="0.2">
      <c r="A712" s="1" t="s">
        <v>142</v>
      </c>
      <c r="B712" s="1">
        <v>3</v>
      </c>
      <c r="C712" s="1" t="s">
        <v>143</v>
      </c>
      <c r="D712" s="1" t="s">
        <v>135</v>
      </c>
      <c r="E712" s="1">
        <v>1.2789999999999999</v>
      </c>
      <c r="F712" s="1">
        <v>1.2900703674745828</v>
      </c>
      <c r="G712" s="1">
        <v>1686</v>
      </c>
      <c r="H712" s="1">
        <v>7.4446286863090405E-2</v>
      </c>
      <c r="I712" s="1">
        <v>-3.333333333333333</v>
      </c>
      <c r="J712" s="1">
        <v>1.699673171197595</v>
      </c>
      <c r="K712" s="1">
        <v>6.4882341768687128</v>
      </c>
      <c r="L712" s="1">
        <v>1.7633333333333332</v>
      </c>
      <c r="M712" s="1">
        <v>0.15434449203720296</v>
      </c>
      <c r="N712" s="1">
        <v>8.3333333333333321</v>
      </c>
      <c r="O712" s="1">
        <v>0.10000000000000009</v>
      </c>
      <c r="P712" s="1">
        <v>-2.2222222222222223</v>
      </c>
      <c r="Q712" s="1">
        <v>0.80890109880894645</v>
      </c>
      <c r="R712" s="1">
        <v>-0.6724510830162912</v>
      </c>
      <c r="S712" s="1">
        <v>-1.4543615351685242</v>
      </c>
      <c r="T712" s="1">
        <v>3.7022687363361237</v>
      </c>
      <c r="U712" s="1">
        <v>4.1587901701323315E-2</v>
      </c>
      <c r="V712" s="1">
        <v>0.69876373392787539</v>
      </c>
      <c r="W712" s="1">
        <v>0.1270574758954123</v>
      </c>
      <c r="X712" s="1">
        <v>3.928542705668344E-2</v>
      </c>
      <c r="Y712" s="1">
        <v>0.10000000000000009</v>
      </c>
      <c r="Z712" s="1">
        <v>0</v>
      </c>
      <c r="AA712" s="1">
        <v>0</v>
      </c>
      <c r="AB712" s="1">
        <v>1</v>
      </c>
    </row>
    <row r="713" spans="1:28" ht="15" x14ac:dyDescent="0.2">
      <c r="A713" s="2" t="s">
        <v>1112</v>
      </c>
      <c r="B713" s="1">
        <f t="shared" ref="B713:B747" si="21">LEN(TRIM(C713))-LEN(SUBSTITUTE(TRIM(C713)," ",""))+1</f>
        <v>3</v>
      </c>
      <c r="C713" s="1" t="s">
        <v>1080</v>
      </c>
      <c r="D713" s="1" t="s">
        <v>164</v>
      </c>
      <c r="E713" s="1">
        <v>1.5332000000000001</v>
      </c>
      <c r="F713" s="1">
        <v>2.0813404064121466</v>
      </c>
      <c r="G713" s="1">
        <v>2371.7000000000003</v>
      </c>
      <c r="H713" s="1">
        <v>8.858455997669934E-2</v>
      </c>
      <c r="I713" s="1">
        <v>-8.2444444444444454</v>
      </c>
      <c r="J713" s="1">
        <v>8.2591064593073771</v>
      </c>
      <c r="K713" s="1">
        <v>4.6906049010798174</v>
      </c>
      <c r="L713" s="1">
        <v>1.385</v>
      </c>
      <c r="M713" s="1">
        <v>0.18906348140241147</v>
      </c>
      <c r="N713" s="1">
        <v>4.5999999999999996</v>
      </c>
      <c r="O713" s="1">
        <v>0.13043478260869559</v>
      </c>
      <c r="P713" s="1">
        <v>-13.191111111111111</v>
      </c>
      <c r="Q713" s="1">
        <v>4.4722997304668981</v>
      </c>
      <c r="R713" s="1">
        <v>-0.22395709108322487</v>
      </c>
      <c r="S713" s="1">
        <v>-0.85414212914433207</v>
      </c>
      <c r="T713" s="1">
        <v>6.7479736334115898</v>
      </c>
      <c r="U713" s="1">
        <v>4.2117930204572718E-2</v>
      </c>
      <c r="V713" s="1">
        <v>2.1428090415820638</v>
      </c>
      <c r="W713" s="1">
        <v>0.17958489445426884</v>
      </c>
      <c r="X713" s="1">
        <v>6.6389773647080902E-2</v>
      </c>
      <c r="Y713" s="1">
        <v>0.13043478260869579</v>
      </c>
      <c r="Z713" s="1">
        <v>0</v>
      </c>
      <c r="AA713" s="1">
        <v>0</v>
      </c>
      <c r="AB713" s="1">
        <v>1</v>
      </c>
    </row>
    <row r="714" spans="1:28" ht="15" x14ac:dyDescent="0.2">
      <c r="A714" s="2" t="s">
        <v>1244</v>
      </c>
      <c r="B714" s="1">
        <f t="shared" si="21"/>
        <v>3</v>
      </c>
      <c r="C714" s="1" t="s">
        <v>1153</v>
      </c>
      <c r="D714" s="1" t="s">
        <v>164</v>
      </c>
      <c r="E714" s="1">
        <v>1.5531999999999999</v>
      </c>
      <c r="F714" s="1">
        <v>2.1976135290582732</v>
      </c>
      <c r="G714" s="1">
        <v>2069.3000000000002</v>
      </c>
      <c r="H714" s="1">
        <v>4.7115422284122618E-2</v>
      </c>
      <c r="I714" s="1">
        <v>-9.4888888888888907</v>
      </c>
      <c r="J714" s="1">
        <v>9.5397543773541109</v>
      </c>
      <c r="K714" s="1">
        <v>4.6906049010798165</v>
      </c>
      <c r="L714" s="1">
        <v>1.409</v>
      </c>
      <c r="M714" s="1">
        <v>0.17835077796297941</v>
      </c>
      <c r="N714" s="1">
        <v>4.5999999999999996</v>
      </c>
      <c r="O714" s="1">
        <v>0.13043478260869579</v>
      </c>
      <c r="P714" s="1">
        <v>-15.182222222222226</v>
      </c>
      <c r="Q714" s="1">
        <v>5.1974268070871572</v>
      </c>
      <c r="R714" s="1">
        <v>-0.17134579599179042</v>
      </c>
      <c r="S714" s="1">
        <v>-0.70453651598931344</v>
      </c>
      <c r="T714" s="1">
        <v>6.1932567473040745</v>
      </c>
      <c r="U714" s="1">
        <v>3.9507925242488695E-2</v>
      </c>
      <c r="V714" s="1">
        <v>2.1428090415820633</v>
      </c>
      <c r="W714" s="1">
        <v>0.14216105225323067</v>
      </c>
      <c r="X714" s="1">
        <v>7.1267762822032552E-2</v>
      </c>
      <c r="Y714" s="1">
        <v>0.13043478260869559</v>
      </c>
      <c r="Z714" s="1">
        <v>0</v>
      </c>
      <c r="AA714" s="1">
        <v>0</v>
      </c>
      <c r="AB714" s="1">
        <v>1</v>
      </c>
    </row>
    <row r="715" spans="1:28" ht="15" x14ac:dyDescent="0.2">
      <c r="A715" s="2" t="s">
        <v>1118</v>
      </c>
      <c r="B715" s="1">
        <f t="shared" si="21"/>
        <v>3</v>
      </c>
      <c r="C715" s="1" t="s">
        <v>1080</v>
      </c>
      <c r="D715" s="1" t="s">
        <v>812</v>
      </c>
      <c r="E715" s="1">
        <v>1.5216000000000001</v>
      </c>
      <c r="F715" s="1">
        <v>2.0125014604509883</v>
      </c>
      <c r="G715" s="1">
        <v>2315.1999999999998</v>
      </c>
      <c r="H715" s="1">
        <v>9.7835168097448647E-2</v>
      </c>
      <c r="I715" s="1">
        <v>-8.0888888888888886</v>
      </c>
      <c r="J715" s="1">
        <v>8.1150218882584397</v>
      </c>
      <c r="K715" s="1">
        <v>6.0440887738727902</v>
      </c>
      <c r="L715" s="1">
        <v>1.409</v>
      </c>
      <c r="M715" s="1">
        <v>0.19196093352554833</v>
      </c>
      <c r="N715" s="1">
        <v>4.5999999999999996</v>
      </c>
      <c r="O715" s="1">
        <v>0.13043478260869568</v>
      </c>
      <c r="P715" s="1">
        <v>-12.942222222222224</v>
      </c>
      <c r="Q715" s="1">
        <v>5.2294385882404848</v>
      </c>
      <c r="R715" s="1">
        <v>-0.25578657970340923</v>
      </c>
      <c r="S715" s="1">
        <v>-1.0042788105804659</v>
      </c>
      <c r="T715" s="1">
        <v>7.5303048368949987</v>
      </c>
      <c r="U715" s="1">
        <v>3.950792524248864E-2</v>
      </c>
      <c r="V715" s="1">
        <v>2.447219128924647</v>
      </c>
      <c r="W715" s="1">
        <v>0.19685442513799589</v>
      </c>
      <c r="X715" s="1">
        <v>6.7447851584108584E-2</v>
      </c>
      <c r="Y715" s="1">
        <v>0.13043478260869568</v>
      </c>
      <c r="Z715" s="1">
        <v>0</v>
      </c>
      <c r="AA715" s="1">
        <v>0</v>
      </c>
      <c r="AB715" s="1">
        <v>1</v>
      </c>
    </row>
    <row r="716" spans="1:28" ht="15" x14ac:dyDescent="0.2">
      <c r="A716" s="2" t="s">
        <v>1247</v>
      </c>
      <c r="B716" s="1">
        <f t="shared" si="21"/>
        <v>3</v>
      </c>
      <c r="C716" s="1" t="s">
        <v>1153</v>
      </c>
      <c r="D716" s="1" t="s">
        <v>812</v>
      </c>
      <c r="E716" s="1">
        <v>1.5390999999999999</v>
      </c>
      <c r="F716" s="1">
        <v>2.1159552119203893</v>
      </c>
      <c r="G716" s="1">
        <v>2050.6</v>
      </c>
      <c r="H716" s="1">
        <v>6.2926970430320917E-2</v>
      </c>
      <c r="I716" s="1">
        <v>-9.1777777777777771</v>
      </c>
      <c r="J716" s="1">
        <v>9.2695971918290727</v>
      </c>
      <c r="K716" s="1">
        <v>6.0440887738727902</v>
      </c>
      <c r="L716" s="1">
        <v>1.43</v>
      </c>
      <c r="M716" s="1">
        <v>0.18016658957753512</v>
      </c>
      <c r="N716" s="1">
        <v>4.5999999999999996</v>
      </c>
      <c r="O716" s="1">
        <v>0.13043478260869568</v>
      </c>
      <c r="P716" s="1">
        <v>-14.684444444444445</v>
      </c>
      <c r="Q716" s="1">
        <v>6.0103414555865262</v>
      </c>
      <c r="R716" s="1">
        <v>-0.21169584700600885</v>
      </c>
      <c r="S716" s="1">
        <v>-0.85460116404979702</v>
      </c>
      <c r="T716" s="1">
        <v>7.8358208597965184</v>
      </c>
      <c r="U716" s="1">
        <v>3.7296037296037199E-2</v>
      </c>
      <c r="V716" s="1">
        <v>2.447219128924647</v>
      </c>
      <c r="W716" s="1">
        <v>0.19049979556626764</v>
      </c>
      <c r="X716" s="1">
        <v>7.3041628474378062E-2</v>
      </c>
      <c r="Y716" s="1">
        <v>0.13043478260869568</v>
      </c>
      <c r="Z716" s="1">
        <v>0</v>
      </c>
      <c r="AA716" s="1">
        <v>0</v>
      </c>
      <c r="AB716" s="1">
        <v>1</v>
      </c>
    </row>
    <row r="717" spans="1:28" ht="15" x14ac:dyDescent="0.2">
      <c r="A717" s="2" t="s">
        <v>1117</v>
      </c>
      <c r="B717" s="1">
        <f t="shared" si="21"/>
        <v>3</v>
      </c>
      <c r="C717" s="1" t="s">
        <v>1080</v>
      </c>
      <c r="D717" s="1" t="s">
        <v>321</v>
      </c>
      <c r="E717" s="1">
        <v>1.51</v>
      </c>
      <c r="F717" s="1">
        <v>1.9426048565121479</v>
      </c>
      <c r="G717" s="1">
        <v>2258.6999999999998</v>
      </c>
      <c r="H717" s="1">
        <v>0.10304695178526699</v>
      </c>
      <c r="I717" s="1">
        <v>-7.9333333333333336</v>
      </c>
      <c r="J717" s="1">
        <v>7.9675731701831403</v>
      </c>
      <c r="K717" s="1">
        <v>6.8433345546616824</v>
      </c>
      <c r="L717" s="1">
        <v>1.4330000000000001</v>
      </c>
      <c r="M717" s="1">
        <v>0.19183586734497798</v>
      </c>
      <c r="N717" s="1">
        <v>4.5999999999999996</v>
      </c>
      <c r="O717" s="1">
        <v>0.13043478260869557</v>
      </c>
      <c r="P717" s="1">
        <v>-12.693333333333335</v>
      </c>
      <c r="Q717" s="1">
        <v>5.6131307784339457</v>
      </c>
      <c r="R717" s="1">
        <v>-0.27329924217678314</v>
      </c>
      <c r="S717" s="1">
        <v>-1.0812512393765128</v>
      </c>
      <c r="T717" s="1">
        <v>7.9553450516845903</v>
      </c>
      <c r="U717" s="1">
        <v>3.6985345429169647E-2</v>
      </c>
      <c r="V717" s="1">
        <v>2.6142135623730951</v>
      </c>
      <c r="W717" s="1">
        <v>0.20466621122654899</v>
      </c>
      <c r="X717" s="1">
        <v>6.7650878600194628E-2</v>
      </c>
      <c r="Y717" s="1">
        <v>0.13043478260869557</v>
      </c>
      <c r="Z717" s="1">
        <v>0</v>
      </c>
      <c r="AA717" s="1">
        <v>0</v>
      </c>
      <c r="AB717" s="1">
        <v>1</v>
      </c>
    </row>
    <row r="718" spans="1:28" ht="15" x14ac:dyDescent="0.2">
      <c r="A718" s="2" t="s">
        <v>1116</v>
      </c>
      <c r="B718" s="1">
        <f t="shared" si="21"/>
        <v>3</v>
      </c>
      <c r="C718" s="1" t="s">
        <v>1080</v>
      </c>
      <c r="D718" s="1" t="s">
        <v>114</v>
      </c>
      <c r="E718" s="1">
        <v>1.4984000000000002</v>
      </c>
      <c r="F718" s="1">
        <v>1.8716260307290677</v>
      </c>
      <c r="G718" s="1">
        <v>2202.1999999999998</v>
      </c>
      <c r="H718" s="1">
        <v>0.1049200128675942</v>
      </c>
      <c r="I718" s="1">
        <v>-7.7777777777777786</v>
      </c>
      <c r="J718" s="1">
        <v>7.8165699275384704</v>
      </c>
      <c r="K718" s="1">
        <v>7.220833336124227</v>
      </c>
      <c r="L718" s="1">
        <v>1.4570000000000003</v>
      </c>
      <c r="M718" s="1">
        <v>0.18868227261722281</v>
      </c>
      <c r="N718" s="1">
        <v>4.5999999999999996</v>
      </c>
      <c r="O718" s="1">
        <v>0.13043478260869568</v>
      </c>
      <c r="P718" s="1">
        <v>-12.444444444444446</v>
      </c>
      <c r="Q718" s="1">
        <v>5.7268069318344361</v>
      </c>
      <c r="R718" s="1">
        <v>-0.28093688239643538</v>
      </c>
      <c r="S718" s="1">
        <v>-1.1133389014364141</v>
      </c>
      <c r="T718" s="1">
        <v>8.1268995029942825</v>
      </c>
      <c r="U718" s="1">
        <v>3.454587051018071E-2</v>
      </c>
      <c r="V718" s="1">
        <v>2.6907119849998598</v>
      </c>
      <c r="W718" s="1">
        <v>0.2058492396816442</v>
      </c>
      <c r="X718" s="1">
        <v>6.6966506327671108E-2</v>
      </c>
      <c r="Y718" s="1">
        <v>0.13043478260869568</v>
      </c>
      <c r="Z718" s="1">
        <v>0</v>
      </c>
      <c r="AA718" s="1">
        <v>0</v>
      </c>
      <c r="AB718" s="1">
        <v>1</v>
      </c>
    </row>
    <row r="719" spans="1:28" ht="15" x14ac:dyDescent="0.2">
      <c r="A719" s="2" t="s">
        <v>1115</v>
      </c>
      <c r="B719" s="1">
        <f t="shared" si="21"/>
        <v>3</v>
      </c>
      <c r="C719" s="1" t="s">
        <v>1080</v>
      </c>
      <c r="D719" s="1" t="s">
        <v>830</v>
      </c>
      <c r="E719" s="1">
        <v>1.4868000000000001</v>
      </c>
      <c r="F719" s="1">
        <v>1.7995396526469865</v>
      </c>
      <c r="G719" s="1">
        <v>2145.6999999999998</v>
      </c>
      <c r="H719" s="1">
        <v>0.10341280605625836</v>
      </c>
      <c r="I719" s="1">
        <v>-7.6222222222222236</v>
      </c>
      <c r="J719" s="1">
        <v>7.6618019993042905</v>
      </c>
      <c r="K719" s="1">
        <v>7.2208333361242261</v>
      </c>
      <c r="L719" s="1">
        <v>1.4810000000000001</v>
      </c>
      <c r="M719" s="1">
        <v>0.18234308322500195</v>
      </c>
      <c r="N719" s="1">
        <v>4.5999999999999996</v>
      </c>
      <c r="O719" s="1">
        <v>0.13043478260869568</v>
      </c>
      <c r="P719" s="1">
        <v>-12.195555555555558</v>
      </c>
      <c r="Q719" s="1">
        <v>5.6139779034678181</v>
      </c>
      <c r="R719" s="1">
        <v>-0.28019845025531992</v>
      </c>
      <c r="S719" s="1">
        <v>-1.1094555171732712</v>
      </c>
      <c r="T719" s="1">
        <v>8.0670523469701454</v>
      </c>
      <c r="U719" s="1">
        <v>3.2185460274589239E-2</v>
      </c>
      <c r="V719" s="1">
        <v>2.6907119849998598</v>
      </c>
      <c r="W719" s="1">
        <v>0.20116500218321726</v>
      </c>
      <c r="X719" s="1">
        <v>6.5323800530120241E-2</v>
      </c>
      <c r="Y719" s="1">
        <v>0.13043478260869568</v>
      </c>
      <c r="Z719" s="1">
        <v>0</v>
      </c>
      <c r="AA719" s="1">
        <v>0</v>
      </c>
      <c r="AB719" s="1">
        <v>1</v>
      </c>
    </row>
    <row r="720" spans="1:28" ht="15" x14ac:dyDescent="0.2">
      <c r="A720" s="2" t="s">
        <v>1109</v>
      </c>
      <c r="B720" s="1">
        <f t="shared" si="21"/>
        <v>3</v>
      </c>
      <c r="C720" s="1" t="s">
        <v>1080</v>
      </c>
      <c r="D720" s="1" t="s">
        <v>371</v>
      </c>
      <c r="E720" s="1">
        <v>1.5389999999999999</v>
      </c>
      <c r="F720" s="1">
        <v>2.1153707313551373</v>
      </c>
      <c r="G720" s="1">
        <v>2399.9499999999998</v>
      </c>
      <c r="H720" s="1">
        <v>5.3405564343495401E-2</v>
      </c>
      <c r="I720" s="1">
        <v>-8.3222222222222229</v>
      </c>
      <c r="J720" s="1">
        <v>8.3299419024843999</v>
      </c>
      <c r="K720" s="1">
        <v>3.6858382898578581</v>
      </c>
      <c r="L720" s="1">
        <v>1.373</v>
      </c>
      <c r="M720" s="1">
        <v>0.18644302078651268</v>
      </c>
      <c r="N720" s="1">
        <v>4.5999999999999996</v>
      </c>
      <c r="O720" s="1">
        <v>0.13043478260869568</v>
      </c>
      <c r="P720" s="1">
        <v>-13.315555555555555</v>
      </c>
      <c r="Q720" s="1">
        <v>3.8772114036059206</v>
      </c>
      <c r="R720" s="1">
        <v>-0.16951682641673446</v>
      </c>
      <c r="S720" s="1">
        <v>-0.72412077495524918</v>
      </c>
      <c r="T720" s="1">
        <v>5.2003503651055665</v>
      </c>
      <c r="U720" s="1">
        <v>4.3457149793639183E-2</v>
      </c>
      <c r="V720" s="1">
        <v>1.8871842709362769</v>
      </c>
      <c r="W720" s="1">
        <v>0.12288861226997377</v>
      </c>
      <c r="X720" s="1">
        <v>6.554076639274542E-2</v>
      </c>
      <c r="Y720" s="1">
        <v>0.13043478260869568</v>
      </c>
      <c r="Z720" s="1">
        <v>0</v>
      </c>
      <c r="AA720" s="1">
        <v>0</v>
      </c>
      <c r="AB720" s="1">
        <v>1</v>
      </c>
    </row>
    <row r="721" spans="1:28" ht="15" x14ac:dyDescent="0.2">
      <c r="A721" s="2" t="s">
        <v>1241</v>
      </c>
      <c r="B721" s="1">
        <f t="shared" si="21"/>
        <v>3</v>
      </c>
      <c r="C721" s="1" t="s">
        <v>1153</v>
      </c>
      <c r="D721" s="1" t="s">
        <v>371</v>
      </c>
      <c r="E721" s="1">
        <v>1.5602499999999999</v>
      </c>
      <c r="F721" s="1">
        <v>2.2378892271537665</v>
      </c>
      <c r="G721" s="1">
        <v>2078.65</v>
      </c>
      <c r="H721" s="1">
        <v>3.9516346170172953E-2</v>
      </c>
      <c r="I721" s="1">
        <v>-9.6444444444444457</v>
      </c>
      <c r="J721" s="1">
        <v>9.6710654104312379</v>
      </c>
      <c r="K721" s="1">
        <v>3.6858382898578581</v>
      </c>
      <c r="L721" s="1">
        <v>1.3985000000000001</v>
      </c>
      <c r="M721" s="1">
        <v>0.17650141642491141</v>
      </c>
      <c r="N721" s="1">
        <v>4.5999999999999996</v>
      </c>
      <c r="O721" s="1">
        <v>0.13043478260869568</v>
      </c>
      <c r="P721" s="1">
        <v>-15.431111111111111</v>
      </c>
      <c r="Q721" s="1">
        <v>4.5235211090364995</v>
      </c>
      <c r="R721" s="1">
        <v>-0.14827800497916949</v>
      </c>
      <c r="S721" s="1">
        <v>-0.5846719231389399</v>
      </c>
      <c r="T721" s="1">
        <v>5.2673440648251368</v>
      </c>
      <c r="U721" s="1">
        <v>4.0638779644857626E-2</v>
      </c>
      <c r="V721" s="1">
        <v>1.8871842709362769</v>
      </c>
      <c r="W721" s="1">
        <v>0.12168308159900026</v>
      </c>
      <c r="X721" s="1">
        <v>6.9949881869149633E-2</v>
      </c>
      <c r="Y721" s="1">
        <v>0.13043478260869568</v>
      </c>
      <c r="Z721" s="1">
        <v>0</v>
      </c>
      <c r="AA721" s="1">
        <v>0</v>
      </c>
      <c r="AB721" s="1">
        <v>1</v>
      </c>
    </row>
    <row r="722" spans="1:28" ht="15" x14ac:dyDescent="0.2">
      <c r="A722" s="2" t="s">
        <v>1114</v>
      </c>
      <c r="B722" s="1">
        <f t="shared" si="21"/>
        <v>3</v>
      </c>
      <c r="C722" s="1" t="s">
        <v>1080</v>
      </c>
      <c r="D722" s="1" t="s">
        <v>364</v>
      </c>
      <c r="E722" s="1">
        <v>1.4752000000000001</v>
      </c>
      <c r="F722" s="1">
        <v>1.7263195950831478</v>
      </c>
      <c r="G722" s="1">
        <v>2089.1999999999998</v>
      </c>
      <c r="H722" s="1">
        <v>0.10304695178526699</v>
      </c>
      <c r="I722" s="1">
        <v>-7.4666666666666668</v>
      </c>
      <c r="J722" s="1">
        <v>7.5030364223796449</v>
      </c>
      <c r="K722" s="1">
        <v>6.8433345546616824</v>
      </c>
      <c r="L722" s="1">
        <v>1.5049999999999999</v>
      </c>
      <c r="M722" s="1">
        <v>0.17246738822165769</v>
      </c>
      <c r="N722" s="1">
        <v>4.5999999999999996</v>
      </c>
      <c r="O722" s="1">
        <v>0.13043478260869557</v>
      </c>
      <c r="P722" s="1">
        <v>-11.946666666666667</v>
      </c>
      <c r="Q722" s="1">
        <v>5.2876516199841479</v>
      </c>
      <c r="R722" s="1">
        <v>-0.28628795098859855</v>
      </c>
      <c r="S722" s="1">
        <v>-1.0697975869621286</v>
      </c>
      <c r="T722" s="1">
        <v>7.9553450516845903</v>
      </c>
      <c r="U722" s="1">
        <v>2.9900332225913651E-2</v>
      </c>
      <c r="V722" s="1">
        <v>2.6142135623730951</v>
      </c>
      <c r="W722" s="1">
        <v>0.20466621122654899</v>
      </c>
      <c r="X722" s="1">
        <v>6.260035068941297E-2</v>
      </c>
      <c r="Y722" s="1">
        <v>0.13043478260869557</v>
      </c>
      <c r="Z722" s="1">
        <v>0</v>
      </c>
      <c r="AA722" s="1">
        <v>0</v>
      </c>
      <c r="AB722" s="1">
        <v>1</v>
      </c>
    </row>
    <row r="723" spans="1:28" ht="15" x14ac:dyDescent="0.2">
      <c r="A723" s="2" t="s">
        <v>1106</v>
      </c>
      <c r="B723" s="1">
        <f t="shared" si="21"/>
        <v>3</v>
      </c>
      <c r="C723" s="1" t="s">
        <v>1080</v>
      </c>
      <c r="D723" s="1" t="s">
        <v>1092</v>
      </c>
      <c r="E723" s="1">
        <v>1.4636</v>
      </c>
      <c r="F723" s="1">
        <v>1.6519389025538289</v>
      </c>
      <c r="G723" s="1">
        <v>2032.6999999999998</v>
      </c>
      <c r="H723" s="1">
        <v>8.7465289754860315E-2</v>
      </c>
      <c r="I723" s="1">
        <v>-7.3111111111111109</v>
      </c>
      <c r="J723" s="1">
        <v>7.3400137921625053</v>
      </c>
      <c r="K723" s="1">
        <v>6.0440887738727902</v>
      </c>
      <c r="L723" s="1">
        <v>1.5289999999999999</v>
      </c>
      <c r="M723" s="1">
        <v>0.15839507568103245</v>
      </c>
      <c r="N723" s="1">
        <v>4.5999999999999996</v>
      </c>
      <c r="O723" s="1">
        <v>0.13043478260869568</v>
      </c>
      <c r="P723" s="1">
        <v>-11.69777777777778</v>
      </c>
      <c r="Q723" s="1">
        <v>4.7331636227360159</v>
      </c>
      <c r="R723" s="1">
        <v>-0.25235152135366229</v>
      </c>
      <c r="S723" s="1">
        <v>-0.98597767878033604</v>
      </c>
      <c r="T723" s="1">
        <v>7.1482167020660956</v>
      </c>
      <c r="U723" s="1">
        <v>2.7686941356006134E-2</v>
      </c>
      <c r="V723" s="1">
        <v>2.447219128924647</v>
      </c>
      <c r="W723" s="1">
        <v>0.17261741328767827</v>
      </c>
      <c r="X723" s="1">
        <v>5.8593103043429601E-2</v>
      </c>
      <c r="Y723" s="1">
        <v>0.13043478260869568</v>
      </c>
      <c r="Z723" s="1">
        <v>0</v>
      </c>
      <c r="AA723" s="1">
        <v>0</v>
      </c>
      <c r="AB723" s="1">
        <v>1</v>
      </c>
    </row>
    <row r="724" spans="1:28" ht="15" x14ac:dyDescent="0.2">
      <c r="A724" s="2" t="s">
        <v>1238</v>
      </c>
      <c r="B724" s="1">
        <f t="shared" si="21"/>
        <v>3</v>
      </c>
      <c r="C724" s="1" t="s">
        <v>1153</v>
      </c>
      <c r="D724" s="1" t="s">
        <v>1092</v>
      </c>
      <c r="E724" s="1">
        <v>1.4685999999999999</v>
      </c>
      <c r="F724" s="1">
        <v>1.6841436288528855</v>
      </c>
      <c r="G724" s="1">
        <v>1957.1</v>
      </c>
      <c r="H724" s="1">
        <v>6.2926970430320917E-2</v>
      </c>
      <c r="I724" s="1">
        <v>-7.6222222222222218</v>
      </c>
      <c r="J724" s="1">
        <v>7.7325350801294217</v>
      </c>
      <c r="K724" s="1">
        <v>6.0440887738727902</v>
      </c>
      <c r="L724" s="1">
        <v>1.5349999999999999</v>
      </c>
      <c r="M724" s="1">
        <v>0.1499499916638877</v>
      </c>
      <c r="N724" s="1">
        <v>4.5999999999999996</v>
      </c>
      <c r="O724" s="1">
        <v>0.13043478260869568</v>
      </c>
      <c r="P724" s="1">
        <v>-12.195555555555558</v>
      </c>
      <c r="Q724" s="1">
        <v>5.0335753323789376</v>
      </c>
      <c r="R724" s="1">
        <v>-0.24573282476204028</v>
      </c>
      <c r="S724" s="1">
        <v>-0.93683609621586705</v>
      </c>
      <c r="T724" s="1">
        <v>7.8358208597965184</v>
      </c>
      <c r="U724" s="1">
        <v>2.7144408251900121E-2</v>
      </c>
      <c r="V724" s="1">
        <v>2.447219128924647</v>
      </c>
      <c r="W724" s="1">
        <v>0.19049979556626764</v>
      </c>
      <c r="X724" s="1">
        <v>6.3139517353511657E-2</v>
      </c>
      <c r="Y724" s="1">
        <v>0.13043478260869568</v>
      </c>
      <c r="Z724" s="1">
        <v>0</v>
      </c>
      <c r="AA724" s="1">
        <v>0</v>
      </c>
      <c r="AB724" s="1">
        <v>1</v>
      </c>
    </row>
    <row r="725" spans="1:28" ht="15" x14ac:dyDescent="0.2">
      <c r="A725" s="2" t="s">
        <v>1102</v>
      </c>
      <c r="B725" s="1">
        <f t="shared" si="21"/>
        <v>3</v>
      </c>
      <c r="C725" s="1" t="s">
        <v>1080</v>
      </c>
      <c r="D725" s="1" t="s">
        <v>389</v>
      </c>
      <c r="E725" s="1">
        <v>1.452</v>
      </c>
      <c r="F725" s="1">
        <v>1.5763697581879343</v>
      </c>
      <c r="G725" s="1">
        <v>1976.2000000000003</v>
      </c>
      <c r="H725" s="1">
        <v>6.8724001566055723E-2</v>
      </c>
      <c r="I725" s="1">
        <v>-7.1555555555555568</v>
      </c>
      <c r="J725" s="1">
        <v>7.1724438385590696</v>
      </c>
      <c r="K725" s="1">
        <v>4.6906049010798165</v>
      </c>
      <c r="L725" s="1">
        <v>1.5530000000000004</v>
      </c>
      <c r="M725" s="1">
        <v>0.13885604055999867</v>
      </c>
      <c r="N725" s="1">
        <v>4.6000000000000005</v>
      </c>
      <c r="O725" s="1">
        <v>0.13043478260869579</v>
      </c>
      <c r="P725" s="1">
        <v>-11.448888888888892</v>
      </c>
      <c r="Q725" s="1">
        <v>3.887765531029951</v>
      </c>
      <c r="R725" s="1">
        <v>-0.21961983144949582</v>
      </c>
      <c r="S725" s="1">
        <v>-0.83092336007684264</v>
      </c>
      <c r="T725" s="1">
        <v>6.0728434659671207</v>
      </c>
      <c r="U725" s="1">
        <v>2.5541961794376566E-2</v>
      </c>
      <c r="V725" s="1">
        <v>2.1428090415820633</v>
      </c>
      <c r="W725" s="1">
        <v>0.144346361394592</v>
      </c>
      <c r="X725" s="1">
        <v>5.2950639602120146E-2</v>
      </c>
      <c r="Y725" s="1">
        <v>0.13043478260869559</v>
      </c>
      <c r="Z725" s="1">
        <v>0</v>
      </c>
      <c r="AA725" s="1">
        <v>0</v>
      </c>
      <c r="AB725" s="1">
        <v>1</v>
      </c>
    </row>
    <row r="726" spans="1:28" ht="15" x14ac:dyDescent="0.2">
      <c r="A726" s="2" t="s">
        <v>1234</v>
      </c>
      <c r="B726" s="1">
        <f t="shared" si="21"/>
        <v>3</v>
      </c>
      <c r="C726" s="1" t="s">
        <v>1153</v>
      </c>
      <c r="D726" s="1" t="s">
        <v>389</v>
      </c>
      <c r="E726" s="1">
        <v>1.4544999999999999</v>
      </c>
      <c r="F726" s="1">
        <v>1.5927581070241725</v>
      </c>
      <c r="G726" s="1">
        <v>1938.4</v>
      </c>
      <c r="H726" s="1">
        <v>4.7115422284122618E-2</v>
      </c>
      <c r="I726" s="1">
        <v>-7.3111111111111118</v>
      </c>
      <c r="J726" s="1">
        <v>7.3770079919693901</v>
      </c>
      <c r="K726" s="1">
        <v>4.6906049010798165</v>
      </c>
      <c r="L726" s="1">
        <v>1.5560000000000003</v>
      </c>
      <c r="M726" s="1">
        <v>0.13358143583597232</v>
      </c>
      <c r="N726" s="1">
        <v>4.6000000000000005</v>
      </c>
      <c r="O726" s="1">
        <v>0.13043478260869579</v>
      </c>
      <c r="P726" s="1">
        <v>-11.69777777777778</v>
      </c>
      <c r="Q726" s="1">
        <v>4.0436689263862364</v>
      </c>
      <c r="R726" s="1">
        <v>-0.21279229086765916</v>
      </c>
      <c r="S726" s="1">
        <v>-0.80809212890699289</v>
      </c>
      <c r="T726" s="1">
        <v>6.1932567473040745</v>
      </c>
      <c r="U726" s="1">
        <v>2.5278491859468732E-2</v>
      </c>
      <c r="V726" s="1">
        <v>2.1428090415820633</v>
      </c>
      <c r="W726" s="1">
        <v>0.14216105225323067</v>
      </c>
      <c r="X726" s="1">
        <v>5.5843718367173036E-2</v>
      </c>
      <c r="Y726" s="1">
        <v>0.13043478260869559</v>
      </c>
      <c r="Z726" s="1">
        <v>0</v>
      </c>
      <c r="AA726" s="1">
        <v>0</v>
      </c>
      <c r="AB726" s="1">
        <v>1</v>
      </c>
    </row>
    <row r="727" spans="1:28" ht="15" x14ac:dyDescent="0.2">
      <c r="A727" s="2" t="s">
        <v>1099</v>
      </c>
      <c r="B727" s="1">
        <f t="shared" si="21"/>
        <v>3</v>
      </c>
      <c r="C727" s="1" t="s">
        <v>1080</v>
      </c>
      <c r="D727" s="1" t="s">
        <v>815</v>
      </c>
      <c r="E727" s="1">
        <v>1.4461999999999999</v>
      </c>
      <c r="F727" s="1">
        <v>1.5381305797568967</v>
      </c>
      <c r="G727" s="1">
        <v>1947.9499999999998</v>
      </c>
      <c r="H727" s="1">
        <v>8.151719197569815E-2</v>
      </c>
      <c r="I727" s="1">
        <v>-7.0777777777777784</v>
      </c>
      <c r="J727" s="1">
        <v>7.0868531559727543</v>
      </c>
      <c r="K727" s="1">
        <v>3.6858382898578581</v>
      </c>
      <c r="L727" s="1">
        <v>1.5649999999999999</v>
      </c>
      <c r="M727" s="1">
        <v>0.12627351266199888</v>
      </c>
      <c r="N727" s="1">
        <v>4.6000000000000005</v>
      </c>
      <c r="O727" s="1">
        <v>0.13043478260869568</v>
      </c>
      <c r="P727" s="1">
        <v>-11.324444444444444</v>
      </c>
      <c r="Q727" s="1">
        <v>3.3017535523797563</v>
      </c>
      <c r="R727" s="1">
        <v>-0.22670669756115966</v>
      </c>
      <c r="S727" s="1">
        <v>-0.70033056674345107</v>
      </c>
      <c r="T727" s="1">
        <v>6.0996744682540562</v>
      </c>
      <c r="U727" s="1">
        <v>2.4494142705005328E-2</v>
      </c>
      <c r="V727" s="1">
        <v>1.8871842709362767</v>
      </c>
      <c r="W727" s="1">
        <v>0.16421596649624948</v>
      </c>
      <c r="X727" s="1">
        <v>4.9326196333183067E-2</v>
      </c>
      <c r="Y727" s="1">
        <v>0.13043478260869568</v>
      </c>
      <c r="Z727" s="1">
        <v>0</v>
      </c>
      <c r="AA727" s="1">
        <v>0</v>
      </c>
      <c r="AB727" s="1">
        <v>1</v>
      </c>
    </row>
    <row r="728" spans="1:28" ht="15" x14ac:dyDescent="0.2">
      <c r="A728" s="2" t="s">
        <v>1231</v>
      </c>
      <c r="B728" s="1">
        <f t="shared" si="21"/>
        <v>3</v>
      </c>
      <c r="C728" s="1" t="s">
        <v>1153</v>
      </c>
      <c r="D728" s="1" t="s">
        <v>815</v>
      </c>
      <c r="E728" s="1">
        <v>1.4474499999999999</v>
      </c>
      <c r="F728" s="1">
        <v>1.5463976878878904</v>
      </c>
      <c r="G728" s="1">
        <v>1929.05</v>
      </c>
      <c r="H728" s="1">
        <v>5.1985852565062864E-2</v>
      </c>
      <c r="I728" s="1">
        <v>-7.1555555555555559</v>
      </c>
      <c r="J728" s="1">
        <v>7.1913957504441495</v>
      </c>
      <c r="K728" s="1">
        <v>3.6858382898578581</v>
      </c>
      <c r="L728" s="1">
        <v>1.5665</v>
      </c>
      <c r="M728" s="1">
        <v>0.12325887391989264</v>
      </c>
      <c r="N728" s="1">
        <v>4.6000000000000005</v>
      </c>
      <c r="O728" s="1">
        <v>0.13043478260869568</v>
      </c>
      <c r="P728" s="1">
        <v>-11.448888888888888</v>
      </c>
      <c r="Q728" s="1">
        <v>3.3835977828945754</v>
      </c>
      <c r="R728" s="1">
        <v>-0.2019800521540418</v>
      </c>
      <c r="S728" s="1">
        <v>-0.68997053459341939</v>
      </c>
      <c r="T728" s="1">
        <v>6.3812511280911188</v>
      </c>
      <c r="U728" s="1">
        <v>2.4364294073837611E-2</v>
      </c>
      <c r="V728" s="1">
        <v>1.8871842709362767</v>
      </c>
      <c r="W728" s="1">
        <v>0.15806080004973563</v>
      </c>
      <c r="X728" s="1">
        <v>5.0993272795605109E-2</v>
      </c>
      <c r="Y728" s="1">
        <v>0.13043478260869568</v>
      </c>
      <c r="Z728" s="1">
        <v>0</v>
      </c>
      <c r="AA728" s="1">
        <v>0</v>
      </c>
      <c r="AB728" s="1">
        <v>1</v>
      </c>
    </row>
    <row r="729" spans="1:28" x14ac:dyDescent="0.2">
      <c r="A729" s="1" t="s">
        <v>1195</v>
      </c>
      <c r="B729" s="1">
        <f t="shared" si="21"/>
        <v>3</v>
      </c>
      <c r="C729" s="1" t="s">
        <v>1153</v>
      </c>
      <c r="D729" s="1" t="s">
        <v>1194</v>
      </c>
      <c r="E729" s="1">
        <v>1.4509299999999998</v>
      </c>
      <c r="F729" s="1">
        <v>1.7456684310264536</v>
      </c>
      <c r="G729" s="1">
        <v>1934.4</v>
      </c>
      <c r="H729" s="1">
        <v>4.6695214501138366E-2</v>
      </c>
      <c r="I729" s="1">
        <v>-8.0114606741573038</v>
      </c>
      <c r="J729" s="1">
        <v>7.6072201640225412</v>
      </c>
      <c r="K729" s="1">
        <v>4.6142675919231824</v>
      </c>
      <c r="L729" s="1">
        <v>1.5618000000000001</v>
      </c>
      <c r="M729" s="1">
        <v>0.13620851662065772</v>
      </c>
      <c r="N729" s="1">
        <v>4.660000000000001</v>
      </c>
      <c r="O729" s="1">
        <v>0.14163090128755362</v>
      </c>
      <c r="P729" s="1">
        <v>-12.497878651685395</v>
      </c>
      <c r="Q729" s="1">
        <v>3.8726170004889484</v>
      </c>
      <c r="R729" s="1">
        <v>-0.20166171725271073</v>
      </c>
      <c r="S729" s="1">
        <v>-0.74864518400296243</v>
      </c>
      <c r="T729" s="1">
        <v>6.1634415308404327</v>
      </c>
      <c r="U729" s="1">
        <v>2.7555356035458944E-2</v>
      </c>
      <c r="V729" s="1">
        <v>2.1472158453514947</v>
      </c>
      <c r="W729" s="1">
        <v>0.14149764489533712</v>
      </c>
      <c r="X729" s="1">
        <v>5.6829394552941212E-2</v>
      </c>
      <c r="Y729" s="1">
        <v>0.14163090128755362</v>
      </c>
      <c r="Z729" s="1">
        <v>0</v>
      </c>
      <c r="AA729" s="1">
        <v>0</v>
      </c>
      <c r="AB729" s="1">
        <v>1</v>
      </c>
    </row>
    <row r="730" spans="1:28" ht="15" x14ac:dyDescent="0.2">
      <c r="A730" s="2" t="s">
        <v>1125</v>
      </c>
      <c r="B730" s="1">
        <f t="shared" si="21"/>
        <v>3</v>
      </c>
      <c r="C730" s="1" t="s">
        <v>1080</v>
      </c>
      <c r="D730" s="1" t="s">
        <v>811</v>
      </c>
      <c r="E730" s="1">
        <v>1.5165999999999999</v>
      </c>
      <c r="F730" s="1">
        <v>3.1486839757662146</v>
      </c>
      <c r="G730" s="1">
        <v>2332.8000000000002</v>
      </c>
      <c r="H730" s="1">
        <v>9.8742409189094424E-2</v>
      </c>
      <c r="I730" s="1">
        <v>-12.352941176470587</v>
      </c>
      <c r="J730" s="1">
        <v>9.4549102967570864</v>
      </c>
      <c r="K730" s="1">
        <v>5.0993524187225168</v>
      </c>
      <c r="L730" s="1">
        <v>1.4155000000000002</v>
      </c>
      <c r="M730" s="1">
        <v>0.21962411069825641</v>
      </c>
      <c r="N730" s="1">
        <v>4.9000000000000004</v>
      </c>
      <c r="O730" s="1">
        <v>0.18367346938775514</v>
      </c>
      <c r="P730" s="1">
        <v>-17.294117647058822</v>
      </c>
      <c r="Q730" s="1">
        <v>4.2141246371906336</v>
      </c>
      <c r="R730" s="1">
        <v>-0.19009316848844846</v>
      </c>
      <c r="S730" s="1">
        <v>-0.67446925400390789</v>
      </c>
      <c r="T730" s="1">
        <v>7.5010135437865131</v>
      </c>
      <c r="U730" s="1">
        <v>6.1649385999542949E-2</v>
      </c>
      <c r="V730" s="1">
        <v>2.3413419276135157</v>
      </c>
      <c r="W730" s="1">
        <v>0.19677288547281654</v>
      </c>
      <c r="X730" s="1">
        <v>7.8321457152199708E-2</v>
      </c>
      <c r="Y730" s="1">
        <v>0.18367346938775514</v>
      </c>
      <c r="Z730" s="1">
        <v>0</v>
      </c>
      <c r="AA730" s="1">
        <v>0</v>
      </c>
      <c r="AB730" s="1">
        <v>1</v>
      </c>
    </row>
    <row r="731" spans="1:28" ht="15" x14ac:dyDescent="0.2">
      <c r="A731" s="2" t="s">
        <v>1124</v>
      </c>
      <c r="B731" s="1">
        <f t="shared" si="21"/>
        <v>3</v>
      </c>
      <c r="C731" s="1" t="s">
        <v>1080</v>
      </c>
      <c r="D731" s="1" t="s">
        <v>340</v>
      </c>
      <c r="E731" s="1">
        <v>1.5049999999999999</v>
      </c>
      <c r="F731" s="1">
        <v>3.0369357045143484</v>
      </c>
      <c r="G731" s="1">
        <v>2276.3000000000002</v>
      </c>
      <c r="H731" s="1">
        <v>9.0277835726681535E-2</v>
      </c>
      <c r="I731" s="1">
        <v>-12.105882352941176</v>
      </c>
      <c r="J731" s="1">
        <v>9.2817098860233997</v>
      </c>
      <c r="K731" s="1">
        <v>6.3953810385437615</v>
      </c>
      <c r="L731" s="1">
        <v>1.4395000000000002</v>
      </c>
      <c r="M731" s="1">
        <v>0.21880299358098368</v>
      </c>
      <c r="N731" s="1">
        <v>4.9000000000000004</v>
      </c>
      <c r="O731" s="1">
        <v>0.18367346938775525</v>
      </c>
      <c r="P731" s="1">
        <v>-16.948235294117648</v>
      </c>
      <c r="Q731" s="1">
        <v>5.2892770353301444</v>
      </c>
      <c r="R731" s="1">
        <v>-0.19594374372065346</v>
      </c>
      <c r="S731" s="1">
        <v>-0.78961116833570089</v>
      </c>
      <c r="T731" s="1">
        <v>7.7283552628897336</v>
      </c>
      <c r="U731" s="1">
        <v>5.7679341274543987E-2</v>
      </c>
      <c r="V731" s="1">
        <v>2.647320217474042</v>
      </c>
      <c r="W731" s="1">
        <v>0.18506763464263168</v>
      </c>
      <c r="X731" s="1">
        <v>7.8325879011482386E-2</v>
      </c>
      <c r="Y731" s="1">
        <v>0.18367346938775525</v>
      </c>
      <c r="Z731" s="1">
        <v>0</v>
      </c>
      <c r="AA731" s="1">
        <v>0</v>
      </c>
      <c r="AB731" s="1">
        <v>1</v>
      </c>
    </row>
    <row r="732" spans="1:28" ht="15" x14ac:dyDescent="0.2">
      <c r="A732" s="2" t="s">
        <v>1123</v>
      </c>
      <c r="B732" s="1">
        <f t="shared" si="21"/>
        <v>3</v>
      </c>
      <c r="C732" s="1" t="s">
        <v>1080</v>
      </c>
      <c r="D732" s="1" t="s">
        <v>825</v>
      </c>
      <c r="E732" s="1">
        <v>1.4934000000000001</v>
      </c>
      <c r="F732" s="1">
        <v>2.9234514215489282</v>
      </c>
      <c r="G732" s="1">
        <v>2219.8000000000002</v>
      </c>
      <c r="H732" s="1">
        <v>0.10124881557504366</v>
      </c>
      <c r="I732" s="1">
        <v>-11.858823529411765</v>
      </c>
      <c r="J732" s="1">
        <v>9.1035393702528662</v>
      </c>
      <c r="K732" s="1">
        <v>7.1279327021006749</v>
      </c>
      <c r="L732" s="1">
        <v>1.4635</v>
      </c>
      <c r="M732" s="1">
        <v>0.21532011053313152</v>
      </c>
      <c r="N732" s="1">
        <v>4.9000000000000004</v>
      </c>
      <c r="O732" s="1">
        <v>0.18367346938775514</v>
      </c>
      <c r="P732" s="1">
        <v>-16.60235294117647</v>
      </c>
      <c r="Q732" s="1">
        <v>5.7907128843071218</v>
      </c>
      <c r="R732" s="1">
        <v>-0.21523278351700459</v>
      </c>
      <c r="S732" s="1">
        <v>-0.8476888239299345</v>
      </c>
      <c r="T732" s="1">
        <v>8.3410503092932675</v>
      </c>
      <c r="U732" s="1">
        <v>5.3839506420948924E-2</v>
      </c>
      <c r="V732" s="1">
        <v>2.80842654459898</v>
      </c>
      <c r="W732" s="1">
        <v>0.20311162830319968</v>
      </c>
      <c r="X732" s="1">
        <v>7.755158899045031E-2</v>
      </c>
      <c r="Y732" s="1">
        <v>0.18367346938775514</v>
      </c>
      <c r="Z732" s="1">
        <v>0</v>
      </c>
      <c r="AA732" s="1">
        <v>0</v>
      </c>
      <c r="AB732" s="1">
        <v>1</v>
      </c>
    </row>
    <row r="733" spans="1:28" ht="15" x14ac:dyDescent="0.2">
      <c r="A733" s="2" t="s">
        <v>1122</v>
      </c>
      <c r="B733" s="1">
        <f t="shared" si="21"/>
        <v>3</v>
      </c>
      <c r="C733" s="1" t="s">
        <v>1080</v>
      </c>
      <c r="D733" s="1" t="s">
        <v>827</v>
      </c>
      <c r="E733" s="1">
        <v>1.4818</v>
      </c>
      <c r="F733" s="1">
        <v>2.8081903567203748</v>
      </c>
      <c r="G733" s="1">
        <v>2163.3000000000002</v>
      </c>
      <c r="H733" s="1">
        <v>0.10862623439775594</v>
      </c>
      <c r="I733" s="1">
        <v>-11.611764705882351</v>
      </c>
      <c r="J733" s="1">
        <v>8.9201009350814804</v>
      </c>
      <c r="K733" s="1">
        <v>7.4259443633968587</v>
      </c>
      <c r="L733" s="1">
        <v>1.4875000000000003</v>
      </c>
      <c r="M733" s="1">
        <v>0.20904245980183064</v>
      </c>
      <c r="N733" s="1">
        <v>4.9000000000000004</v>
      </c>
      <c r="O733" s="1">
        <v>0.18367346938775514</v>
      </c>
      <c r="P733" s="1">
        <v>-16.256470588235292</v>
      </c>
      <c r="Q733" s="1">
        <v>5.9089601979895363</v>
      </c>
      <c r="R733" s="1">
        <v>-0.23003464403386145</v>
      </c>
      <c r="S733" s="1">
        <v>-0.86855803499058792</v>
      </c>
      <c r="T733" s="1">
        <v>8.6857802588060338</v>
      </c>
      <c r="U733" s="1">
        <v>5.012357884330193E-2</v>
      </c>
      <c r="V733" s="1">
        <v>2.872175303940617</v>
      </c>
      <c r="W733" s="1">
        <v>0.2167678085579853</v>
      </c>
      <c r="X733" s="1">
        <v>7.5937101852572103E-2</v>
      </c>
      <c r="Y733" s="1">
        <v>0.18367346938775514</v>
      </c>
      <c r="Z733" s="1">
        <v>0</v>
      </c>
      <c r="AA733" s="1">
        <v>0</v>
      </c>
      <c r="AB733" s="1">
        <v>1</v>
      </c>
    </row>
    <row r="734" spans="1:28" ht="15" x14ac:dyDescent="0.2">
      <c r="A734" s="2" t="s">
        <v>1121</v>
      </c>
      <c r="B734" s="1">
        <f t="shared" si="21"/>
        <v>3</v>
      </c>
      <c r="C734" s="1" t="s">
        <v>1080</v>
      </c>
      <c r="D734" s="1" t="s">
        <v>353</v>
      </c>
      <c r="E734" s="1">
        <v>1.4702</v>
      </c>
      <c r="F734" s="1">
        <v>2.6911104531596282</v>
      </c>
      <c r="G734" s="1">
        <v>2106.8000000000002</v>
      </c>
      <c r="H734" s="1">
        <v>0.10474286793285741</v>
      </c>
      <c r="I734" s="1">
        <v>-11.36470588235294</v>
      </c>
      <c r="J734" s="1">
        <v>8.731062552014917</v>
      </c>
      <c r="K734" s="1">
        <v>7.3275558169270933</v>
      </c>
      <c r="L734" s="1">
        <v>1.5114999999999998</v>
      </c>
      <c r="M734" s="1">
        <v>0.19970665987893338</v>
      </c>
      <c r="N734" s="1">
        <v>4.9000000000000004</v>
      </c>
      <c r="O734" s="1">
        <v>0.18367346938775514</v>
      </c>
      <c r="P734" s="1">
        <v>-15.910588235294123</v>
      </c>
      <c r="Q734" s="1">
        <v>5.7093428079018516</v>
      </c>
      <c r="R734" s="1">
        <v>-0.22819897707159364</v>
      </c>
      <c r="S734" s="1">
        <v>-0.85797887583774057</v>
      </c>
      <c r="T734" s="1">
        <v>8.5239375452331636</v>
      </c>
      <c r="U734" s="1">
        <v>4.6525656243311175E-2</v>
      </c>
      <c r="V734" s="1">
        <v>2.851231578841003</v>
      </c>
      <c r="W734" s="1">
        <v>0.20928867222523601</v>
      </c>
      <c r="X734" s="1">
        <v>7.3386174507270197E-2</v>
      </c>
      <c r="Y734" s="1">
        <v>0.18367346938775514</v>
      </c>
      <c r="Z734" s="1">
        <v>0</v>
      </c>
      <c r="AA734" s="1">
        <v>0</v>
      </c>
      <c r="AB734" s="1">
        <v>1</v>
      </c>
    </row>
    <row r="735" spans="1:28" ht="15" x14ac:dyDescent="0.2">
      <c r="A735" s="2" t="s">
        <v>1111</v>
      </c>
      <c r="B735" s="1">
        <f t="shared" si="21"/>
        <v>3</v>
      </c>
      <c r="C735" s="1" t="s">
        <v>1080</v>
      </c>
      <c r="D735" s="1" t="s">
        <v>373</v>
      </c>
      <c r="E735" s="1">
        <v>1.5224000000000002</v>
      </c>
      <c r="F735" s="1">
        <v>3.2039195078977345</v>
      </c>
      <c r="G735" s="1">
        <v>2361.0500000000002</v>
      </c>
      <c r="H735" s="1">
        <v>5.6084639930626415E-2</v>
      </c>
      <c r="I735" s="1">
        <v>-12.476470588235294</v>
      </c>
      <c r="J735" s="1">
        <v>9.5397316125116589</v>
      </c>
      <c r="K735" s="1">
        <v>4.1205854454861965</v>
      </c>
      <c r="L735" s="1">
        <v>1.4035</v>
      </c>
      <c r="M735" s="1">
        <v>0.21904965190568093</v>
      </c>
      <c r="N735" s="1">
        <v>4.9000000000000004</v>
      </c>
      <c r="O735" s="1">
        <v>0.18367346938775525</v>
      </c>
      <c r="P735" s="1">
        <v>-17.467058823529413</v>
      </c>
      <c r="Q735" s="1">
        <v>3.2777569048175939</v>
      </c>
      <c r="R735" s="1">
        <v>-0.14898490864323952</v>
      </c>
      <c r="S735" s="1">
        <v>-0.57649003275040944</v>
      </c>
      <c r="T735" s="1">
        <v>5.7505018513486696</v>
      </c>
      <c r="U735" s="1">
        <v>6.3685324503866436E-2</v>
      </c>
      <c r="V735" s="1">
        <v>2.0806550614279282</v>
      </c>
      <c r="W735" s="1">
        <v>0.13465705049079368</v>
      </c>
      <c r="X735" s="1">
        <v>7.8039105239024617E-2</v>
      </c>
      <c r="Y735" s="1">
        <v>0.18367346938775525</v>
      </c>
      <c r="Z735" s="1">
        <v>0</v>
      </c>
      <c r="AA735" s="1">
        <v>0</v>
      </c>
      <c r="AB735" s="1">
        <v>1</v>
      </c>
    </row>
    <row r="736" spans="1:28" ht="15" x14ac:dyDescent="0.2">
      <c r="A736" s="2" t="s">
        <v>1243</v>
      </c>
      <c r="B736" s="1">
        <f t="shared" si="21"/>
        <v>3</v>
      </c>
      <c r="C736" s="1" t="s">
        <v>1153</v>
      </c>
      <c r="D736" s="1" t="s">
        <v>373</v>
      </c>
      <c r="E736" s="1">
        <v>1.5424</v>
      </c>
      <c r="F736" s="1">
        <v>3.3912008786917305</v>
      </c>
      <c r="G736" s="1">
        <v>2058.65</v>
      </c>
      <c r="H736" s="1">
        <v>5.8493231698707938E-2</v>
      </c>
      <c r="I736" s="1">
        <v>-14.452941176470587</v>
      </c>
      <c r="J736" s="1">
        <v>11.075418165615806</v>
      </c>
      <c r="K736" s="1">
        <v>4.1205854454861974</v>
      </c>
      <c r="L736" s="1">
        <v>1.4275</v>
      </c>
      <c r="M736" s="1">
        <v>0.20774684113121908</v>
      </c>
      <c r="N736" s="1">
        <v>4.9000000000000004</v>
      </c>
      <c r="O736" s="1">
        <v>0.18367346938775514</v>
      </c>
      <c r="P736" s="1">
        <v>-20.23411764705882</v>
      </c>
      <c r="Q736" s="1">
        <v>3.8465334219957814</v>
      </c>
      <c r="R736" s="1">
        <v>-0.13707400339110884</v>
      </c>
      <c r="S736" s="1">
        <v>-0.46180039316279575</v>
      </c>
      <c r="T736" s="1">
        <v>7.1956622427866037</v>
      </c>
      <c r="U736" s="1">
        <v>5.9647676934171223E-2</v>
      </c>
      <c r="V736" s="1">
        <v>2.0806550614279282</v>
      </c>
      <c r="W736" s="1">
        <v>0.17522597042898469</v>
      </c>
      <c r="X736" s="1">
        <v>8.3126828148504639E-2</v>
      </c>
      <c r="Y736" s="1">
        <v>0.18367346938775514</v>
      </c>
      <c r="Z736" s="1">
        <v>0</v>
      </c>
      <c r="AA736" s="1">
        <v>0</v>
      </c>
      <c r="AB736" s="1">
        <v>1</v>
      </c>
    </row>
    <row r="737" spans="1:28" ht="15" x14ac:dyDescent="0.2">
      <c r="A737" s="2" t="s">
        <v>1120</v>
      </c>
      <c r="B737" s="1">
        <f t="shared" si="21"/>
        <v>3</v>
      </c>
      <c r="C737" s="1" t="s">
        <v>1080</v>
      </c>
      <c r="D737" s="1" t="s">
        <v>1093</v>
      </c>
      <c r="E737" s="1">
        <v>1.4586000000000001</v>
      </c>
      <c r="F737" s="1">
        <v>2.5721683161129603</v>
      </c>
      <c r="G737" s="1">
        <v>2050.3000000000002</v>
      </c>
      <c r="H737" s="1">
        <v>9.6513170373658169E-2</v>
      </c>
      <c r="I737" s="1">
        <v>-11.117647058823529</v>
      </c>
      <c r="J737" s="1">
        <v>8.5360521818467738</v>
      </c>
      <c r="K737" s="1">
        <v>6.8208527653963129</v>
      </c>
      <c r="L737" s="1">
        <v>1.5354999999999999</v>
      </c>
      <c r="M737" s="1">
        <v>0.18685489022233265</v>
      </c>
      <c r="N737" s="1">
        <v>4.9000000000000004</v>
      </c>
      <c r="O737" s="1">
        <v>0.18367346938775514</v>
      </c>
      <c r="P737" s="1">
        <v>-15.564705882352939</v>
      </c>
      <c r="Q737" s="1">
        <v>5.1985590346446369</v>
      </c>
      <c r="R737" s="1">
        <v>-0.21945775530589395</v>
      </c>
      <c r="S737" s="1">
        <v>-0.81443144067141959</v>
      </c>
      <c r="T737" s="1">
        <v>8.0803341317214183</v>
      </c>
      <c r="U737" s="1">
        <v>4.3040205336449089E-2</v>
      </c>
      <c r="V737" s="1">
        <v>2.7417080071481932</v>
      </c>
      <c r="W737" s="1">
        <v>0.1951272275299428</v>
      </c>
      <c r="X737" s="1">
        <v>6.9751184723632675E-2</v>
      </c>
      <c r="Y737" s="1">
        <v>0.18367346938775514</v>
      </c>
      <c r="Z737" s="1">
        <v>0</v>
      </c>
      <c r="AA737" s="1">
        <v>0</v>
      </c>
      <c r="AB737" s="1">
        <v>1</v>
      </c>
    </row>
    <row r="738" spans="1:28" ht="15" x14ac:dyDescent="0.2">
      <c r="A738" s="2" t="s">
        <v>1119</v>
      </c>
      <c r="B738" s="1">
        <f t="shared" si="21"/>
        <v>3</v>
      </c>
      <c r="C738" s="1" t="s">
        <v>1080</v>
      </c>
      <c r="D738" s="1" t="s">
        <v>517</v>
      </c>
      <c r="E738" s="1">
        <v>1.4469999999999998</v>
      </c>
      <c r="F738" s="1">
        <v>2.4513191593154238</v>
      </c>
      <c r="G738" s="1">
        <v>1993.7999999999997</v>
      </c>
      <c r="H738" s="1">
        <v>8.2124751072021523E-2</v>
      </c>
      <c r="I738" s="1">
        <v>-10.870588235294118</v>
      </c>
      <c r="J738" s="1">
        <v>8.3346506455929532</v>
      </c>
      <c r="K738" s="1">
        <v>5.8328575938761489</v>
      </c>
      <c r="L738" s="1">
        <v>1.5594999999999999</v>
      </c>
      <c r="M738" s="1">
        <v>0.16969015881894856</v>
      </c>
      <c r="N738" s="1">
        <v>4.8999999999999995</v>
      </c>
      <c r="O738" s="1">
        <v>0.18367346938775514</v>
      </c>
      <c r="P738" s="1">
        <v>-15.218823529411763</v>
      </c>
      <c r="Q738" s="1">
        <v>4.3164692087787309</v>
      </c>
      <c r="R738" s="1">
        <v>-0.20218230150348399</v>
      </c>
      <c r="S738" s="1">
        <v>-0.72746070319370237</v>
      </c>
      <c r="T738" s="1">
        <v>7.2623434074561057</v>
      </c>
      <c r="U738" s="1">
        <v>3.9662033457178836E-2</v>
      </c>
      <c r="V738" s="1">
        <v>2.5184328317351978</v>
      </c>
      <c r="W738" s="1">
        <v>0.17246563240849491</v>
      </c>
      <c r="X738" s="1">
        <v>6.4799308129456626E-2</v>
      </c>
      <c r="Y738" s="1">
        <v>0.18367346938775514</v>
      </c>
      <c r="Z738" s="1">
        <v>0</v>
      </c>
      <c r="AA738" s="1">
        <v>0</v>
      </c>
      <c r="AB738" s="1">
        <v>1</v>
      </c>
    </row>
    <row r="739" spans="1:28" ht="15" x14ac:dyDescent="0.2">
      <c r="A739" s="2" t="s">
        <v>1101</v>
      </c>
      <c r="B739" s="1">
        <f t="shared" si="21"/>
        <v>3</v>
      </c>
      <c r="C739" s="1" t="s">
        <v>1080</v>
      </c>
      <c r="D739" s="1" t="s">
        <v>393</v>
      </c>
      <c r="E739" s="1">
        <v>1.4354</v>
      </c>
      <c r="F739" s="1">
        <v>2.3285167487644252</v>
      </c>
      <c r="G739" s="1">
        <v>1937.3000000000002</v>
      </c>
      <c r="H739" s="1">
        <v>5.6084639930626415E-2</v>
      </c>
      <c r="I739" s="1">
        <v>-10.623529411764704</v>
      </c>
      <c r="J739" s="1">
        <v>8.1263827676164233</v>
      </c>
      <c r="K739" s="1">
        <v>4.1205854454861965</v>
      </c>
      <c r="L739" s="1">
        <v>1.5835000000000001</v>
      </c>
      <c r="M739" s="1">
        <v>0.1467063393313322</v>
      </c>
      <c r="N739" s="1">
        <v>4.9000000000000004</v>
      </c>
      <c r="O739" s="1">
        <v>0.18367346938775525</v>
      </c>
      <c r="P739" s="1">
        <v>-14.872941176470592</v>
      </c>
      <c r="Q739" s="1">
        <v>2.7979684357733912</v>
      </c>
      <c r="R739" s="1">
        <v>-0.17096633286644666</v>
      </c>
      <c r="S739" s="1">
        <v>-0.56043106417751898</v>
      </c>
      <c r="T739" s="1">
        <v>5.7505018513486696</v>
      </c>
      <c r="U739" s="1">
        <v>3.6386262746336377E-2</v>
      </c>
      <c r="V739" s="1">
        <v>2.0806550614279282</v>
      </c>
      <c r="W739" s="1">
        <v>0.13465705049079368</v>
      </c>
      <c r="X739" s="1">
        <v>5.813600890838487E-2</v>
      </c>
      <c r="Y739" s="1">
        <v>0.18367346938775525</v>
      </c>
      <c r="Z739" s="1">
        <v>0</v>
      </c>
      <c r="AA739" s="1">
        <v>0</v>
      </c>
      <c r="AB739" s="1">
        <v>1</v>
      </c>
    </row>
    <row r="740" spans="1:28" ht="15" x14ac:dyDescent="0.2">
      <c r="A740" s="2" t="s">
        <v>1233</v>
      </c>
      <c r="B740" s="1">
        <f t="shared" si="21"/>
        <v>3</v>
      </c>
      <c r="C740" s="1" t="s">
        <v>1153</v>
      </c>
      <c r="D740" s="1" t="s">
        <v>393</v>
      </c>
      <c r="E740" s="1">
        <v>1.43665</v>
      </c>
      <c r="F740" s="1">
        <v>2.3418451012465589</v>
      </c>
      <c r="G740" s="1">
        <v>1918.4000000000003</v>
      </c>
      <c r="H740" s="1">
        <v>5.8493231698707938E-2</v>
      </c>
      <c r="I740" s="1">
        <v>-10.747058823529411</v>
      </c>
      <c r="J740" s="1">
        <v>8.2576278043404994</v>
      </c>
      <c r="K740" s="1">
        <v>4.1205854454861974</v>
      </c>
      <c r="L740" s="1">
        <v>1.5850000000000002</v>
      </c>
      <c r="M740" s="1">
        <v>0.14392706486272824</v>
      </c>
      <c r="N740" s="1">
        <v>4.9000000000000004</v>
      </c>
      <c r="O740" s="1">
        <v>0.18367346938775514</v>
      </c>
      <c r="P740" s="1">
        <v>-15.045882352941176</v>
      </c>
      <c r="Q740" s="1">
        <v>2.904424555804332</v>
      </c>
      <c r="R740" s="1">
        <v>-0.17679507355555951</v>
      </c>
      <c r="S740" s="1">
        <v>-0.55132072038111235</v>
      </c>
      <c r="T740" s="1">
        <v>7.1956622427866037</v>
      </c>
      <c r="U740" s="1">
        <v>3.6184820931527084E-2</v>
      </c>
      <c r="V740" s="1">
        <v>2.0806550614279282</v>
      </c>
      <c r="W740" s="1">
        <v>0.17522597042898469</v>
      </c>
      <c r="X740" s="1">
        <v>5.9674336095136817E-2</v>
      </c>
      <c r="Y740" s="1">
        <v>0.18367346938775514</v>
      </c>
      <c r="Z740" s="1">
        <v>0</v>
      </c>
      <c r="AA740" s="1">
        <v>0</v>
      </c>
      <c r="AB740" s="1">
        <v>1</v>
      </c>
    </row>
    <row r="741" spans="1:28" x14ac:dyDescent="0.2">
      <c r="A741" s="1" t="s">
        <v>1196</v>
      </c>
      <c r="B741" s="1">
        <f t="shared" si="21"/>
        <v>3</v>
      </c>
      <c r="C741" s="1" t="s">
        <v>1153</v>
      </c>
      <c r="D741" s="1" t="s">
        <v>1163</v>
      </c>
      <c r="E741" s="1">
        <v>1.52332</v>
      </c>
      <c r="F741" s="1">
        <v>3.4676139709881761</v>
      </c>
      <c r="G741" s="1">
        <v>2034.0800000000002</v>
      </c>
      <c r="H741" s="1">
        <v>6.7668254570058706E-2</v>
      </c>
      <c r="I741" s="1">
        <v>-14.826666666666666</v>
      </c>
      <c r="J741" s="1">
        <v>10.917989232861924</v>
      </c>
      <c r="K741" s="1">
        <v>6.0067120534875693</v>
      </c>
      <c r="L741" s="1">
        <v>1.4564000000000001</v>
      </c>
      <c r="M741" s="1">
        <v>0.21190337420626407</v>
      </c>
      <c r="N741" s="1">
        <v>4.9600000000000009</v>
      </c>
      <c r="O741" s="1">
        <v>0.19354838709677419</v>
      </c>
      <c r="P741" s="1">
        <v>-20.16426666666667</v>
      </c>
      <c r="Q741" s="1">
        <v>5.7092857559267545</v>
      </c>
      <c r="R741" s="1">
        <v>-0.16473183204005998</v>
      </c>
      <c r="S741" s="1">
        <v>-0.60106737120693221</v>
      </c>
      <c r="T741" s="1">
        <v>8.4464843926632671</v>
      </c>
      <c r="U741" s="1">
        <v>5.932436143916503E-2</v>
      </c>
      <c r="V741" s="1">
        <v>2.5774586335107754</v>
      </c>
      <c r="W741" s="1">
        <v>0.20310223709433389</v>
      </c>
      <c r="X741" s="1">
        <v>8.6153826909216857E-2</v>
      </c>
      <c r="Y741" s="1">
        <v>0.19354838709677419</v>
      </c>
      <c r="Z741" s="1">
        <v>0</v>
      </c>
      <c r="AA741" s="1">
        <v>0</v>
      </c>
      <c r="AB741" s="1">
        <v>1</v>
      </c>
    </row>
    <row r="742" spans="1:28" x14ac:dyDescent="0.2">
      <c r="A742" s="1" t="s">
        <v>1197</v>
      </c>
      <c r="B742" s="1">
        <f t="shared" si="21"/>
        <v>3</v>
      </c>
      <c r="C742" s="1" t="s">
        <v>1153</v>
      </c>
      <c r="D742" s="1" t="s">
        <v>1166</v>
      </c>
      <c r="E742" s="1">
        <v>1.5174999999999998</v>
      </c>
      <c r="F742" s="1">
        <v>4.472817133443157</v>
      </c>
      <c r="G742" s="1">
        <v>2029.3</v>
      </c>
      <c r="H742" s="1">
        <v>5.3583958714844511E-2</v>
      </c>
      <c r="I742" s="1">
        <v>-18.900000000000002</v>
      </c>
      <c r="J742" s="1">
        <v>11.666083318749271</v>
      </c>
      <c r="K742" s="1">
        <v>5.3039783105864995</v>
      </c>
      <c r="L742" s="1">
        <v>1.4670000000000001</v>
      </c>
      <c r="M742" s="1">
        <v>0.23004564764411428</v>
      </c>
      <c r="N742" s="1">
        <v>5.1999999999999993</v>
      </c>
      <c r="O742" s="1">
        <v>0.23076923076923095</v>
      </c>
      <c r="P742" s="1">
        <v>-22.680000000000007</v>
      </c>
      <c r="Q742" s="1">
        <v>4.664159409797227</v>
      </c>
      <c r="R742" s="1">
        <v>-0.13430567549758737</v>
      </c>
      <c r="S742" s="1">
        <v>-0.45075079950628016</v>
      </c>
      <c r="T742" s="1">
        <v>7.1348505803140174</v>
      </c>
      <c r="U742" s="1">
        <v>7.5494205862303987E-2</v>
      </c>
      <c r="V742" s="1">
        <v>2.4618505873191285</v>
      </c>
      <c r="W742" s="1">
        <v>0.16190220962425017</v>
      </c>
      <c r="X742" s="1">
        <v>9.3583427697608051E-2</v>
      </c>
      <c r="Y742" s="1">
        <v>0.23076923076923073</v>
      </c>
      <c r="Z742" s="1">
        <v>0</v>
      </c>
      <c r="AA742" s="1">
        <v>0</v>
      </c>
      <c r="AB742" s="1">
        <v>1</v>
      </c>
    </row>
    <row r="743" spans="1:28" ht="15" x14ac:dyDescent="0.2">
      <c r="A743" s="2" t="s">
        <v>1197</v>
      </c>
      <c r="B743" s="1">
        <f t="shared" si="21"/>
        <v>3</v>
      </c>
      <c r="C743" s="1" t="s">
        <v>1153</v>
      </c>
      <c r="D743" s="1" t="s">
        <v>1166</v>
      </c>
      <c r="E743" s="1">
        <v>1.5174999999999998</v>
      </c>
      <c r="F743" s="1">
        <v>4.4728171334431677</v>
      </c>
      <c r="G743" s="1">
        <v>2029.3</v>
      </c>
      <c r="H743" s="1">
        <v>6.7177294202032972E-2</v>
      </c>
      <c r="I743" s="1">
        <v>-18.900000000000002</v>
      </c>
      <c r="J743" s="1">
        <v>11.666083318749271</v>
      </c>
      <c r="K743" s="1">
        <v>5.3039783105864995</v>
      </c>
      <c r="L743" s="1">
        <v>1.4670000000000001</v>
      </c>
      <c r="M743" s="1">
        <v>0.23004564764411428</v>
      </c>
      <c r="N743" s="1">
        <v>5.1999999999999993</v>
      </c>
      <c r="O743" s="1">
        <v>0.23076923076923073</v>
      </c>
      <c r="P743" s="1">
        <v>-22.680000000000003</v>
      </c>
      <c r="Q743" s="1">
        <v>4.6641594097972252</v>
      </c>
      <c r="R743" s="1">
        <v>-0.13957836561794301</v>
      </c>
      <c r="S743" s="1">
        <v>-0.45075079950628016</v>
      </c>
      <c r="T743" s="1">
        <v>8.3573639182933377</v>
      </c>
      <c r="U743" s="1">
        <v>7.5494205862303987E-2</v>
      </c>
      <c r="V743" s="1">
        <v>2.4618505873191285</v>
      </c>
      <c r="W743" s="1">
        <v>0.19946481050790685</v>
      </c>
      <c r="X743" s="1">
        <v>9.3583427697608051E-2</v>
      </c>
      <c r="Y743" s="1">
        <v>0.23076923076923073</v>
      </c>
      <c r="Z743" s="1">
        <v>0</v>
      </c>
      <c r="AA743" s="1">
        <v>0</v>
      </c>
      <c r="AB743" s="1">
        <v>1</v>
      </c>
    </row>
    <row r="744" spans="1:28" ht="15" x14ac:dyDescent="0.2">
      <c r="A744" s="2" t="s">
        <v>1105</v>
      </c>
      <c r="B744" s="1">
        <f t="shared" si="21"/>
        <v>3</v>
      </c>
      <c r="C744" s="1" t="s">
        <v>1080</v>
      </c>
      <c r="D744" s="1" t="s">
        <v>387</v>
      </c>
      <c r="E744" s="1">
        <v>1.4303999999999999</v>
      </c>
      <c r="F744" s="1">
        <v>3.2228747203579431</v>
      </c>
      <c r="G744" s="1">
        <v>1954.8999999999996</v>
      </c>
      <c r="H744" s="1">
        <v>7.2923720413794094E-2</v>
      </c>
      <c r="I744" s="1">
        <v>-14.350000000000001</v>
      </c>
      <c r="J744" s="1">
        <v>8.8179858811408867</v>
      </c>
      <c r="K744" s="1">
        <v>5.3039783105864995</v>
      </c>
      <c r="L744" s="1">
        <v>1.5899999999999999</v>
      </c>
      <c r="M744" s="1">
        <v>0.17504285189632848</v>
      </c>
      <c r="N744" s="1">
        <v>5.2</v>
      </c>
      <c r="O744" s="1">
        <v>0.23076923076923095</v>
      </c>
      <c r="P744" s="1">
        <v>-17.220000000000002</v>
      </c>
      <c r="Q744" s="1">
        <v>3.4815114174737389</v>
      </c>
      <c r="R744" s="1">
        <v>-0.17250538355585268</v>
      </c>
      <c r="S744" s="1">
        <v>-0.54381200946228747</v>
      </c>
      <c r="T744" s="1">
        <v>7.0232973667196212</v>
      </c>
      <c r="U744" s="1">
        <v>5.0314465408804965E-2</v>
      </c>
      <c r="V744" s="1">
        <v>2.4618505873191285</v>
      </c>
      <c r="W744" s="1">
        <v>0.16387184948553907</v>
      </c>
      <c r="X744" s="1">
        <v>6.8776598386105961E-2</v>
      </c>
      <c r="Y744" s="1">
        <v>0.23076923076923095</v>
      </c>
      <c r="Z744" s="1">
        <v>0</v>
      </c>
      <c r="AA744" s="1">
        <v>0</v>
      </c>
      <c r="AB744" s="1">
        <v>1</v>
      </c>
    </row>
    <row r="745" spans="1:28" ht="15" x14ac:dyDescent="0.2">
      <c r="A745" s="2" t="s">
        <v>1237</v>
      </c>
      <c r="B745" s="1">
        <f t="shared" si="21"/>
        <v>3</v>
      </c>
      <c r="C745" s="1" t="s">
        <v>1153</v>
      </c>
      <c r="D745" s="1" t="s">
        <v>387</v>
      </c>
      <c r="E745" s="1">
        <v>1.4329000000000001</v>
      </c>
      <c r="F745" s="1">
        <v>3.2608695652174058</v>
      </c>
      <c r="G745" s="1">
        <v>1917.0999999999997</v>
      </c>
      <c r="H745" s="1">
        <v>6.7177294202032972E-2</v>
      </c>
      <c r="I745" s="1">
        <v>-14.700000000000001</v>
      </c>
      <c r="J745" s="1">
        <v>9.1201699545567685</v>
      </c>
      <c r="K745" s="1">
        <v>5.3039783105864995</v>
      </c>
      <c r="L745" s="1">
        <v>1.593</v>
      </c>
      <c r="M745" s="1">
        <v>0.17023806859806648</v>
      </c>
      <c r="N745" s="1">
        <v>5.2</v>
      </c>
      <c r="O745" s="1">
        <v>0.23076923076923073</v>
      </c>
      <c r="P745" s="1">
        <v>-17.64</v>
      </c>
      <c r="Q745" s="1">
        <v>3.6970538270357927</v>
      </c>
      <c r="R745" s="1">
        <v>-0.17321788893881043</v>
      </c>
      <c r="S745" s="1">
        <v>-0.52574466986621826</v>
      </c>
      <c r="T745" s="1">
        <v>8.3573639182933377</v>
      </c>
      <c r="U745" s="1">
        <v>4.9748901443816718E-2</v>
      </c>
      <c r="V745" s="1">
        <v>2.4618505873191285</v>
      </c>
      <c r="W745" s="1">
        <v>0.19946481050790685</v>
      </c>
      <c r="X745" s="1">
        <v>7.1418231952844927E-2</v>
      </c>
      <c r="Y745" s="1">
        <v>0.23076923076923095</v>
      </c>
      <c r="Z745" s="1">
        <v>0</v>
      </c>
      <c r="AA745" s="1">
        <v>0</v>
      </c>
      <c r="AB745" s="1">
        <v>1</v>
      </c>
    </row>
    <row r="746" spans="1:28" ht="15" x14ac:dyDescent="0.2">
      <c r="A746" s="2" t="s">
        <v>1104</v>
      </c>
      <c r="B746" s="1">
        <f t="shared" si="21"/>
        <v>3</v>
      </c>
      <c r="C746" s="1" t="s">
        <v>1080</v>
      </c>
      <c r="D746" s="1" t="s">
        <v>516</v>
      </c>
      <c r="E746" s="1">
        <v>1.4137999999999997</v>
      </c>
      <c r="F746" s="1">
        <v>3.9562408638657063</v>
      </c>
      <c r="G746" s="1">
        <v>1915.9999999999998</v>
      </c>
      <c r="H746" s="1">
        <v>0.1051403178633563</v>
      </c>
      <c r="I746" s="1">
        <v>-17.733333333333331</v>
      </c>
      <c r="J746" s="1">
        <v>8.8881319122124243</v>
      </c>
      <c r="K746" s="1">
        <v>4.4089193247074396</v>
      </c>
      <c r="L746" s="1">
        <v>1.6204999999999998</v>
      </c>
      <c r="M746" s="1">
        <v>0.17499928571282794</v>
      </c>
      <c r="N746" s="1">
        <v>5.5</v>
      </c>
      <c r="O746" s="1">
        <v>0.27272727272727271</v>
      </c>
      <c r="P746" s="1">
        <v>-17.733333333333331</v>
      </c>
      <c r="Q746" s="1">
        <v>2.2544020038719195</v>
      </c>
      <c r="R746" s="1">
        <v>-0.16865678629350628</v>
      </c>
      <c r="S746" s="1">
        <v>-0.38958107933185304</v>
      </c>
      <c r="T746" s="1">
        <v>7.6636973694492534</v>
      </c>
      <c r="U746" s="1">
        <v>5.9549521752545409E-2</v>
      </c>
      <c r="V746" s="1">
        <v>2.248331477354788</v>
      </c>
      <c r="W746" s="1">
        <v>0.19614794110123041</v>
      </c>
      <c r="X746" s="1">
        <v>7.0779301903642761E-2</v>
      </c>
      <c r="Y746" s="1">
        <v>0.27272727272727276</v>
      </c>
      <c r="Z746" s="1">
        <v>0</v>
      </c>
      <c r="AA746" s="1">
        <v>0</v>
      </c>
      <c r="AB746" s="1">
        <v>1</v>
      </c>
    </row>
    <row r="747" spans="1:28" ht="15" x14ac:dyDescent="0.2">
      <c r="A747" s="2" t="s">
        <v>1236</v>
      </c>
      <c r="B747" s="1">
        <f t="shared" si="21"/>
        <v>3</v>
      </c>
      <c r="C747" s="1" t="s">
        <v>1153</v>
      </c>
      <c r="D747" s="1" t="s">
        <v>516</v>
      </c>
      <c r="E747" s="1">
        <v>1.4150499999999997</v>
      </c>
      <c r="F747" s="1">
        <v>3.9821914419985225</v>
      </c>
      <c r="G747" s="1">
        <v>1897.1</v>
      </c>
      <c r="H747" s="1">
        <v>6.4926369652706387E-2</v>
      </c>
      <c r="I747" s="1">
        <v>-17.966666666666665</v>
      </c>
      <c r="J747" s="1">
        <v>9.0677848575174185</v>
      </c>
      <c r="K747" s="1">
        <v>4.4089193247074396</v>
      </c>
      <c r="L747" s="1">
        <v>1.6219999999999999</v>
      </c>
      <c r="M747" s="1">
        <v>0.1723542862826451</v>
      </c>
      <c r="N747" s="1">
        <v>5.5</v>
      </c>
      <c r="O747" s="1">
        <v>0.27272727272727271</v>
      </c>
      <c r="P747" s="1">
        <v>-17.966666666666665</v>
      </c>
      <c r="Q747" s="1">
        <v>2.404905993902084</v>
      </c>
      <c r="R747" s="1">
        <v>-0.15472588948977023</v>
      </c>
      <c r="S747" s="1">
        <v>-0.38222221246363686</v>
      </c>
      <c r="T747" s="1">
        <v>8.043933349177216</v>
      </c>
      <c r="U747" s="1">
        <v>5.9186189889025909E-2</v>
      </c>
      <c r="V747" s="1">
        <v>2.248331477354788</v>
      </c>
      <c r="W747" s="1">
        <v>0.18885397515927627</v>
      </c>
      <c r="X747" s="1">
        <v>7.2254386403267229E-2</v>
      </c>
      <c r="Y747" s="1">
        <v>0.27272727272727276</v>
      </c>
      <c r="Z747" s="1">
        <v>0</v>
      </c>
      <c r="AA747" s="1">
        <v>0</v>
      </c>
      <c r="AB747" s="1">
        <v>1</v>
      </c>
    </row>
    <row r="748" spans="1:28" x14ac:dyDescent="0.2">
      <c r="A748" s="1" t="s">
        <v>152</v>
      </c>
      <c r="B748" s="1">
        <v>3</v>
      </c>
      <c r="C748" s="1" t="s">
        <v>153</v>
      </c>
      <c r="D748" s="1" t="s">
        <v>154</v>
      </c>
      <c r="E748" s="1">
        <v>1.246</v>
      </c>
      <c r="F748" s="1">
        <v>0.17197890392112725</v>
      </c>
      <c r="G748" s="1">
        <v>1764.9</v>
      </c>
      <c r="H748" s="1">
        <v>2.0597535284489935E-2</v>
      </c>
      <c r="I748" s="1">
        <v>-0.94285714285714306</v>
      </c>
      <c r="J748" s="1">
        <v>0.4299976269512118</v>
      </c>
      <c r="K748" s="1">
        <v>6.772474909180894</v>
      </c>
      <c r="L748" s="1">
        <v>1.8770000000000002</v>
      </c>
      <c r="M748" s="1">
        <v>3.3181320046074048E-2</v>
      </c>
      <c r="N748" s="1">
        <v>9.1</v>
      </c>
      <c r="O748" s="1">
        <v>5.1805337519623351E-2</v>
      </c>
      <c r="P748" s="1">
        <v>-0.75428571428571423</v>
      </c>
      <c r="Q748" s="1">
        <v>0.19293618075907262</v>
      </c>
      <c r="R748" s="1">
        <v>-1.1579034198859568</v>
      </c>
      <c r="S748" s="1">
        <v>-2.6157265213802687</v>
      </c>
      <c r="T748" s="1">
        <v>0.22586946744759484</v>
      </c>
      <c r="U748" s="1">
        <v>1.0731410305198308E-2</v>
      </c>
      <c r="V748" s="1">
        <v>0.87819759830535737</v>
      </c>
      <c r="W748" s="1">
        <v>3.4624511254913941E-2</v>
      </c>
      <c r="X748" s="1">
        <v>3.1083333436655544E-3</v>
      </c>
      <c r="Y748" s="1">
        <v>5.180533751962324E-2</v>
      </c>
      <c r="Z748" s="1">
        <v>0</v>
      </c>
      <c r="AA748" s="1">
        <v>0</v>
      </c>
      <c r="AB748" s="1">
        <v>1</v>
      </c>
    </row>
    <row r="749" spans="1:28" x14ac:dyDescent="0.2">
      <c r="A749" s="1" t="s">
        <v>157</v>
      </c>
      <c r="B749" s="1">
        <v>3</v>
      </c>
      <c r="C749" s="1" t="s">
        <v>158</v>
      </c>
      <c r="D749" s="1" t="s">
        <v>159</v>
      </c>
      <c r="E749" s="1">
        <v>1.2446000000000002</v>
      </c>
      <c r="F749" s="1">
        <v>7.4990626171722585E-2</v>
      </c>
      <c r="G749" s="1">
        <v>1851.6000000000001</v>
      </c>
      <c r="H749" s="1">
        <v>5.358156832262212E-2</v>
      </c>
      <c r="I749" s="1">
        <v>-3.0222222222222221</v>
      </c>
      <c r="J749" s="1">
        <v>1.2404698432846988</v>
      </c>
      <c r="K749" s="1">
        <v>5.2556525771980471</v>
      </c>
      <c r="L749" s="1">
        <v>1.8280000000000001</v>
      </c>
      <c r="M749" s="1">
        <v>9.1301697684106634E-2</v>
      </c>
      <c r="N749" s="1">
        <v>8.4</v>
      </c>
      <c r="O749" s="1">
        <v>0.12698412698412703</v>
      </c>
      <c r="P749" s="1">
        <v>-1.6355555555555559</v>
      </c>
      <c r="Q749" s="1">
        <v>0.56698463194486493</v>
      </c>
      <c r="R749" s="1">
        <v>-2.0239211295397719</v>
      </c>
      <c r="S749" s="1">
        <v>-1.4398202896978267</v>
      </c>
      <c r="T749" s="1">
        <v>0.162723311135754</v>
      </c>
      <c r="U749" s="1">
        <v>2.9905178701677693E-2</v>
      </c>
      <c r="V749" s="1">
        <v>1.1706104195711329</v>
      </c>
      <c r="W749" s="1">
        <v>6.1473339608620045E-2</v>
      </c>
      <c r="X749" s="1">
        <v>2.5203900275362155E-3</v>
      </c>
      <c r="Y749" s="1">
        <v>0.12698412698412703</v>
      </c>
      <c r="Z749" s="1">
        <v>0</v>
      </c>
      <c r="AA749" s="1">
        <v>0</v>
      </c>
      <c r="AB749" s="1">
        <v>1</v>
      </c>
    </row>
    <row r="750" spans="1:28" ht="15" x14ac:dyDescent="0.2">
      <c r="A750" s="2" t="s">
        <v>1110</v>
      </c>
      <c r="B750" s="1">
        <f t="shared" ref="B750:B781" si="22">LEN(TRIM(C750))-LEN(SUBSTITUTE(TRIM(C750)," ",""))+1</f>
        <v>3</v>
      </c>
      <c r="C750" s="1" t="s">
        <v>1080</v>
      </c>
      <c r="D750" s="1" t="s">
        <v>372</v>
      </c>
      <c r="E750" s="1">
        <v>1.5497999999999998</v>
      </c>
      <c r="F750" s="1">
        <v>1.0317120715066797</v>
      </c>
      <c r="G750" s="1">
        <v>2410.6</v>
      </c>
      <c r="H750" s="1">
        <v>6.5216803803206019E-2</v>
      </c>
      <c r="I750" s="1">
        <v>-4.1263157894736846</v>
      </c>
      <c r="J750" s="1">
        <v>6.1987868529861112</v>
      </c>
      <c r="K750" s="1">
        <v>4.0093374427461832</v>
      </c>
      <c r="L750" s="1">
        <v>1.3545</v>
      </c>
      <c r="M750" s="1">
        <v>0.1462694431520131</v>
      </c>
      <c r="N750" s="1">
        <v>4.3</v>
      </c>
      <c r="O750" s="1">
        <v>6.9767441860465185E-2</v>
      </c>
      <c r="P750" s="1">
        <v>-7.4273684210526332</v>
      </c>
      <c r="Q750" s="1">
        <v>4.4725759846456441</v>
      </c>
      <c r="R750" s="1">
        <v>-0.26340355464861048</v>
      </c>
      <c r="S750" s="1">
        <v>-1.2066475452529906</v>
      </c>
      <c r="T750" s="1">
        <v>5.2422839904946681</v>
      </c>
      <c r="U750" s="1">
        <v>2.1584970177381479E-2</v>
      </c>
      <c r="V750" s="1">
        <v>1.8206766149755738</v>
      </c>
      <c r="W750" s="1">
        <v>0.12559257828010956</v>
      </c>
      <c r="X750" s="1">
        <v>5.0236173029921789E-2</v>
      </c>
      <c r="Y750" s="1">
        <v>6.9767441860465074E-2</v>
      </c>
      <c r="Z750" s="1">
        <v>0</v>
      </c>
      <c r="AA750" s="1">
        <v>0</v>
      </c>
      <c r="AB750" s="1">
        <v>1</v>
      </c>
    </row>
    <row r="751" spans="1:28" ht="15" x14ac:dyDescent="0.2">
      <c r="A751" s="2" t="s">
        <v>1242</v>
      </c>
      <c r="B751" s="1">
        <f t="shared" si="22"/>
        <v>3</v>
      </c>
      <c r="C751" s="1" t="s">
        <v>1153</v>
      </c>
      <c r="D751" s="1" t="s">
        <v>372</v>
      </c>
      <c r="E751" s="1">
        <v>1.5710499999999998</v>
      </c>
      <c r="F751" s="1">
        <v>1.0889465476491667</v>
      </c>
      <c r="G751" s="1">
        <v>2089.3000000000002</v>
      </c>
      <c r="H751" s="1">
        <v>4.7567311621645278E-2</v>
      </c>
      <c r="I751" s="1">
        <v>-4.7526315789473683</v>
      </c>
      <c r="J751" s="1">
        <v>7.1612419611819291</v>
      </c>
      <c r="K751" s="1">
        <v>4.0093374427461841</v>
      </c>
      <c r="L751" s="1">
        <v>1.3800000000000001</v>
      </c>
      <c r="M751" s="1">
        <v>0.13685759021698427</v>
      </c>
      <c r="N751" s="1">
        <v>4.3</v>
      </c>
      <c r="O751" s="1">
        <v>6.9767441860465074E-2</v>
      </c>
      <c r="P751" s="1">
        <v>-8.5547368421052639</v>
      </c>
      <c r="Q751" s="1">
        <v>5.1783224783289166</v>
      </c>
      <c r="R751" s="1">
        <v>-0.24482336562130869</v>
      </c>
      <c r="S751" s="1">
        <v>-1.0161509619328004</v>
      </c>
      <c r="T751" s="1">
        <v>5.8600080609338878</v>
      </c>
      <c r="U751" s="1">
        <v>2.0213577421815343E-2</v>
      </c>
      <c r="V751" s="1">
        <v>1.8206766149755738</v>
      </c>
      <c r="W751" s="1">
        <v>0.14586813384572972</v>
      </c>
      <c r="X751" s="1">
        <v>5.4531890351700051E-2</v>
      </c>
      <c r="Y751" s="1">
        <v>6.9767441860465074E-2</v>
      </c>
      <c r="Z751" s="1">
        <v>0</v>
      </c>
      <c r="AA751" s="1">
        <v>0</v>
      </c>
      <c r="AB751" s="1">
        <v>1</v>
      </c>
    </row>
    <row r="752" spans="1:28" ht="15" x14ac:dyDescent="0.2">
      <c r="A752" s="2" t="s">
        <v>1113</v>
      </c>
      <c r="B752" s="1">
        <f t="shared" si="22"/>
        <v>3</v>
      </c>
      <c r="C752" s="1" t="s">
        <v>1080</v>
      </c>
      <c r="D752" s="1" t="s">
        <v>374</v>
      </c>
      <c r="E752" s="1">
        <v>1.5440000000000003</v>
      </c>
      <c r="F752" s="1">
        <v>1.0158167439323629</v>
      </c>
      <c r="G752" s="1">
        <v>2382.3500000000004</v>
      </c>
      <c r="H752" s="1">
        <v>8.0930794771273004E-2</v>
      </c>
      <c r="I752" s="1">
        <v>-4.0894736842105264</v>
      </c>
      <c r="J752" s="1">
        <v>6.1474726243871984</v>
      </c>
      <c r="K752" s="1">
        <v>4.796577697400723</v>
      </c>
      <c r="L752" s="1">
        <v>1.3665</v>
      </c>
      <c r="M752" s="1">
        <v>0.15107200270069895</v>
      </c>
      <c r="N752" s="1">
        <v>4.3000000000000007</v>
      </c>
      <c r="O752" s="1">
        <v>6.9767441860465074E-2</v>
      </c>
      <c r="P752" s="1">
        <v>-7.3610526315789482</v>
      </c>
      <c r="Q752" s="1">
        <v>4.6254753414332539</v>
      </c>
      <c r="R752" s="1">
        <v>-0.33431994484452027</v>
      </c>
      <c r="S752" s="1">
        <v>-1.3334941765774933</v>
      </c>
      <c r="T752" s="1">
        <v>6.1049445756387772</v>
      </c>
      <c r="U752" s="1">
        <v>2.0933233192751421E-2</v>
      </c>
      <c r="V752" s="1">
        <v>1.9939268258329754</v>
      </c>
      <c r="W752" s="1">
        <v>0.16278753128893581</v>
      </c>
      <c r="X752" s="1">
        <v>5.1706495784906305E-2</v>
      </c>
      <c r="Y752" s="1">
        <v>6.9767441860465129E-2</v>
      </c>
      <c r="Z752" s="1">
        <v>0</v>
      </c>
      <c r="AA752" s="1">
        <v>0</v>
      </c>
      <c r="AB752" s="1">
        <v>1</v>
      </c>
    </row>
    <row r="753" spans="1:28" ht="15" x14ac:dyDescent="0.2">
      <c r="A753" s="2" t="s">
        <v>1245</v>
      </c>
      <c r="B753" s="1">
        <f t="shared" si="22"/>
        <v>3</v>
      </c>
      <c r="C753" s="1" t="s">
        <v>1153</v>
      </c>
      <c r="D753" s="1" t="s">
        <v>374</v>
      </c>
      <c r="E753" s="1">
        <v>1.5640000000000001</v>
      </c>
      <c r="F753" s="1">
        <v>1.0701305693902263</v>
      </c>
      <c r="G753" s="1">
        <v>2079.9499999999998</v>
      </c>
      <c r="H753" s="1">
        <v>4.7055669069075129E-2</v>
      </c>
      <c r="I753" s="1">
        <v>-4.6789473684210527</v>
      </c>
      <c r="J753" s="1">
        <v>7.0646838299904502</v>
      </c>
      <c r="K753" s="1">
        <v>4.796577697400723</v>
      </c>
      <c r="L753" s="1">
        <v>1.3905000000000001</v>
      </c>
      <c r="M753" s="1">
        <v>0.1406227222037747</v>
      </c>
      <c r="N753" s="1">
        <v>4.3000000000000007</v>
      </c>
      <c r="O753" s="1">
        <v>6.9767441860465129E-2</v>
      </c>
      <c r="P753" s="1">
        <v>-8.4221052631578956</v>
      </c>
      <c r="Q753" s="1">
        <v>5.3293492866333496</v>
      </c>
      <c r="R753" s="1">
        <v>-0.26219431812840921</v>
      </c>
      <c r="S753" s="1">
        <v>-1.1417486113067217</v>
      </c>
      <c r="T753" s="1">
        <v>6.039066069011799</v>
      </c>
      <c r="U753" s="1">
        <v>1.9663506122371777E-2</v>
      </c>
      <c r="V753" s="1">
        <v>1.9939268258329754</v>
      </c>
      <c r="W753" s="1">
        <v>0.13800243624377065</v>
      </c>
      <c r="X753" s="1">
        <v>5.6590554213562461E-2</v>
      </c>
      <c r="Y753" s="1">
        <v>6.9767441860465074E-2</v>
      </c>
      <c r="Z753" s="1">
        <v>0</v>
      </c>
      <c r="AA753" s="1">
        <v>0</v>
      </c>
      <c r="AB753" s="1">
        <v>1</v>
      </c>
    </row>
    <row r="754" spans="1:28" ht="15" x14ac:dyDescent="0.2">
      <c r="A754" s="2" t="s">
        <v>1248</v>
      </c>
      <c r="B754" s="1">
        <f t="shared" si="22"/>
        <v>3</v>
      </c>
      <c r="C754" s="1" t="s">
        <v>1153</v>
      </c>
      <c r="D754" s="1" t="s">
        <v>715</v>
      </c>
      <c r="E754" s="1">
        <v>1.5569500000000001</v>
      </c>
      <c r="F754" s="1">
        <v>1.0511441904803853</v>
      </c>
      <c r="G754" s="1">
        <v>2070.6</v>
      </c>
      <c r="H754" s="1">
        <v>5.4599126062647052E-2</v>
      </c>
      <c r="I754" s="1">
        <v>-4.6052631578947363</v>
      </c>
      <c r="J754" s="1">
        <v>6.9665927200765676</v>
      </c>
      <c r="K754" s="1">
        <v>5.4165563950400646</v>
      </c>
      <c r="L754" s="1">
        <v>1.4010000000000002</v>
      </c>
      <c r="M754" s="1">
        <v>0.14352351723672324</v>
      </c>
      <c r="N754" s="1">
        <v>4.3</v>
      </c>
      <c r="O754" s="1">
        <v>6.9767441860465074E-2</v>
      </c>
      <c r="P754" s="1">
        <v>-8.2894736842105257</v>
      </c>
      <c r="Q754" s="1">
        <v>5.434109767006551</v>
      </c>
      <c r="R754" s="1">
        <v>-0.29705791596841269</v>
      </c>
      <c r="S754" s="1">
        <v>-1.234124756865367</v>
      </c>
      <c r="T754" s="1">
        <v>6.7537027365072335</v>
      </c>
      <c r="U754" s="1">
        <v>1.9121680003005459E-2</v>
      </c>
      <c r="V754" s="1">
        <v>2.1230473724865528</v>
      </c>
      <c r="W754" s="1">
        <v>0.16546708784155767</v>
      </c>
      <c r="X754" s="1">
        <v>5.8260435846650291E-2</v>
      </c>
      <c r="Y754" s="1">
        <v>6.9767441860465074E-2</v>
      </c>
      <c r="Z754" s="1">
        <v>0</v>
      </c>
      <c r="AA754" s="1">
        <v>0</v>
      </c>
      <c r="AB754" s="1">
        <v>1</v>
      </c>
    </row>
    <row r="755" spans="1:28" ht="15" x14ac:dyDescent="0.2">
      <c r="A755" s="2" t="s">
        <v>1246</v>
      </c>
      <c r="B755" s="1">
        <f t="shared" si="22"/>
        <v>3</v>
      </c>
      <c r="C755" s="1" t="s">
        <v>1153</v>
      </c>
      <c r="D755" s="1" t="s">
        <v>1222</v>
      </c>
      <c r="E755" s="1">
        <v>1.5498999999999998</v>
      </c>
      <c r="F755" s="1">
        <v>1.0319850856252089</v>
      </c>
      <c r="G755" s="1">
        <v>2061.25</v>
      </c>
      <c r="H755" s="1">
        <v>5.4510605405609758E-2</v>
      </c>
      <c r="I755" s="1">
        <v>-4.5315789473684207</v>
      </c>
      <c r="J755" s="1">
        <v>6.866902937691683</v>
      </c>
      <c r="K755" s="1">
        <v>5.9037582477901269</v>
      </c>
      <c r="L755" s="1">
        <v>1.4115</v>
      </c>
      <c r="M755" s="1">
        <v>0.14561164101815482</v>
      </c>
      <c r="N755" s="1">
        <v>4.3</v>
      </c>
      <c r="O755" s="1">
        <v>6.9767441860465185E-2</v>
      </c>
      <c r="P755" s="1">
        <v>-8.1568421052631592</v>
      </c>
      <c r="Q755" s="1">
        <v>5.4982234054550396</v>
      </c>
      <c r="R755" s="1">
        <v>-0.30613193126085431</v>
      </c>
      <c r="S755" s="1">
        <v>-1.3043802405045017</v>
      </c>
      <c r="T755" s="1">
        <v>6.9105693730492987</v>
      </c>
      <c r="U755" s="1">
        <v>1.8587915058634996E-2</v>
      </c>
      <c r="V755" s="1">
        <v>2.2210421471590664</v>
      </c>
      <c r="W755" s="1">
        <v>0.15887955766640949</v>
      </c>
      <c r="X755" s="1">
        <v>5.9565509228849178E-2</v>
      </c>
      <c r="Y755" s="1">
        <v>6.9767441860465185E-2</v>
      </c>
      <c r="Z755" s="1">
        <v>0</v>
      </c>
      <c r="AA755" s="1">
        <v>0</v>
      </c>
      <c r="AB755" s="1">
        <v>1</v>
      </c>
    </row>
    <row r="756" spans="1:28" ht="15" x14ac:dyDescent="0.2">
      <c r="A756" s="2" t="s">
        <v>1249</v>
      </c>
      <c r="B756" s="1">
        <f t="shared" si="22"/>
        <v>3</v>
      </c>
      <c r="C756" s="1" t="s">
        <v>1153</v>
      </c>
      <c r="D756" s="1" t="s">
        <v>342</v>
      </c>
      <c r="E756" s="1">
        <v>1.5428500000000001</v>
      </c>
      <c r="F756" s="1">
        <v>1.0126508870289541</v>
      </c>
      <c r="G756" s="1">
        <v>2051.9</v>
      </c>
      <c r="H756" s="1">
        <v>5.6979794175360685E-2</v>
      </c>
      <c r="I756" s="1">
        <v>-4.457894736842106</v>
      </c>
      <c r="J756" s="1">
        <v>6.7655438142467945</v>
      </c>
      <c r="K756" s="1">
        <v>6.2775323017264686</v>
      </c>
      <c r="L756" s="1">
        <v>1.4220000000000002</v>
      </c>
      <c r="M756" s="1">
        <v>0.14692174787961104</v>
      </c>
      <c r="N756" s="1">
        <v>4.3</v>
      </c>
      <c r="O756" s="1">
        <v>6.9767441860465074E-2</v>
      </c>
      <c r="P756" s="1">
        <v>-8.0242105263157892</v>
      </c>
      <c r="Q756" s="1">
        <v>5.5259780131792837</v>
      </c>
      <c r="R756" s="1">
        <v>-0.32249429537126229</v>
      </c>
      <c r="S756" s="1">
        <v>-1.3582680237540832</v>
      </c>
      <c r="T756" s="1">
        <v>7.1929291514923044</v>
      </c>
      <c r="U756" s="1">
        <v>1.8062032718928089E-2</v>
      </c>
      <c r="V756" s="1">
        <v>2.2944885578412388</v>
      </c>
      <c r="W756" s="1">
        <v>0.16616376542473085</v>
      </c>
      <c r="X756" s="1">
        <v>6.0520547364901589E-2</v>
      </c>
      <c r="Y756" s="1">
        <v>6.9767441860465074E-2</v>
      </c>
      <c r="Z756" s="1">
        <v>0</v>
      </c>
      <c r="AA756" s="1">
        <v>0</v>
      </c>
      <c r="AB756" s="1">
        <v>1</v>
      </c>
    </row>
    <row r="757" spans="1:28" ht="15" x14ac:dyDescent="0.2">
      <c r="A757" s="2" t="s">
        <v>1250</v>
      </c>
      <c r="B757" s="1">
        <f t="shared" si="22"/>
        <v>3</v>
      </c>
      <c r="C757" s="1" t="s">
        <v>1153</v>
      </c>
      <c r="D757" s="1" t="s">
        <v>311</v>
      </c>
      <c r="E757" s="1">
        <v>1.5287500000000001</v>
      </c>
      <c r="F757" s="1">
        <v>0.97344751904289151</v>
      </c>
      <c r="G757" s="1">
        <v>2033.2000000000003</v>
      </c>
      <c r="H757" s="1">
        <v>6.0684294724285444E-2</v>
      </c>
      <c r="I757" s="1">
        <v>-4.310526315789474</v>
      </c>
      <c r="J757" s="1">
        <v>6.5575066413844034</v>
      </c>
      <c r="K757" s="1">
        <v>6.7275601272242671</v>
      </c>
      <c r="L757" s="1">
        <v>1.4430000000000003</v>
      </c>
      <c r="M757" s="1">
        <v>0.14727864746798836</v>
      </c>
      <c r="N757" s="1">
        <v>4.3000000000000007</v>
      </c>
      <c r="O757" s="1">
        <v>6.9767441860465129E-2</v>
      </c>
      <c r="P757" s="1">
        <v>-7.7589473684210537</v>
      </c>
      <c r="Q757" s="1">
        <v>5.4850488027068414</v>
      </c>
      <c r="R757" s="1">
        <v>-0.3499103184133236</v>
      </c>
      <c r="S757" s="1">
        <v>-1.4287005353668354</v>
      </c>
      <c r="T757" s="1">
        <v>7.5572588141688701</v>
      </c>
      <c r="U757" s="1">
        <v>1.7033227559543285E-2</v>
      </c>
      <c r="V757" s="1">
        <v>2.3811839241547674</v>
      </c>
      <c r="W757" s="1">
        <v>0.17997320761789196</v>
      </c>
      <c r="X757" s="1">
        <v>6.1403840887940653E-2</v>
      </c>
      <c r="Y757" s="1">
        <v>6.9767441860465129E-2</v>
      </c>
      <c r="Z757" s="1">
        <v>0</v>
      </c>
      <c r="AA757" s="1">
        <v>0</v>
      </c>
      <c r="AB757" s="1">
        <v>1</v>
      </c>
    </row>
    <row r="758" spans="1:28" ht="15" x14ac:dyDescent="0.2">
      <c r="A758" s="2" t="s">
        <v>1251</v>
      </c>
      <c r="B758" s="1">
        <f t="shared" si="22"/>
        <v>3</v>
      </c>
      <c r="C758" s="1" t="s">
        <v>1153</v>
      </c>
      <c r="D758" s="1" t="s">
        <v>434</v>
      </c>
      <c r="E758" s="1">
        <v>1.5146500000000001</v>
      </c>
      <c r="F758" s="1">
        <v>0.93351425637676066</v>
      </c>
      <c r="G758" s="1">
        <v>2014.5</v>
      </c>
      <c r="H758" s="1">
        <v>6.073886134805434E-2</v>
      </c>
      <c r="I758" s="1">
        <v>-4.1631578947368428</v>
      </c>
      <c r="J758" s="1">
        <v>6.3417935062051862</v>
      </c>
      <c r="K758" s="1">
        <v>6.8154889817724289</v>
      </c>
      <c r="L758" s="1">
        <v>1.464</v>
      </c>
      <c r="M758" s="1">
        <v>0.14461673485458032</v>
      </c>
      <c r="N758" s="1">
        <v>4.3</v>
      </c>
      <c r="O758" s="1">
        <v>6.9767441860465074E-2</v>
      </c>
      <c r="P758" s="1">
        <v>-7.4936842105263164</v>
      </c>
      <c r="Q758" s="1">
        <v>5.3303338516360688</v>
      </c>
      <c r="R758" s="1">
        <v>-0.35920309732633404</v>
      </c>
      <c r="S758" s="1">
        <v>-1.4581334688556606</v>
      </c>
      <c r="T758" s="1">
        <v>7.5973140455935138</v>
      </c>
      <c r="U758" s="1">
        <v>1.6033937302272039E-2</v>
      </c>
      <c r="V758" s="1">
        <v>2.3979209969218642</v>
      </c>
      <c r="W758" s="1">
        <v>0.17858593585643623</v>
      </c>
      <c r="X758" s="1">
        <v>6.089501394144007E-2</v>
      </c>
      <c r="Y758" s="1">
        <v>6.9767441860465074E-2</v>
      </c>
      <c r="Z758" s="1">
        <v>0</v>
      </c>
      <c r="AA758" s="1">
        <v>0</v>
      </c>
      <c r="AB758" s="1">
        <v>1</v>
      </c>
    </row>
    <row r="759" spans="1:28" ht="15" x14ac:dyDescent="0.2">
      <c r="A759" s="2" t="s">
        <v>1108</v>
      </c>
      <c r="B759" s="1">
        <f t="shared" si="22"/>
        <v>3</v>
      </c>
      <c r="C759" s="1" t="s">
        <v>1080</v>
      </c>
      <c r="D759" s="1" t="s">
        <v>165</v>
      </c>
      <c r="E759" s="1">
        <v>1.5556000000000001</v>
      </c>
      <c r="F759" s="1">
        <v>1.0474888687390937</v>
      </c>
      <c r="G759" s="1">
        <v>2438.85</v>
      </c>
      <c r="H759" s="1">
        <v>6.5290133811676559E-2</v>
      </c>
      <c r="I759" s="1">
        <v>-4.1631578947368428</v>
      </c>
      <c r="J759" s="1">
        <v>6.2496254735429382</v>
      </c>
      <c r="K759" s="1">
        <v>2.9801024073234985</v>
      </c>
      <c r="L759" s="1">
        <v>1.3425000000000002</v>
      </c>
      <c r="M759" s="1">
        <v>0.14028096806053197</v>
      </c>
      <c r="N759" s="1">
        <v>4.3</v>
      </c>
      <c r="O759" s="1">
        <v>6.9767441860465074E-2</v>
      </c>
      <c r="P759" s="1">
        <v>-7.4936842105263164</v>
      </c>
      <c r="Q759" s="1">
        <v>4.2773854255542636</v>
      </c>
      <c r="R759" s="1">
        <v>-0.25948980324734194</v>
      </c>
      <c r="S759" s="1">
        <v>-1.0100708709016388</v>
      </c>
      <c r="T759" s="1">
        <v>4.9369577595623948</v>
      </c>
      <c r="U759" s="1">
        <v>2.2248358325982653E-2</v>
      </c>
      <c r="V759" s="1">
        <v>1.5698906348083081</v>
      </c>
      <c r="W759" s="1">
        <v>0.13445125686874707</v>
      </c>
      <c r="X759" s="1">
        <v>4.8457594573019534E-2</v>
      </c>
      <c r="Y759" s="1">
        <v>6.9767441860465074E-2</v>
      </c>
      <c r="Z759" s="1">
        <v>0</v>
      </c>
      <c r="AA759" s="1">
        <v>0</v>
      </c>
      <c r="AB759" s="1">
        <v>1</v>
      </c>
    </row>
    <row r="760" spans="1:28" ht="15" x14ac:dyDescent="0.2">
      <c r="A760" s="2" t="s">
        <v>1240</v>
      </c>
      <c r="B760" s="1">
        <f t="shared" si="22"/>
        <v>3</v>
      </c>
      <c r="C760" s="1" t="s">
        <v>1153</v>
      </c>
      <c r="D760" s="1" t="s">
        <v>165</v>
      </c>
      <c r="E760" s="1">
        <v>1.5781000000000001</v>
      </c>
      <c r="F760" s="1">
        <v>1.1075944089994905</v>
      </c>
      <c r="G760" s="1">
        <v>2098.65</v>
      </c>
      <c r="H760" s="1">
        <v>4.2039543549699659E-2</v>
      </c>
      <c r="I760" s="1">
        <v>-4.8263157894736839</v>
      </c>
      <c r="J760" s="1">
        <v>7.2563283107930436</v>
      </c>
      <c r="K760" s="1">
        <v>2.9801024073234985</v>
      </c>
      <c r="L760" s="1">
        <v>1.3695000000000002</v>
      </c>
      <c r="M760" s="1">
        <v>0.13215426591676863</v>
      </c>
      <c r="N760" s="1">
        <v>4.3</v>
      </c>
      <c r="O760" s="1">
        <v>6.9767441860465074E-2</v>
      </c>
      <c r="P760" s="1">
        <v>-8.6873684210526321</v>
      </c>
      <c r="Q760" s="1">
        <v>4.9734394314067565</v>
      </c>
      <c r="R760" s="1">
        <v>-0.20541722742906282</v>
      </c>
      <c r="S760" s="1">
        <v>-0.83110410206895857</v>
      </c>
      <c r="T760" s="1">
        <v>5.1560709643271299</v>
      </c>
      <c r="U760" s="1">
        <v>2.0772083549509213E-2</v>
      </c>
      <c r="V760" s="1">
        <v>1.5698906348083081</v>
      </c>
      <c r="W760" s="1">
        <v>0.12950303798932686</v>
      </c>
      <c r="X760" s="1">
        <v>5.2048044907392808E-2</v>
      </c>
      <c r="Y760" s="1">
        <v>6.9767441860465074E-2</v>
      </c>
      <c r="Z760" s="1">
        <v>0</v>
      </c>
      <c r="AA760" s="1">
        <v>0</v>
      </c>
      <c r="AB760" s="1">
        <v>1</v>
      </c>
    </row>
    <row r="761" spans="1:28" ht="15" x14ac:dyDescent="0.2">
      <c r="A761" s="2" t="s">
        <v>1252</v>
      </c>
      <c r="B761" s="1">
        <f t="shared" si="22"/>
        <v>3</v>
      </c>
      <c r="C761" s="1" t="s">
        <v>1153</v>
      </c>
      <c r="D761" s="1" t="s">
        <v>355</v>
      </c>
      <c r="E761" s="1">
        <v>1.5005500000000001</v>
      </c>
      <c r="F761" s="1">
        <v>0.89283052354486303</v>
      </c>
      <c r="G761" s="1">
        <v>1995.8</v>
      </c>
      <c r="H761" s="1">
        <v>5.8793987220712426E-2</v>
      </c>
      <c r="I761" s="1">
        <v>-4.0157894736842108</v>
      </c>
      <c r="J761" s="1">
        <v>6.1175924736067699</v>
      </c>
      <c r="K761" s="1">
        <v>6.5496844605881428</v>
      </c>
      <c r="L761" s="1">
        <v>1.4849999999999999</v>
      </c>
      <c r="M761" s="1">
        <v>0.13876238683447326</v>
      </c>
      <c r="N761" s="1">
        <v>4.3</v>
      </c>
      <c r="O761" s="1">
        <v>6.9767441860465074E-2</v>
      </c>
      <c r="P761" s="1">
        <v>-7.2284210526315782</v>
      </c>
      <c r="Q761" s="1">
        <v>5.0730957097540292</v>
      </c>
      <c r="R761" s="1">
        <v>-0.35783641125974963</v>
      </c>
      <c r="S761" s="1">
        <v>-1.4481220048555838</v>
      </c>
      <c r="T761" s="1">
        <v>7.3957201572999747</v>
      </c>
      <c r="U761" s="1">
        <v>1.5062909799752E-2</v>
      </c>
      <c r="V761" s="1">
        <v>2.34712916682816</v>
      </c>
      <c r="W761" s="1">
        <v>0.17177418779974141</v>
      </c>
      <c r="X761" s="1">
        <v>5.8875865438310131E-2</v>
      </c>
      <c r="Y761" s="1">
        <v>6.9767441860465074E-2</v>
      </c>
      <c r="Z761" s="1">
        <v>0</v>
      </c>
      <c r="AA761" s="1">
        <v>0</v>
      </c>
      <c r="AB761" s="1">
        <v>1</v>
      </c>
    </row>
    <row r="762" spans="1:28" ht="15" x14ac:dyDescent="0.2">
      <c r="A762" s="2" t="s">
        <v>1107</v>
      </c>
      <c r="B762" s="1">
        <f t="shared" si="22"/>
        <v>3</v>
      </c>
      <c r="C762" s="1" t="s">
        <v>1080</v>
      </c>
      <c r="D762" s="1" t="s">
        <v>454</v>
      </c>
      <c r="E762" s="1">
        <v>1.4802</v>
      </c>
      <c r="F762" s="1">
        <v>0.83274664163449086</v>
      </c>
      <c r="G762" s="1">
        <v>2071.6</v>
      </c>
      <c r="H762" s="1">
        <v>9.0746369182830355E-2</v>
      </c>
      <c r="I762" s="1">
        <v>-3.6842105263157894</v>
      </c>
      <c r="J762" s="1">
        <v>5.5477653907699569</v>
      </c>
      <c r="K762" s="1">
        <v>5.9037582477901278</v>
      </c>
      <c r="L762" s="1">
        <v>1.4984999999999997</v>
      </c>
      <c r="M762" s="1">
        <v>0.13972383475985761</v>
      </c>
      <c r="N762" s="1">
        <v>4.3</v>
      </c>
      <c r="O762" s="1">
        <v>6.9767441860465074E-2</v>
      </c>
      <c r="P762" s="1">
        <v>-6.6315789473684212</v>
      </c>
      <c r="Q762" s="1">
        <v>4.4306157505274486</v>
      </c>
      <c r="R762" s="1">
        <v>-0.39731572286328121</v>
      </c>
      <c r="S762" s="1">
        <v>-1.4631703660225466</v>
      </c>
      <c r="T762" s="1">
        <v>6.7656507988889789</v>
      </c>
      <c r="U762" s="1">
        <v>1.445304954076887E-2</v>
      </c>
      <c r="V762" s="1">
        <v>2.2210421471590669</v>
      </c>
      <c r="W762" s="1">
        <v>0.17759613284378567</v>
      </c>
      <c r="X762" s="1">
        <v>4.9486544342083279E-2</v>
      </c>
      <c r="Y762" s="1">
        <v>6.9767441860465185E-2</v>
      </c>
      <c r="Z762" s="1">
        <v>0</v>
      </c>
      <c r="AA762" s="1">
        <v>0</v>
      </c>
      <c r="AB762" s="1">
        <v>1</v>
      </c>
    </row>
    <row r="763" spans="1:28" ht="15" x14ac:dyDescent="0.2">
      <c r="A763" s="2" t="s">
        <v>1239</v>
      </c>
      <c r="B763" s="1">
        <f t="shared" si="22"/>
        <v>3</v>
      </c>
      <c r="C763" s="1" t="s">
        <v>1153</v>
      </c>
      <c r="D763" s="1" t="s">
        <v>454</v>
      </c>
      <c r="E763" s="1">
        <v>1.4864499999999998</v>
      </c>
      <c r="F763" s="1">
        <v>0.85137496437113214</v>
      </c>
      <c r="G763" s="1">
        <v>1977.1</v>
      </c>
      <c r="H763" s="1">
        <v>5.6944612070705662E-2</v>
      </c>
      <c r="I763" s="1">
        <v>-3.8684210526315788</v>
      </c>
      <c r="J763" s="1">
        <v>5.8839333566205827</v>
      </c>
      <c r="K763" s="1">
        <v>5.9037582477901278</v>
      </c>
      <c r="L763" s="1">
        <v>1.5059999999999998</v>
      </c>
      <c r="M763" s="1">
        <v>0.12928263611173774</v>
      </c>
      <c r="N763" s="1">
        <v>4.3</v>
      </c>
      <c r="O763" s="1">
        <v>6.9767441860465074E-2</v>
      </c>
      <c r="P763" s="1">
        <v>-6.9631578947368418</v>
      </c>
      <c r="Q763" s="1">
        <v>4.7182516181927792</v>
      </c>
      <c r="R763" s="1">
        <v>-0.35390763701469347</v>
      </c>
      <c r="S763" s="1">
        <v>-1.3906186313136761</v>
      </c>
      <c r="T763" s="1">
        <v>7.0549699402513237</v>
      </c>
      <c r="U763" s="1">
        <v>1.4118962745509167E-2</v>
      </c>
      <c r="V763" s="1">
        <v>2.2210421471590669</v>
      </c>
      <c r="W763" s="1">
        <v>0.171571853789446</v>
      </c>
      <c r="X763" s="1">
        <v>5.5088012144948323E-2</v>
      </c>
      <c r="Y763" s="1">
        <v>6.9767441860465074E-2</v>
      </c>
      <c r="Z763" s="1">
        <v>0</v>
      </c>
      <c r="AA763" s="1">
        <v>0</v>
      </c>
      <c r="AB763" s="1">
        <v>1</v>
      </c>
    </row>
    <row r="764" spans="1:28" ht="15" x14ac:dyDescent="0.2">
      <c r="A764" s="2" t="s">
        <v>1103</v>
      </c>
      <c r="B764" s="1">
        <f t="shared" si="22"/>
        <v>3</v>
      </c>
      <c r="C764" s="1" t="s">
        <v>1080</v>
      </c>
      <c r="D764" s="1" t="s">
        <v>394</v>
      </c>
      <c r="E764" s="1">
        <v>1.4685999999999999</v>
      </c>
      <c r="F764" s="1">
        <v>0.79775224524609722</v>
      </c>
      <c r="G764" s="1">
        <v>2015.1000000000004</v>
      </c>
      <c r="H764" s="1">
        <v>8.0930794771273004E-2</v>
      </c>
      <c r="I764" s="1">
        <v>-3.6105263157894738</v>
      </c>
      <c r="J764" s="1">
        <v>5.4308062485873396</v>
      </c>
      <c r="K764" s="1">
        <v>4.796577697400723</v>
      </c>
      <c r="L764" s="1">
        <v>1.5225000000000002</v>
      </c>
      <c r="M764" s="1">
        <v>0.12320206978780833</v>
      </c>
      <c r="N764" s="1">
        <v>4.3</v>
      </c>
      <c r="O764" s="1">
        <v>6.9767441860465074E-2</v>
      </c>
      <c r="P764" s="1">
        <v>-6.498947368421053</v>
      </c>
      <c r="Q764" s="1">
        <v>4.0877090065669561</v>
      </c>
      <c r="R764" s="1">
        <v>-0.36565754039932669</v>
      </c>
      <c r="S764" s="1">
        <v>-1.3021126264337637</v>
      </c>
      <c r="T764" s="1">
        <v>6.1049445756387772</v>
      </c>
      <c r="U764" s="1">
        <v>1.3395557860167717E-2</v>
      </c>
      <c r="V764" s="1">
        <v>1.9939268258329754</v>
      </c>
      <c r="W764" s="1">
        <v>0.16278753128893581</v>
      </c>
      <c r="X764" s="1">
        <v>4.4690599103931208E-2</v>
      </c>
      <c r="Y764" s="1">
        <v>6.9767441860465129E-2</v>
      </c>
      <c r="Z764" s="1">
        <v>0</v>
      </c>
      <c r="AA764" s="1">
        <v>0</v>
      </c>
      <c r="AB764" s="1">
        <v>1</v>
      </c>
    </row>
    <row r="765" spans="1:28" ht="15" x14ac:dyDescent="0.2">
      <c r="A765" s="2" t="s">
        <v>1235</v>
      </c>
      <c r="B765" s="1">
        <f t="shared" si="22"/>
        <v>3</v>
      </c>
      <c r="C765" s="1" t="s">
        <v>1153</v>
      </c>
      <c r="D765" s="1" t="s">
        <v>394</v>
      </c>
      <c r="E765" s="1">
        <v>1.47235</v>
      </c>
      <c r="F765" s="1">
        <v>0.80912540460738591</v>
      </c>
      <c r="G765" s="1">
        <v>1958.4000000000003</v>
      </c>
      <c r="H765" s="1">
        <v>5.1551500671413529E-2</v>
      </c>
      <c r="I765" s="1">
        <v>-3.7210526315789476</v>
      </c>
      <c r="J765" s="1">
        <v>5.6396406881478489</v>
      </c>
      <c r="K765" s="1">
        <v>4.796577697400723</v>
      </c>
      <c r="L765" s="1">
        <v>1.5270000000000001</v>
      </c>
      <c r="M765" s="1">
        <v>0.11528659939472581</v>
      </c>
      <c r="N765" s="1">
        <v>4.3</v>
      </c>
      <c r="O765" s="1">
        <v>6.9767441860465074E-2</v>
      </c>
      <c r="P765" s="1">
        <v>-6.6978947368421053</v>
      </c>
      <c r="Q765" s="1">
        <v>4.2636500466598743</v>
      </c>
      <c r="R765" s="1">
        <v>-0.32569164999553946</v>
      </c>
      <c r="S765" s="1">
        <v>-1.2597248872935116</v>
      </c>
      <c r="T765" s="1">
        <v>6.3656637930795679</v>
      </c>
      <c r="U765" s="1">
        <v>1.3200978871540425E-2</v>
      </c>
      <c r="V765" s="1">
        <v>1.9939268258329754</v>
      </c>
      <c r="W765" s="1">
        <v>0.15716752542069029</v>
      </c>
      <c r="X765" s="1">
        <v>4.9013671373977295E-2</v>
      </c>
      <c r="Y765" s="1">
        <v>6.9767441860465074E-2</v>
      </c>
      <c r="Z765" s="1">
        <v>0</v>
      </c>
      <c r="AA765" s="1">
        <v>0</v>
      </c>
      <c r="AB765" s="1">
        <v>1</v>
      </c>
    </row>
    <row r="766" spans="1:28" ht="15" x14ac:dyDescent="0.2">
      <c r="A766" s="2" t="s">
        <v>1100</v>
      </c>
      <c r="B766" s="1">
        <f t="shared" si="22"/>
        <v>3</v>
      </c>
      <c r="C766" s="1" t="s">
        <v>1080</v>
      </c>
      <c r="D766" s="1" t="s">
        <v>390</v>
      </c>
      <c r="E766" s="1">
        <v>1.4627999999999999</v>
      </c>
      <c r="F766" s="1">
        <v>0.78004691795114378</v>
      </c>
      <c r="G766" s="1">
        <v>1986.85</v>
      </c>
      <c r="H766" s="1">
        <v>6.5216803803206019E-2</v>
      </c>
      <c r="I766" s="1">
        <v>-3.573684210526316</v>
      </c>
      <c r="J766" s="1">
        <v>5.3712769751233562</v>
      </c>
      <c r="K766" s="1">
        <v>4.0093374427461832</v>
      </c>
      <c r="L766" s="1">
        <v>1.5345</v>
      </c>
      <c r="M766" s="1">
        <v>0.11213719275958355</v>
      </c>
      <c r="N766" s="1">
        <v>4.3</v>
      </c>
      <c r="O766" s="1">
        <v>6.9767441860465185E-2</v>
      </c>
      <c r="P766" s="1">
        <v>-6.4326315789473698</v>
      </c>
      <c r="Q766" s="1">
        <v>3.8769185597371352</v>
      </c>
      <c r="R766" s="1">
        <v>-0.29410475070867326</v>
      </c>
      <c r="S766" s="1">
        <v>-1.172190689469911</v>
      </c>
      <c r="T766" s="1">
        <v>5.2422839904946681</v>
      </c>
      <c r="U766" s="1">
        <v>1.2879216614360922E-2</v>
      </c>
      <c r="V766" s="1">
        <v>1.8206766149755738</v>
      </c>
      <c r="W766" s="1">
        <v>0.12559257828010956</v>
      </c>
      <c r="X766" s="1">
        <v>4.1457846656253593E-2</v>
      </c>
      <c r="Y766" s="1">
        <v>6.9767441860465185E-2</v>
      </c>
      <c r="Z766" s="1">
        <v>0</v>
      </c>
      <c r="AA766" s="1">
        <v>0</v>
      </c>
      <c r="AB766" s="1">
        <v>1</v>
      </c>
    </row>
    <row r="767" spans="1:28" ht="15" x14ac:dyDescent="0.2">
      <c r="A767" s="2" t="s">
        <v>1232</v>
      </c>
      <c r="B767" s="1">
        <f t="shared" si="22"/>
        <v>3</v>
      </c>
      <c r="C767" s="1" t="s">
        <v>1153</v>
      </c>
      <c r="D767" s="1" t="s">
        <v>390</v>
      </c>
      <c r="E767" s="1">
        <v>1.4653</v>
      </c>
      <c r="F767" s="1">
        <v>0.78769571167391916</v>
      </c>
      <c r="G767" s="1">
        <v>1949.05</v>
      </c>
      <c r="H767" s="1">
        <v>4.7567311621645278E-2</v>
      </c>
      <c r="I767" s="1">
        <v>-3.647368421052632</v>
      </c>
      <c r="J767" s="1">
        <v>5.5130674530956236</v>
      </c>
      <c r="K767" s="1">
        <v>4.0093374427461841</v>
      </c>
      <c r="L767" s="1">
        <v>1.5374999999999999</v>
      </c>
      <c r="M767" s="1">
        <v>0.106060124457781</v>
      </c>
      <c r="N767" s="1">
        <v>4.3</v>
      </c>
      <c r="O767" s="1">
        <v>6.9767441860465074E-2</v>
      </c>
      <c r="P767" s="1">
        <v>-6.5652631578947371</v>
      </c>
      <c r="Q767" s="1">
        <v>3.9954831146610728</v>
      </c>
      <c r="R767" s="1">
        <v>-0.30029000135415684</v>
      </c>
      <c r="S767" s="1">
        <v>-1.1450110100458868</v>
      </c>
      <c r="T767" s="1">
        <v>5.8600080609338878</v>
      </c>
      <c r="U767" s="1">
        <v>1.2751390671801366E-2</v>
      </c>
      <c r="V767" s="1">
        <v>1.8206766149755738</v>
      </c>
      <c r="W767" s="1">
        <v>0.14586813384572972</v>
      </c>
      <c r="X767" s="1">
        <v>4.4803566784557936E-2</v>
      </c>
      <c r="Y767" s="1">
        <v>6.9767441860465185E-2</v>
      </c>
      <c r="Z767" s="1">
        <v>0</v>
      </c>
      <c r="AA767" s="1">
        <v>0</v>
      </c>
      <c r="AB767" s="1">
        <v>1</v>
      </c>
    </row>
    <row r="768" spans="1:28" ht="15" x14ac:dyDescent="0.2">
      <c r="A768" s="2" t="s">
        <v>1098</v>
      </c>
      <c r="B768" s="1">
        <f t="shared" si="22"/>
        <v>3</v>
      </c>
      <c r="C768" s="1" t="s">
        <v>1080</v>
      </c>
      <c r="D768" s="1" t="s">
        <v>392</v>
      </c>
      <c r="E768" s="1">
        <v>1.4570000000000001</v>
      </c>
      <c r="F768" s="1">
        <v>0.76220062854458481</v>
      </c>
      <c r="G768" s="1">
        <v>1958.6000000000001</v>
      </c>
      <c r="H768" s="1">
        <v>6.5290133811676559E-2</v>
      </c>
      <c r="I768" s="1">
        <v>-3.5368421052631578</v>
      </c>
      <c r="J768" s="1">
        <v>5.3110166170823838</v>
      </c>
      <c r="K768" s="1">
        <v>2.9801024073234985</v>
      </c>
      <c r="L768" s="1">
        <v>1.5465</v>
      </c>
      <c r="M768" s="1">
        <v>9.8400965442418276E-2</v>
      </c>
      <c r="N768" s="1">
        <v>4.3</v>
      </c>
      <c r="O768" s="1">
        <v>6.9767441860465074E-2</v>
      </c>
      <c r="P768" s="1">
        <v>-6.3663157894736848</v>
      </c>
      <c r="Q768" s="1">
        <v>3.6359890098319587</v>
      </c>
      <c r="R768" s="1">
        <v>-0.29411110340098762</v>
      </c>
      <c r="S768" s="1">
        <v>-0.97467049933308569</v>
      </c>
      <c r="T768" s="1">
        <v>4.9369577595623948</v>
      </c>
      <c r="U768" s="1">
        <v>1.2370888423775261E-2</v>
      </c>
      <c r="V768" s="1">
        <v>1.5698906348083081</v>
      </c>
      <c r="W768" s="1">
        <v>0.13445125686874707</v>
      </c>
      <c r="X768" s="1">
        <v>3.7470742315731317E-2</v>
      </c>
      <c r="Y768" s="1">
        <v>6.9767441860465074E-2</v>
      </c>
      <c r="Z768" s="1">
        <v>0</v>
      </c>
      <c r="AA768" s="1">
        <v>0</v>
      </c>
      <c r="AB768" s="1">
        <v>1</v>
      </c>
    </row>
    <row r="769" spans="1:28" ht="15" x14ac:dyDescent="0.2">
      <c r="A769" s="2" t="s">
        <v>1230</v>
      </c>
      <c r="B769" s="1">
        <f t="shared" si="22"/>
        <v>3</v>
      </c>
      <c r="C769" s="1" t="s">
        <v>1153</v>
      </c>
      <c r="D769" s="1" t="s">
        <v>392</v>
      </c>
      <c r="E769" s="1">
        <v>1.45825</v>
      </c>
      <c r="F769" s="1">
        <v>0.7660588123832579</v>
      </c>
      <c r="G769" s="1">
        <v>1939.7000000000003</v>
      </c>
      <c r="H769" s="1">
        <v>3.3820151208195294E-2</v>
      </c>
      <c r="I769" s="1">
        <v>-3.573684210526316</v>
      </c>
      <c r="J769" s="1">
        <v>5.3832670110176926</v>
      </c>
      <c r="K769" s="1">
        <v>2.9801024073234981</v>
      </c>
      <c r="L769" s="1">
        <v>1.548</v>
      </c>
      <c r="M769" s="1">
        <v>9.4794514609232508E-2</v>
      </c>
      <c r="N769" s="1">
        <v>4.3</v>
      </c>
      <c r="O769" s="1">
        <v>6.9767441860465074E-2</v>
      </c>
      <c r="P769" s="1">
        <v>-6.4326315789473689</v>
      </c>
      <c r="Q769" s="1">
        <v>3.6960846307899873</v>
      </c>
      <c r="R769" s="1">
        <v>-0.24627008722757288</v>
      </c>
      <c r="S769" s="1">
        <v>-0.9622271929267977</v>
      </c>
      <c r="T769" s="1">
        <v>4.4534479229596213</v>
      </c>
      <c r="U769" s="1">
        <v>1.2307901536787735E-2</v>
      </c>
      <c r="V769" s="1">
        <v>1.5698906348083081</v>
      </c>
      <c r="W769" s="1">
        <v>0.10264323824924375</v>
      </c>
      <c r="X769" s="1">
        <v>3.9469788960953781E-2</v>
      </c>
      <c r="Y769" s="1">
        <v>6.9767441860465074E-2</v>
      </c>
      <c r="Z769" s="1">
        <v>0</v>
      </c>
      <c r="AA769" s="1">
        <v>0</v>
      </c>
      <c r="AB769" s="1">
        <v>1</v>
      </c>
    </row>
    <row r="770" spans="1:28" x14ac:dyDescent="0.2">
      <c r="A770" s="1" t="s">
        <v>1198</v>
      </c>
      <c r="B770" s="1">
        <f t="shared" si="22"/>
        <v>3</v>
      </c>
      <c r="C770" s="1" t="s">
        <v>1153</v>
      </c>
      <c r="D770" s="1" t="s">
        <v>461</v>
      </c>
      <c r="E770" s="1">
        <v>1.3103500000000001</v>
      </c>
      <c r="F770" s="1">
        <v>4.9109016674934223</v>
      </c>
      <c r="G770" s="1">
        <v>1798.65</v>
      </c>
      <c r="H770" s="1">
        <v>3.2324463255030508E-2</v>
      </c>
      <c r="I770" s="1">
        <v>-18.2</v>
      </c>
      <c r="J770" s="1">
        <v>11.308846094982458</v>
      </c>
      <c r="K770" s="1">
        <v>3.7329680812261046</v>
      </c>
      <c r="L770" s="1">
        <v>1.8045</v>
      </c>
      <c r="M770" s="1">
        <v>0.21488310775861366</v>
      </c>
      <c r="N770" s="1">
        <v>8.7999999999999989</v>
      </c>
      <c r="O770" s="1">
        <v>0.13636363636363624</v>
      </c>
      <c r="P770" s="1">
        <v>-21.840000000000003</v>
      </c>
      <c r="Q770" s="1">
        <v>4.0881917763236109</v>
      </c>
      <c r="R770" s="1">
        <v>-0.14905105435041557</v>
      </c>
      <c r="S770" s="1">
        <v>-0.31402046372121523</v>
      </c>
      <c r="T770" s="1">
        <v>3.6839972215087022</v>
      </c>
      <c r="U770" s="1">
        <v>5.846494873926289E-2</v>
      </c>
      <c r="V770" s="1">
        <v>0.9</v>
      </c>
      <c r="W770" s="1">
        <v>8.976218580226307E-2</v>
      </c>
      <c r="X770" s="1">
        <v>0.10040411904846085</v>
      </c>
      <c r="Y770" s="1">
        <v>0.13636363636363624</v>
      </c>
      <c r="Z770" s="1">
        <v>0</v>
      </c>
      <c r="AA770" s="1">
        <v>0</v>
      </c>
      <c r="AB770" s="1">
        <v>1</v>
      </c>
    </row>
    <row r="771" spans="1:28" x14ac:dyDescent="0.2">
      <c r="A771" s="1" t="s">
        <v>1091</v>
      </c>
      <c r="B771" s="1">
        <f t="shared" si="22"/>
        <v>3</v>
      </c>
      <c r="C771" s="1" t="s">
        <v>1080</v>
      </c>
      <c r="D771" s="1" t="s">
        <v>813</v>
      </c>
      <c r="E771" s="1">
        <v>1.2841999999999998</v>
      </c>
      <c r="F771" s="1">
        <v>2.9746145460208648</v>
      </c>
      <c r="G771" s="1">
        <v>1788.2</v>
      </c>
      <c r="H771" s="1">
        <v>7.1629695454148989E-2</v>
      </c>
      <c r="I771" s="1">
        <v>-11.2</v>
      </c>
      <c r="J771" s="1">
        <v>8.6017440092111563</v>
      </c>
      <c r="K771" s="1">
        <v>3.3333451908316585</v>
      </c>
      <c r="L771" s="1">
        <v>1.8424999999999998</v>
      </c>
      <c r="M771" s="1">
        <v>0.16654954217889639</v>
      </c>
      <c r="N771" s="1">
        <v>9.1</v>
      </c>
      <c r="O771" s="1">
        <v>9.8901098901098994E-2</v>
      </c>
      <c r="P771" s="1">
        <v>-15.679999999999998</v>
      </c>
      <c r="Q771" s="1">
        <v>2.7133285831244254</v>
      </c>
      <c r="R771" s="1">
        <v>-0.19859902975489202</v>
      </c>
      <c r="S771" s="1">
        <v>-0.42670740063398094</v>
      </c>
      <c r="T771" s="1">
        <v>4.3851263759820354</v>
      </c>
      <c r="U771" s="1">
        <v>3.6635006784260571E-2</v>
      </c>
      <c r="V771" s="1">
        <v>1.2000000000000002</v>
      </c>
      <c r="W771" s="1">
        <v>0.12130952147296598</v>
      </c>
      <c r="X771" s="1">
        <v>7.2705088429211279E-2</v>
      </c>
      <c r="Y771" s="1">
        <v>9.8901098901098994E-2</v>
      </c>
      <c r="Z771" s="1">
        <v>0</v>
      </c>
      <c r="AA771" s="1">
        <v>0</v>
      </c>
      <c r="AB771" s="1">
        <v>1</v>
      </c>
    </row>
    <row r="772" spans="1:28" x14ac:dyDescent="0.2">
      <c r="A772" s="1" t="s">
        <v>1199</v>
      </c>
      <c r="B772" s="1">
        <f t="shared" si="22"/>
        <v>3</v>
      </c>
      <c r="C772" s="1" t="s">
        <v>1153</v>
      </c>
      <c r="D772" s="1" t="s">
        <v>813</v>
      </c>
      <c r="E772" s="1">
        <v>1.2854499999999998</v>
      </c>
      <c r="F772" s="1">
        <v>3.0689641759695077</v>
      </c>
      <c r="G772" s="1">
        <v>1769.3000000000002</v>
      </c>
      <c r="H772" s="1">
        <v>3.9541787389092864E-2</v>
      </c>
      <c r="I772" s="1">
        <v>-11.9</v>
      </c>
      <c r="J772" s="1">
        <v>9.2667416064116086</v>
      </c>
      <c r="K772" s="1">
        <v>3.3333451908316585</v>
      </c>
      <c r="L772" s="1">
        <v>1.8439999999999999</v>
      </c>
      <c r="M772" s="1">
        <v>0.1617219836633226</v>
      </c>
      <c r="N772" s="1">
        <v>9.1</v>
      </c>
      <c r="O772" s="1">
        <v>9.8901098901098994E-2</v>
      </c>
      <c r="P772" s="1">
        <v>-16.659999999999997</v>
      </c>
      <c r="Q772" s="1">
        <v>3.1547564089799396</v>
      </c>
      <c r="R772" s="1">
        <v>-0.17038287929888044</v>
      </c>
      <c r="S772" s="1">
        <v>-0.40253014122153136</v>
      </c>
      <c r="T772" s="1">
        <v>4.6791713848804024</v>
      </c>
      <c r="U772" s="1">
        <v>3.5791757049891515E-2</v>
      </c>
      <c r="V772" s="1">
        <v>1.2000000000000002</v>
      </c>
      <c r="W772" s="1">
        <v>0.11502282382205714</v>
      </c>
      <c r="X772" s="1">
        <v>7.5751110568802335E-2</v>
      </c>
      <c r="Y772" s="1">
        <v>9.8901098901098994E-2</v>
      </c>
      <c r="Z772" s="1">
        <v>0</v>
      </c>
      <c r="AA772" s="1">
        <v>0</v>
      </c>
      <c r="AB772" s="1">
        <v>1</v>
      </c>
    </row>
    <row r="773" spans="1:28" ht="15" x14ac:dyDescent="0.2">
      <c r="A773" s="2" t="s">
        <v>1097</v>
      </c>
      <c r="B773" s="1">
        <f t="shared" si="22"/>
        <v>3</v>
      </c>
      <c r="C773" s="1" t="s">
        <v>1080</v>
      </c>
      <c r="D773" s="1" t="s">
        <v>375</v>
      </c>
      <c r="E773" s="1">
        <v>1.2899999999999998</v>
      </c>
      <c r="F773" s="1">
        <v>3.4108527131782971</v>
      </c>
      <c r="G773" s="1">
        <v>1816.4499999999998</v>
      </c>
      <c r="H773" s="1">
        <v>6.4053921864332772E-2</v>
      </c>
      <c r="I773" s="1">
        <v>-11.9</v>
      </c>
      <c r="J773" s="1">
        <v>9.1335918454899225</v>
      </c>
      <c r="K773" s="1">
        <v>3.3333451908316585</v>
      </c>
      <c r="L773" s="1">
        <v>1.8304999999999998</v>
      </c>
      <c r="M773" s="1">
        <v>0.19425434358078067</v>
      </c>
      <c r="N773" s="1">
        <v>9.1</v>
      </c>
      <c r="O773" s="1">
        <v>9.8901098901098994E-2</v>
      </c>
      <c r="P773" s="1">
        <v>-16.659999999999997</v>
      </c>
      <c r="Q773" s="1">
        <v>2.8701024371962758</v>
      </c>
      <c r="R773" s="1">
        <v>-0.19032211410330532</v>
      </c>
      <c r="S773" s="1">
        <v>-0.41132214464770445</v>
      </c>
      <c r="T773" s="1">
        <v>3.372392579205429</v>
      </c>
      <c r="U773" s="1">
        <v>4.3430756623873301E-2</v>
      </c>
      <c r="V773" s="1">
        <v>0.9</v>
      </c>
      <c r="W773" s="1">
        <v>9.5980466762774164E-2</v>
      </c>
      <c r="X773" s="1">
        <v>8.2837718552160725E-2</v>
      </c>
      <c r="Y773" s="1">
        <v>9.8901098901098994E-2</v>
      </c>
      <c r="Z773" s="1">
        <v>0</v>
      </c>
      <c r="AA773" s="1">
        <v>0</v>
      </c>
      <c r="AB773" s="1">
        <v>1</v>
      </c>
    </row>
    <row r="774" spans="1:28" ht="15" x14ac:dyDescent="0.2">
      <c r="A774" s="2" t="s">
        <v>1096</v>
      </c>
      <c r="B774" s="1">
        <f t="shared" si="22"/>
        <v>3</v>
      </c>
      <c r="C774" s="1" t="s">
        <v>1080</v>
      </c>
      <c r="D774" s="1" t="s">
        <v>391</v>
      </c>
      <c r="E774" s="1">
        <v>1.2733999999999999</v>
      </c>
      <c r="F774" s="1">
        <v>2.1517198052458051</v>
      </c>
      <c r="G774" s="1">
        <v>1777.55</v>
      </c>
      <c r="H774" s="1">
        <v>5.7509391464437003E-2</v>
      </c>
      <c r="I774" s="1">
        <v>-7.7</v>
      </c>
      <c r="J774" s="1">
        <v>7.7396705356235938</v>
      </c>
      <c r="K774" s="1">
        <v>2.6566032544351716</v>
      </c>
      <c r="L774" s="1">
        <v>1.8609999999999998</v>
      </c>
      <c r="M774" s="1">
        <v>0.1518189711465599</v>
      </c>
      <c r="N774" s="1">
        <v>9.3999999999999986</v>
      </c>
      <c r="O774" s="1">
        <v>6.3829787234042534E-2</v>
      </c>
      <c r="P774" s="1">
        <v>-12.320000000000004</v>
      </c>
      <c r="Q774" s="1">
        <v>3.1131668763495468</v>
      </c>
      <c r="R774" s="1">
        <v>-0.20652403889743523</v>
      </c>
      <c r="S774" s="1">
        <v>-0.47826849740619037</v>
      </c>
      <c r="T774" s="1">
        <v>3.319488682354045</v>
      </c>
      <c r="U774" s="1">
        <v>2.6329930145083225E-2</v>
      </c>
      <c r="V774" s="1">
        <v>0.9</v>
      </c>
      <c r="W774" s="1">
        <v>9.4531740701205735E-2</v>
      </c>
      <c r="X774" s="1">
        <v>6.6138978293617243E-2</v>
      </c>
      <c r="Y774" s="1">
        <v>6.3829787234042534E-2</v>
      </c>
      <c r="Z774" s="1">
        <v>0</v>
      </c>
      <c r="AA774" s="1">
        <v>0</v>
      </c>
      <c r="AB774" s="1">
        <v>1</v>
      </c>
    </row>
    <row r="775" spans="1:28" ht="15" x14ac:dyDescent="0.2">
      <c r="A775" s="2" t="s">
        <v>1229</v>
      </c>
      <c r="B775" s="1">
        <f t="shared" si="22"/>
        <v>3</v>
      </c>
      <c r="C775" s="1" t="s">
        <v>1153</v>
      </c>
      <c r="D775" s="1" t="s">
        <v>391</v>
      </c>
      <c r="E775" s="1">
        <v>1.2746499999999998</v>
      </c>
      <c r="F775" s="1">
        <v>2.2476758325814972</v>
      </c>
      <c r="G775" s="1">
        <v>1758.65</v>
      </c>
      <c r="H775" s="1">
        <v>3.0612615375314615E-2</v>
      </c>
      <c r="I775" s="1">
        <v>-8.4</v>
      </c>
      <c r="J775" s="1">
        <v>8.5445889310135925</v>
      </c>
      <c r="K775" s="1">
        <v>2.6566032544351716</v>
      </c>
      <c r="L775" s="1">
        <v>1.8624999999999998</v>
      </c>
      <c r="M775" s="1">
        <v>0.14631729221113951</v>
      </c>
      <c r="N775" s="1">
        <v>9.3999999999999986</v>
      </c>
      <c r="O775" s="1">
        <v>6.3829787234042534E-2</v>
      </c>
      <c r="P775" s="1">
        <v>-13.440000000000003</v>
      </c>
      <c r="Q775" s="1">
        <v>3.5931757541205798</v>
      </c>
      <c r="R775" s="1">
        <v>-0.17144933417813454</v>
      </c>
      <c r="S775" s="1">
        <v>-0.4422435337191683</v>
      </c>
      <c r="T775" s="1">
        <v>3.5633881411016275</v>
      </c>
      <c r="U775" s="1">
        <v>2.5503355704697972E-2</v>
      </c>
      <c r="V775" s="1">
        <v>0.9</v>
      </c>
      <c r="W775" s="1">
        <v>8.9175388981489703E-2</v>
      </c>
      <c r="X775" s="1">
        <v>6.9661710119225298E-2</v>
      </c>
      <c r="Y775" s="1">
        <v>6.3829787234042534E-2</v>
      </c>
      <c r="Z775" s="1">
        <v>0</v>
      </c>
      <c r="AA775" s="1">
        <v>0</v>
      </c>
      <c r="AB775" s="1">
        <v>1</v>
      </c>
    </row>
    <row r="776" spans="1:28" x14ac:dyDescent="0.2">
      <c r="A776" s="1" t="s">
        <v>1382</v>
      </c>
      <c r="B776" s="1">
        <f t="shared" si="22"/>
        <v>4</v>
      </c>
      <c r="C776" s="1" t="s">
        <v>1383</v>
      </c>
      <c r="D776" s="1" t="s">
        <v>1409</v>
      </c>
      <c r="E776" s="1">
        <v>1.2720072949758796</v>
      </c>
      <c r="F776" s="1">
        <v>2.1622800337253172</v>
      </c>
      <c r="G776" s="1">
        <v>1811.0576538416283</v>
      </c>
      <c r="H776" s="1">
        <v>9.3974372569731429E-2</v>
      </c>
      <c r="I776" s="1">
        <v>-3.7650266735210698</v>
      </c>
      <c r="J776" s="1">
        <v>1.7826136646715811</v>
      </c>
      <c r="K776" s="1">
        <v>6.1617951668651898</v>
      </c>
      <c r="L776" s="1">
        <v>1.7341087186727848</v>
      </c>
      <c r="M776" s="1">
        <v>0.14023526009242657</v>
      </c>
      <c r="N776" s="1">
        <v>7.7059654076950217</v>
      </c>
      <c r="O776" s="1">
        <v>0.15648266640271699</v>
      </c>
      <c r="P776" s="1">
        <v>-0.10790836522286651</v>
      </c>
      <c r="Q776" s="1">
        <v>0.27632844393322942</v>
      </c>
      <c r="R776" s="1">
        <v>-1.7454070284115888</v>
      </c>
      <c r="S776" s="1">
        <v>-1.3772420407231669</v>
      </c>
      <c r="T776" s="1">
        <v>0.60480984364782631</v>
      </c>
      <c r="U776" s="1">
        <v>7.4459813601368663E-2</v>
      </c>
      <c r="V776" s="1">
        <v>1.01689005671985</v>
      </c>
      <c r="W776" s="1">
        <v>8.6406166574609783E-2</v>
      </c>
      <c r="X776" s="1">
        <v>3.594091541471546E-2</v>
      </c>
      <c r="Y776" s="1">
        <v>0.15648266640271699</v>
      </c>
      <c r="Z776" s="1">
        <v>0</v>
      </c>
      <c r="AA776" s="1">
        <v>0</v>
      </c>
      <c r="AB776" s="1">
        <v>1</v>
      </c>
    </row>
    <row r="777" spans="1:28" x14ac:dyDescent="0.2">
      <c r="A777" s="1" t="s">
        <v>1381</v>
      </c>
      <c r="B777" s="1">
        <f t="shared" si="22"/>
        <v>4</v>
      </c>
      <c r="C777" s="1" t="s">
        <v>1383</v>
      </c>
      <c r="D777" s="1" t="s">
        <v>1408</v>
      </c>
      <c r="E777" s="1">
        <v>1.2732063206320632</v>
      </c>
      <c r="F777" s="1">
        <v>2.065898376683589</v>
      </c>
      <c r="G777" s="1">
        <v>1814.8993899389939</v>
      </c>
      <c r="H777" s="1">
        <v>9.7419324940041449E-2</v>
      </c>
      <c r="I777" s="1">
        <v>-3.2002075348181789</v>
      </c>
      <c r="J777" s="1">
        <v>1.786161005845964</v>
      </c>
      <c r="K777" s="1">
        <v>6.7421574178681087</v>
      </c>
      <c r="L777" s="1">
        <v>1.725991599159916</v>
      </c>
      <c r="M777" s="1">
        <v>0.13812770270897329</v>
      </c>
      <c r="N777" s="1">
        <v>7.6000600060006001</v>
      </c>
      <c r="O777" s="1">
        <v>0.14473125860485109</v>
      </c>
      <c r="P777" s="1">
        <v>-0.28469084469544848</v>
      </c>
      <c r="Q777" s="1">
        <v>0.47672441424489947</v>
      </c>
      <c r="R777" s="1">
        <v>-1.7517637130160293</v>
      </c>
      <c r="S777" s="1">
        <v>-1.5735220825703802</v>
      </c>
      <c r="T777" s="1">
        <v>0.92666620547619583</v>
      </c>
      <c r="U777" s="1">
        <v>7.0105736530457208E-2</v>
      </c>
      <c r="V777" s="1">
        <v>1.0550487893620373</v>
      </c>
      <c r="W777" s="1">
        <v>8.9317429504429807E-2</v>
      </c>
      <c r="X777" s="1">
        <v>3.6450510035403491E-2</v>
      </c>
      <c r="Y777" s="1">
        <v>0.14473125860485109</v>
      </c>
      <c r="Z777" s="1">
        <v>0</v>
      </c>
      <c r="AA777" s="1">
        <v>0</v>
      </c>
      <c r="AB777" s="1">
        <v>1</v>
      </c>
    </row>
    <row r="778" spans="1:28" x14ac:dyDescent="0.2">
      <c r="A778" s="1" t="s">
        <v>1345</v>
      </c>
      <c r="B778" s="1">
        <f t="shared" si="22"/>
        <v>4</v>
      </c>
      <c r="C778" s="1" t="s">
        <v>208</v>
      </c>
      <c r="D778" s="1" t="s">
        <v>1349</v>
      </c>
      <c r="E778" s="1">
        <v>1.24597</v>
      </c>
      <c r="F778" s="1">
        <v>0.15489939565158095</v>
      </c>
      <c r="G778" s="1">
        <v>1847.21</v>
      </c>
      <c r="H778" s="1">
        <v>9.8831304570410367E-2</v>
      </c>
      <c r="I778" s="1">
        <v>-3.2312000000000003</v>
      </c>
      <c r="J778" s="1">
        <v>1.1387873550404395</v>
      </c>
      <c r="K778" s="1">
        <v>5.5213363563738573</v>
      </c>
      <c r="L778" s="1">
        <v>1.8319999999999999</v>
      </c>
      <c r="M778" s="1">
        <v>8.9140338792266197E-2</v>
      </c>
      <c r="N778" s="1">
        <v>8.43</v>
      </c>
      <c r="O778" s="1">
        <v>0.1411625148279953</v>
      </c>
      <c r="P778" s="1">
        <v>-0.47120000000000001</v>
      </c>
      <c r="Q778" s="1">
        <v>1.3979129586637357E-2</v>
      </c>
      <c r="R778" s="1">
        <v>-1.2768639785351037</v>
      </c>
      <c r="S778" s="1">
        <v>-1.4246573603528712</v>
      </c>
      <c r="T778" s="1">
        <v>7.7676744971904008E-2</v>
      </c>
      <c r="U778" s="1">
        <v>3.6353711790392929E-2</v>
      </c>
      <c r="V778" s="1">
        <v>1.4561593319413917</v>
      </c>
      <c r="W778" s="1">
        <v>0.10678501767570203</v>
      </c>
      <c r="X778" s="1">
        <v>3.0253505201002732E-3</v>
      </c>
      <c r="Y778" s="1">
        <v>0.1411625148279953</v>
      </c>
      <c r="Z778" s="1">
        <v>0</v>
      </c>
      <c r="AA778" s="1">
        <v>0</v>
      </c>
      <c r="AB778" s="1">
        <v>1</v>
      </c>
    </row>
    <row r="779" spans="1:28" x14ac:dyDescent="0.2">
      <c r="A779" s="1" t="s">
        <v>1342</v>
      </c>
      <c r="B779" s="1">
        <f t="shared" si="22"/>
        <v>4</v>
      </c>
      <c r="C779" s="1" t="s">
        <v>208</v>
      </c>
      <c r="D779" s="1" t="s">
        <v>1346</v>
      </c>
      <c r="E779" s="1">
        <v>1.2469300000000001</v>
      </c>
      <c r="F779" s="1">
        <v>7.7791054830655959E-2</v>
      </c>
      <c r="G779" s="1">
        <v>1891.4899999999998</v>
      </c>
      <c r="H779" s="1">
        <v>0.103909057093544</v>
      </c>
      <c r="I779" s="1">
        <v>-4.2488000000000001</v>
      </c>
      <c r="J779" s="1">
        <v>1.1874024759953972</v>
      </c>
      <c r="K779" s="1">
        <v>5.5213363563738573</v>
      </c>
      <c r="L779" s="1">
        <v>1.8115999999999999</v>
      </c>
      <c r="M779" s="1">
        <v>0.10525891886201379</v>
      </c>
      <c r="N779" s="1">
        <v>8.19</v>
      </c>
      <c r="O779" s="1">
        <v>0.1746031746031747</v>
      </c>
      <c r="P779" s="1">
        <v>-0.47120000000000001</v>
      </c>
      <c r="Q779" s="1">
        <v>1.3979129586637357E-2</v>
      </c>
      <c r="R779" s="1">
        <v>-1.2538075393534172</v>
      </c>
      <c r="S779" s="1">
        <v>-1.2406905305137015</v>
      </c>
      <c r="T779" s="1">
        <v>7.7646922827681722E-2</v>
      </c>
      <c r="U779" s="1">
        <v>4.8023846323691721E-2</v>
      </c>
      <c r="V779" s="1">
        <v>1.4561593319413917</v>
      </c>
      <c r="W779" s="1">
        <v>0.10678501767570203</v>
      </c>
      <c r="X779" s="1">
        <v>2.7107404174329768E-3</v>
      </c>
      <c r="Y779" s="1">
        <v>0.1746031746031747</v>
      </c>
      <c r="Z779" s="1">
        <v>0</v>
      </c>
      <c r="AA779" s="1">
        <v>0</v>
      </c>
      <c r="AB779" s="1">
        <v>1</v>
      </c>
    </row>
    <row r="780" spans="1:28" x14ac:dyDescent="0.2">
      <c r="A780" s="1" t="s">
        <v>1353</v>
      </c>
      <c r="B780" s="1">
        <f t="shared" si="22"/>
        <v>4</v>
      </c>
      <c r="C780" s="1" t="s">
        <v>1354</v>
      </c>
      <c r="D780" s="1" t="s">
        <v>1349</v>
      </c>
      <c r="E780" s="1">
        <v>1.27824</v>
      </c>
      <c r="F780" s="1">
        <v>2.3735761672299462</v>
      </c>
      <c r="G780" s="1">
        <v>1686.58</v>
      </c>
      <c r="H780" s="1">
        <v>1.1663476183071952E-2</v>
      </c>
      <c r="I780" s="1">
        <v>-4.8688000000000002</v>
      </c>
      <c r="J780" s="1">
        <v>1.4029599566630546</v>
      </c>
      <c r="K780" s="1">
        <v>5.5213363563738573</v>
      </c>
      <c r="L780" s="1">
        <v>1.7774999999999999</v>
      </c>
      <c r="M780" s="1">
        <v>0.15494111784803924</v>
      </c>
      <c r="N780" s="1">
        <v>8.5</v>
      </c>
      <c r="O780" s="1">
        <v>0.13176470588235301</v>
      </c>
      <c r="P780" s="1">
        <v>0</v>
      </c>
      <c r="Q780" s="1">
        <v>0</v>
      </c>
      <c r="R780" s="1">
        <v>0</v>
      </c>
      <c r="S780" s="1">
        <v>-1.069053810674172</v>
      </c>
      <c r="T780" s="1">
        <v>0.38955609485533638</v>
      </c>
      <c r="U780" s="1">
        <v>6.8129395218002764E-2</v>
      </c>
      <c r="V780" s="1">
        <v>0.48538644398046393</v>
      </c>
      <c r="W780" s="1">
        <v>2.4269322199023106E-2</v>
      </c>
      <c r="X780" s="1">
        <v>3.7706494996152098E-2</v>
      </c>
      <c r="Y780" s="1">
        <v>0.13176470588235301</v>
      </c>
      <c r="Z780" s="1">
        <v>0</v>
      </c>
      <c r="AA780" s="1">
        <v>0</v>
      </c>
      <c r="AB780" s="1">
        <v>1</v>
      </c>
    </row>
    <row r="781" spans="1:28" x14ac:dyDescent="0.2">
      <c r="A781" s="1" t="s">
        <v>1350</v>
      </c>
      <c r="B781" s="1">
        <f t="shared" si="22"/>
        <v>4</v>
      </c>
      <c r="C781" s="1" t="s">
        <v>1354</v>
      </c>
      <c r="D781" s="1" t="s">
        <v>1355</v>
      </c>
      <c r="E781" s="1">
        <v>1.2776400000000001</v>
      </c>
      <c r="F781" s="1">
        <v>1.3978898594283362</v>
      </c>
      <c r="G781" s="1">
        <v>1696.5399999999997</v>
      </c>
      <c r="H781" s="1">
        <v>3.1564712093251041E-2</v>
      </c>
      <c r="I781" s="1">
        <v>-3.04</v>
      </c>
      <c r="J781" s="1">
        <v>1.4678555787270082</v>
      </c>
      <c r="K781" s="1">
        <v>8.054113052490834</v>
      </c>
      <c r="L781" s="1">
        <v>1.7679</v>
      </c>
      <c r="M781" s="1">
        <v>0.1487904230789065</v>
      </c>
      <c r="N781" s="1">
        <v>8.26</v>
      </c>
      <c r="O781" s="1">
        <v>9.200968523002423E-2</v>
      </c>
      <c r="P781" s="1">
        <v>-1.4592000000000001</v>
      </c>
      <c r="Q781" s="1">
        <v>0.85643025119854332</v>
      </c>
      <c r="R781" s="1">
        <v>-0.98719021813322327</v>
      </c>
      <c r="S781" s="1">
        <v>-1.7037981769816555</v>
      </c>
      <c r="T781" s="1">
        <v>1.5544950647594362</v>
      </c>
      <c r="U781" s="1">
        <v>4.4063578256688718E-2</v>
      </c>
      <c r="V781" s="1">
        <v>0.67720018726587661</v>
      </c>
      <c r="W781" s="1">
        <v>6.5180641605811843E-2</v>
      </c>
      <c r="X781" s="1">
        <v>3.8058288743623887E-2</v>
      </c>
      <c r="Y781" s="1">
        <v>9.200968523002423E-2</v>
      </c>
      <c r="Z781" s="1">
        <v>0</v>
      </c>
      <c r="AA781" s="1">
        <v>0</v>
      </c>
      <c r="AB781" s="1">
        <v>1</v>
      </c>
    </row>
    <row r="782" spans="1:28" x14ac:dyDescent="0.2">
      <c r="A782" s="1" t="s">
        <v>1343</v>
      </c>
      <c r="B782" s="1">
        <f t="shared" ref="B782:B813" si="23">LEN(TRIM(C782))-LEN(SUBSTITUTE(TRIM(C782)," ",""))+1</f>
        <v>4</v>
      </c>
      <c r="C782" s="1" t="s">
        <v>208</v>
      </c>
      <c r="D782" s="1" t="s">
        <v>1347</v>
      </c>
      <c r="E782" s="1">
        <v>1.24657</v>
      </c>
      <c r="F782" s="1">
        <v>0.20295691377138492</v>
      </c>
      <c r="G782" s="1">
        <v>1852.01</v>
      </c>
      <c r="H782" s="1">
        <v>0.103909057093544</v>
      </c>
      <c r="I782" s="1">
        <v>-2.8088000000000002</v>
      </c>
      <c r="J782" s="1">
        <v>1.0347273264005354</v>
      </c>
      <c r="K782" s="1">
        <v>5.5213363563738573</v>
      </c>
      <c r="L782" s="1">
        <v>1.8284</v>
      </c>
      <c r="M782" s="1">
        <v>8.6483755700131337E-2</v>
      </c>
      <c r="N782" s="1">
        <v>8.31</v>
      </c>
      <c r="O782" s="1">
        <v>0.12876052948255107</v>
      </c>
      <c r="P782" s="1">
        <v>-0.47120000000000001</v>
      </c>
      <c r="Q782" s="1">
        <v>1.3979129586637357E-2</v>
      </c>
      <c r="R782" s="1">
        <v>-1.2538075393534172</v>
      </c>
      <c r="S782" s="1">
        <v>-1.5348323800826227</v>
      </c>
      <c r="T782" s="1">
        <v>7.7646922827681722E-2</v>
      </c>
      <c r="U782" s="1">
        <v>3.445635528330776E-2</v>
      </c>
      <c r="V782" s="1">
        <v>1.4561593319413917</v>
      </c>
      <c r="W782" s="1">
        <v>0.10678501767570203</v>
      </c>
      <c r="X782" s="1">
        <v>3.2963638867054357E-3</v>
      </c>
      <c r="Y782" s="1">
        <v>0.12876052948255107</v>
      </c>
      <c r="Z782" s="1">
        <v>0</v>
      </c>
      <c r="AA782" s="1">
        <v>0</v>
      </c>
      <c r="AB782" s="1">
        <v>1</v>
      </c>
    </row>
    <row r="783" spans="1:28" x14ac:dyDescent="0.2">
      <c r="A783" s="1" t="s">
        <v>1344</v>
      </c>
      <c r="B783" s="1">
        <f t="shared" si="23"/>
        <v>4</v>
      </c>
      <c r="C783" s="1" t="s">
        <v>208</v>
      </c>
      <c r="D783" s="1" t="s">
        <v>1348</v>
      </c>
      <c r="E783" s="1">
        <v>1.24753</v>
      </c>
      <c r="F783" s="1">
        <v>0.12584867698570701</v>
      </c>
      <c r="G783" s="1">
        <v>1896.2900000000002</v>
      </c>
      <c r="H783" s="1">
        <v>0.10137018083197719</v>
      </c>
      <c r="I783" s="1">
        <v>-3.7112000000000003</v>
      </c>
      <c r="J783" s="1">
        <v>1.0880021323508517</v>
      </c>
      <c r="K783" s="1">
        <v>5.5213363563738573</v>
      </c>
      <c r="L783" s="1">
        <v>1.8080000000000001</v>
      </c>
      <c r="M783" s="1">
        <v>0.10230347012687302</v>
      </c>
      <c r="N783" s="1">
        <v>8.07</v>
      </c>
      <c r="O783" s="1">
        <v>0.1623296158612143</v>
      </c>
      <c r="P783" s="1">
        <v>-0.47120000000000001</v>
      </c>
      <c r="Q783" s="1">
        <v>1.3979129586637357E-2</v>
      </c>
      <c r="R783" s="1">
        <v>-1.2768639785351037</v>
      </c>
      <c r="S783" s="1">
        <v>-1.3405657419731092</v>
      </c>
      <c r="T783" s="1">
        <v>7.7661833899792865E-2</v>
      </c>
      <c r="U783" s="1">
        <v>4.6128318584070793E-2</v>
      </c>
      <c r="V783" s="1">
        <v>1.4561593319413917</v>
      </c>
      <c r="W783" s="1">
        <v>0.10678501767570203</v>
      </c>
      <c r="X783" s="1">
        <v>2.8844883831757643E-3</v>
      </c>
      <c r="Y783" s="1">
        <v>0.1623296158612143</v>
      </c>
      <c r="Z783" s="1">
        <v>0</v>
      </c>
      <c r="AA783" s="1">
        <v>0</v>
      </c>
      <c r="AB783" s="1">
        <v>1</v>
      </c>
    </row>
    <row r="784" spans="1:28" x14ac:dyDescent="0.2">
      <c r="A784" s="1" t="s">
        <v>1351</v>
      </c>
      <c r="B784" s="1">
        <f t="shared" si="23"/>
        <v>4</v>
      </c>
      <c r="C784" s="1" t="s">
        <v>1354</v>
      </c>
      <c r="D784" s="1" t="s">
        <v>1356</v>
      </c>
      <c r="E784" s="1">
        <v>1.2663600000000002</v>
      </c>
      <c r="F784" s="1">
        <v>1.4103414510881596</v>
      </c>
      <c r="G784" s="1">
        <v>1716.46</v>
      </c>
      <c r="H784" s="1">
        <v>3.1564712093251041E-2</v>
      </c>
      <c r="I784" s="1">
        <v>-3.04</v>
      </c>
      <c r="J784" s="1">
        <v>1.4678555787270082</v>
      </c>
      <c r="K784" s="1">
        <v>8.054113052490834</v>
      </c>
      <c r="L784" s="1">
        <v>1.8170999999999999</v>
      </c>
      <c r="M784" s="1">
        <v>0.13224443277506992</v>
      </c>
      <c r="N784" s="1">
        <v>8.74</v>
      </c>
      <c r="O784" s="1">
        <v>8.6956521739130377E-2</v>
      </c>
      <c r="P784" s="1">
        <v>-1.4592000000000001</v>
      </c>
      <c r="Q784" s="1">
        <v>0.85643025119854332</v>
      </c>
      <c r="R784" s="1">
        <v>-0.98719021813322327</v>
      </c>
      <c r="S784" s="1">
        <v>-1.7133570345905189</v>
      </c>
      <c r="T784" s="1">
        <v>1.5544950647594362</v>
      </c>
      <c r="U784" s="1">
        <v>4.2870507952231518E-2</v>
      </c>
      <c r="V784" s="1">
        <v>0.67720018726587661</v>
      </c>
      <c r="W784" s="1">
        <v>6.5180641605811843E-2</v>
      </c>
      <c r="X784" s="1">
        <v>3.2105586562464657E-2</v>
      </c>
      <c r="Y784" s="1">
        <v>8.6956521739130377E-2</v>
      </c>
      <c r="Z784" s="1">
        <v>0</v>
      </c>
      <c r="AA784" s="1">
        <v>0</v>
      </c>
      <c r="AB784" s="1">
        <v>1</v>
      </c>
    </row>
    <row r="785" spans="1:28" x14ac:dyDescent="0.2">
      <c r="A785" s="1" t="s">
        <v>1352</v>
      </c>
      <c r="B785" s="1">
        <f t="shared" si="23"/>
        <v>4</v>
      </c>
      <c r="C785" s="1" t="s">
        <v>1354</v>
      </c>
      <c r="D785" s="1" t="s">
        <v>1348</v>
      </c>
      <c r="E785" s="1">
        <v>1.26576</v>
      </c>
      <c r="F785" s="1">
        <v>1.3162052837820903</v>
      </c>
      <c r="G785" s="1">
        <v>1726.4199999999998</v>
      </c>
      <c r="H785" s="1">
        <v>1.1697107665108647E-2</v>
      </c>
      <c r="I785" s="1">
        <v>-3.1888000000000005</v>
      </c>
      <c r="J785" s="1">
        <v>1.2539890908616391</v>
      </c>
      <c r="K785" s="1">
        <v>5.5213363563738573</v>
      </c>
      <c r="L785" s="1">
        <v>1.8075000000000001</v>
      </c>
      <c r="M785" s="1">
        <v>0.12798730405786346</v>
      </c>
      <c r="N785" s="1">
        <v>8.5</v>
      </c>
      <c r="O785" s="1">
        <v>0.10352941176470587</v>
      </c>
      <c r="P785" s="1">
        <v>0</v>
      </c>
      <c r="Q785" s="1">
        <v>0</v>
      </c>
      <c r="R785" s="1">
        <v>0</v>
      </c>
      <c r="S785" s="1">
        <v>-1.3836052174066076</v>
      </c>
      <c r="T785" s="1">
        <v>0.38918092044616615</v>
      </c>
      <c r="U785" s="1">
        <v>4.6417704011064931E-2</v>
      </c>
      <c r="V785" s="1">
        <v>0.48538644398046393</v>
      </c>
      <c r="W785" s="1">
        <v>2.4269322199023106E-2</v>
      </c>
      <c r="X785" s="1">
        <v>3.2382764685713265E-2</v>
      </c>
      <c r="Y785" s="1">
        <v>0.10352941176470587</v>
      </c>
      <c r="Z785" s="1">
        <v>0</v>
      </c>
      <c r="AA785" s="1">
        <v>0</v>
      </c>
      <c r="AB785" s="1">
        <v>1</v>
      </c>
    </row>
    <row r="786" spans="1:28" x14ac:dyDescent="0.2">
      <c r="A786" s="1" t="s">
        <v>191</v>
      </c>
      <c r="B786" s="1">
        <f t="shared" si="23"/>
        <v>4</v>
      </c>
      <c r="C786" s="1" t="str">
        <f>_xlfn.CONCAT(MID(A786,1,2)," ",MID(A786,3,2)," ",MID(A786,5,2)," ",MID(A786,7,2))</f>
        <v>Co Cr Cu Ni</v>
      </c>
      <c r="D786" s="1" t="s">
        <v>168</v>
      </c>
      <c r="E786" s="1">
        <v>1.256</v>
      </c>
      <c r="F786" s="1">
        <v>0.59713375796179302</v>
      </c>
      <c r="G786" s="1">
        <v>1758.4425000000001</v>
      </c>
      <c r="H786" s="1">
        <v>0.10435663627152986</v>
      </c>
      <c r="I786" s="1">
        <v>-0.25</v>
      </c>
      <c r="J786" s="1">
        <v>2.7012728481217887</v>
      </c>
      <c r="K786" s="1">
        <v>5.7631463216439789</v>
      </c>
      <c r="L786" s="1">
        <v>1.8374999999999999</v>
      </c>
      <c r="M786" s="1">
        <v>0.10304731922762474</v>
      </c>
      <c r="N786" s="1">
        <v>9</v>
      </c>
      <c r="O786" s="1">
        <v>5.555555555555558E-2</v>
      </c>
      <c r="P786" s="1">
        <v>6</v>
      </c>
      <c r="Q786" s="1">
        <v>0</v>
      </c>
      <c r="R786" s="1">
        <v>1.4786171599029816</v>
      </c>
      <c r="S786" s="1">
        <v>-3.7265760665788057</v>
      </c>
      <c r="T786" s="1">
        <v>7.9999999999991189E-2</v>
      </c>
      <c r="U786" s="1">
        <v>3.12925170068028E-2</v>
      </c>
      <c r="V786" s="1">
        <v>1.5</v>
      </c>
      <c r="W786" s="1">
        <v>0.10999999999999999</v>
      </c>
      <c r="X786" s="1">
        <v>1.0211588645207525E-2</v>
      </c>
      <c r="Y786" s="1">
        <v>5.555555555555558E-2</v>
      </c>
      <c r="Z786" s="1">
        <v>0</v>
      </c>
      <c r="AA786" s="1">
        <v>0</v>
      </c>
      <c r="AB786" s="1">
        <v>1</v>
      </c>
    </row>
    <row r="787" spans="1:28" x14ac:dyDescent="0.2">
      <c r="A787" s="1" t="s">
        <v>207</v>
      </c>
      <c r="B787" s="1">
        <f t="shared" si="23"/>
        <v>4</v>
      </c>
      <c r="C787" s="1" t="s">
        <v>208</v>
      </c>
      <c r="D787" s="1" t="s">
        <v>171</v>
      </c>
      <c r="E787" s="1">
        <v>1.24675</v>
      </c>
      <c r="F787" s="1">
        <v>0.14036494886704443</v>
      </c>
      <c r="G787" s="1">
        <v>1871.75</v>
      </c>
      <c r="H787" s="1">
        <v>0.10435663627152986</v>
      </c>
      <c r="I787" s="1">
        <v>-3.5</v>
      </c>
      <c r="J787" s="1">
        <v>1.14564392373896</v>
      </c>
      <c r="K787" s="1">
        <v>5.7631463216439789</v>
      </c>
      <c r="L787" s="1">
        <v>1.82</v>
      </c>
      <c r="M787" s="1">
        <v>9.6695398029068583E-2</v>
      </c>
      <c r="N787" s="1">
        <v>8.25</v>
      </c>
      <c r="O787" s="1">
        <v>0.15151515151515155</v>
      </c>
      <c r="P787" s="1">
        <v>-0.5</v>
      </c>
      <c r="Q787" s="1">
        <v>0</v>
      </c>
      <c r="R787" s="1">
        <v>-1.2578977705459242</v>
      </c>
      <c r="S787" s="1">
        <v>-1.4065989021797767</v>
      </c>
      <c r="T787" s="1">
        <v>7.9999999999991189E-2</v>
      </c>
      <c r="U787" s="1">
        <v>4.1208791208791229E-2</v>
      </c>
      <c r="V787" s="1">
        <v>1.5</v>
      </c>
      <c r="W787" s="1">
        <v>0.10999999999999999</v>
      </c>
      <c r="X787" s="1">
        <v>3.021158847667741E-3</v>
      </c>
      <c r="Y787" s="1">
        <v>0.15151515151515155</v>
      </c>
      <c r="Z787" s="1">
        <v>0</v>
      </c>
      <c r="AA787" s="1">
        <v>0</v>
      </c>
      <c r="AB787" s="1">
        <v>1</v>
      </c>
    </row>
    <row r="788" spans="1:28" x14ac:dyDescent="0.2">
      <c r="A788" s="1" t="s">
        <v>189</v>
      </c>
      <c r="B788" s="1">
        <f t="shared" si="23"/>
        <v>4</v>
      </c>
      <c r="C788" s="1" t="s">
        <v>190</v>
      </c>
      <c r="D788" s="1" t="s">
        <v>168</v>
      </c>
      <c r="E788" s="1">
        <v>1.254</v>
      </c>
      <c r="F788" s="1">
        <v>0.43859649122807709</v>
      </c>
      <c r="G788" s="1">
        <v>1666.1925000000001</v>
      </c>
      <c r="H788" s="1">
        <v>0.13124126215300547</v>
      </c>
      <c r="I788" s="1">
        <v>1.75</v>
      </c>
      <c r="J788" s="1">
        <v>1.6723860200324565</v>
      </c>
      <c r="K788" s="1">
        <v>5.7631463216439789</v>
      </c>
      <c r="L788" s="1">
        <v>1.88</v>
      </c>
      <c r="M788" s="1">
        <v>3.082207001484482E-2</v>
      </c>
      <c r="N788" s="1">
        <v>9.5</v>
      </c>
      <c r="O788" s="1">
        <v>0</v>
      </c>
      <c r="P788" s="1">
        <v>6.5</v>
      </c>
      <c r="Q788" s="1">
        <v>0</v>
      </c>
      <c r="R788" s="1">
        <v>0.59022016190818949</v>
      </c>
      <c r="S788" s="1">
        <v>-1.5012175879295406</v>
      </c>
      <c r="T788" s="1">
        <v>1.067615658362997</v>
      </c>
      <c r="U788" s="1">
        <v>7.9787234042553723E-3</v>
      </c>
      <c r="V788" s="1">
        <v>1</v>
      </c>
      <c r="W788" s="1">
        <v>1.0000000000000009E-2</v>
      </c>
      <c r="X788" s="1">
        <v>1.140378759655114E-2</v>
      </c>
      <c r="Y788" s="1">
        <v>0</v>
      </c>
      <c r="Z788" s="1">
        <v>0</v>
      </c>
      <c r="AA788" s="1">
        <v>0</v>
      </c>
      <c r="AB788" s="1">
        <v>1</v>
      </c>
    </row>
    <row r="789" spans="1:28" x14ac:dyDescent="0.2">
      <c r="A789" s="1" t="s">
        <v>205</v>
      </c>
      <c r="B789" s="1">
        <f t="shared" si="23"/>
        <v>4</v>
      </c>
      <c r="C789" s="1" t="str">
        <f>_xlfn.CONCAT(MID(A789,1,2)," ",MID(A789,3,2)," ",MID(A789,5,2)," ",MID(A789,8,2))</f>
        <v>Co Fe Ni Mn</v>
      </c>
      <c r="D789" s="1" t="s">
        <v>206</v>
      </c>
      <c r="E789" s="1">
        <v>1.2667999999999999</v>
      </c>
      <c r="F789" s="1">
        <v>1.5103673297547637</v>
      </c>
      <c r="G789" s="1">
        <v>1710.8</v>
      </c>
      <c r="H789" s="1">
        <v>2.5865298668372675E-2</v>
      </c>
      <c r="I789" s="1">
        <v>-3.4666666666666663</v>
      </c>
      <c r="J789" s="1">
        <v>1.5477582354991866</v>
      </c>
      <c r="K789" s="1">
        <v>7.5609111058556397</v>
      </c>
      <c r="L789" s="1">
        <v>1.8160000000000001</v>
      </c>
      <c r="M789" s="1">
        <v>0.13617635624439356</v>
      </c>
      <c r="N789" s="1">
        <v>8.8000000000000007</v>
      </c>
      <c r="O789" s="1">
        <v>9.8484848484848453E-2</v>
      </c>
      <c r="P789" s="1">
        <v>-1.3866666666666669</v>
      </c>
      <c r="Q789" s="1">
        <v>0.8665909938473193</v>
      </c>
      <c r="R789" s="1">
        <v>-0.99047046208304101</v>
      </c>
      <c r="S789" s="1">
        <v>-1.5542020417151634</v>
      </c>
      <c r="T789" s="1">
        <v>1.2394415615341632</v>
      </c>
      <c r="U789" s="1">
        <v>4.6255506607929486E-2</v>
      </c>
      <c r="V789" s="1">
        <v>0.63570226039551603</v>
      </c>
      <c r="W789" s="1">
        <v>5.3426438647089777E-2</v>
      </c>
      <c r="X789" s="1">
        <v>3.293339057108545E-2</v>
      </c>
      <c r="Y789" s="1">
        <v>9.8484848484848453E-2</v>
      </c>
      <c r="Z789" s="1">
        <v>0</v>
      </c>
      <c r="AA789" s="1">
        <v>0</v>
      </c>
      <c r="AB789" s="1">
        <v>1</v>
      </c>
    </row>
    <row r="790" spans="1:28" x14ac:dyDescent="0.2">
      <c r="A790" s="1" t="s">
        <v>204</v>
      </c>
      <c r="B790" s="1">
        <f t="shared" si="23"/>
        <v>4</v>
      </c>
      <c r="C790" s="1" t="str">
        <f>_xlfn.CONCAT(MID(A790,1,2)," ",MID(A790,3,2)," ",MID(A790,5,2)," ",MID(A790,7,2))</f>
        <v>Co Fe Ni Mn</v>
      </c>
      <c r="D790" s="1" t="s">
        <v>168</v>
      </c>
      <c r="E790" s="1">
        <v>1.272</v>
      </c>
      <c r="F790" s="1">
        <v>1.8474842767295607</v>
      </c>
      <c r="G790" s="1">
        <v>1706.5</v>
      </c>
      <c r="H790" s="1">
        <v>1.2014529198099977E-2</v>
      </c>
      <c r="I790" s="1">
        <v>-4</v>
      </c>
      <c r="J790" s="1">
        <v>1.3693063937629153</v>
      </c>
      <c r="K790" s="1">
        <v>5.7631463216439789</v>
      </c>
      <c r="L790" s="1">
        <v>1.7925</v>
      </c>
      <c r="M790" s="1">
        <v>0.14289419162443232</v>
      </c>
      <c r="N790" s="1">
        <v>8.5</v>
      </c>
      <c r="O790" s="1">
        <v>0.11764705882352944</v>
      </c>
      <c r="P790" s="1">
        <v>0</v>
      </c>
      <c r="Q790" s="1">
        <v>0</v>
      </c>
      <c r="R790" s="1">
        <v>0</v>
      </c>
      <c r="S790" s="1">
        <v>-1.2408934607615529</v>
      </c>
      <c r="T790" s="1">
        <v>0.4012841091492636</v>
      </c>
      <c r="U790" s="1">
        <v>5.7182705718270554E-2</v>
      </c>
      <c r="V790" s="1">
        <v>0.5</v>
      </c>
      <c r="W790" s="1">
        <v>2.4999999999999911E-2</v>
      </c>
      <c r="X790" s="1">
        <v>3.5512495217343516E-2</v>
      </c>
      <c r="Y790" s="1">
        <v>0.11764705882352944</v>
      </c>
      <c r="Z790" s="1">
        <v>0</v>
      </c>
      <c r="AA790" s="1">
        <v>0</v>
      </c>
      <c r="AB790" s="1">
        <v>1</v>
      </c>
    </row>
    <row r="791" spans="1:28" x14ac:dyDescent="0.2">
      <c r="A791" s="1" t="s">
        <v>1366</v>
      </c>
      <c r="B791" s="1">
        <f t="shared" si="23"/>
        <v>4</v>
      </c>
      <c r="C791" s="1" t="s">
        <v>1383</v>
      </c>
      <c r="D791" s="1" t="s">
        <v>1393</v>
      </c>
      <c r="E791" s="1">
        <v>1.2734800000000002</v>
      </c>
      <c r="F791" s="1">
        <v>2.4196165886651908</v>
      </c>
      <c r="G791" s="1">
        <v>1756.92</v>
      </c>
      <c r="H791" s="1">
        <v>9.5668840679984823E-2</v>
      </c>
      <c r="I791" s="1">
        <v>-2.3911111111111114</v>
      </c>
      <c r="J791" s="1">
        <v>1.6328510247832781</v>
      </c>
      <c r="K791" s="1">
        <v>7.2872559388779194</v>
      </c>
      <c r="L791" s="1">
        <v>1.7472000000000003</v>
      </c>
      <c r="M791" s="1">
        <v>0.14086930112696661</v>
      </c>
      <c r="N791" s="1">
        <v>7.88</v>
      </c>
      <c r="O791" s="1">
        <v>9.9830795262267236E-2</v>
      </c>
      <c r="P791" s="1">
        <v>-1.2721777777777779</v>
      </c>
      <c r="Q791" s="1">
        <v>1.0093126141173268</v>
      </c>
      <c r="R791" s="1">
        <v>-2.5366028598817638</v>
      </c>
      <c r="S791" s="1">
        <v>-1.8491580411049089</v>
      </c>
      <c r="T791" s="1">
        <v>1.2194741268289069</v>
      </c>
      <c r="U791" s="1">
        <v>6.2652625152625152E-2</v>
      </c>
      <c r="V791" s="1">
        <v>1.0800094829791493</v>
      </c>
      <c r="W791" s="1">
        <v>9.163138577997966E-2</v>
      </c>
      <c r="X791" s="1">
        <v>3.7531408185376029E-2</v>
      </c>
      <c r="Y791" s="1">
        <v>9.9830795262267236E-2</v>
      </c>
      <c r="Z791" s="1">
        <v>0</v>
      </c>
      <c r="AA791" s="1">
        <v>0</v>
      </c>
      <c r="AB791" s="1">
        <v>1</v>
      </c>
    </row>
    <row r="792" spans="1:28" x14ac:dyDescent="0.2">
      <c r="A792" s="1" t="s">
        <v>1359</v>
      </c>
      <c r="B792" s="1">
        <f t="shared" si="23"/>
        <v>4</v>
      </c>
      <c r="C792" s="1" t="s">
        <v>1383</v>
      </c>
      <c r="D792" s="1" t="s">
        <v>1386</v>
      </c>
      <c r="E792" s="1">
        <v>1.2643599999999999</v>
      </c>
      <c r="F792" s="1">
        <v>1.777788530072405</v>
      </c>
      <c r="G792" s="1">
        <v>1786.9199999999998</v>
      </c>
      <c r="H792" s="1">
        <v>9.0046149032829911E-2</v>
      </c>
      <c r="I792" s="1">
        <v>-1.2680968858131487</v>
      </c>
      <c r="J792" s="1">
        <v>1.1833284873913794</v>
      </c>
      <c r="K792" s="1">
        <v>7.1112669909646122</v>
      </c>
      <c r="L792" s="1">
        <v>1.7632000000000003</v>
      </c>
      <c r="M792" s="1">
        <v>0.12431315296459985</v>
      </c>
      <c r="N792" s="1">
        <v>7.8000000000000007</v>
      </c>
      <c r="O792" s="1">
        <v>7.088989441930621E-2</v>
      </c>
      <c r="P792" s="1">
        <v>-1.0350062283737025</v>
      </c>
      <c r="Q792" s="1">
        <v>0.99275657103293202</v>
      </c>
      <c r="R792" s="1">
        <v>-2.5400465012848636</v>
      </c>
      <c r="S792" s="1">
        <v>-2.3997786676013462</v>
      </c>
      <c r="T792" s="1">
        <v>1.1577189865243731</v>
      </c>
      <c r="U792" s="1">
        <v>4.5892494929006045E-2</v>
      </c>
      <c r="V792" s="1">
        <v>1.1240137947948623</v>
      </c>
      <c r="W792" s="1">
        <v>8.8524465521753859E-2</v>
      </c>
      <c r="X792" s="1">
        <v>3.3937402802277541E-2</v>
      </c>
      <c r="Y792" s="1">
        <v>7.0889894419306154E-2</v>
      </c>
      <c r="Z792" s="1">
        <v>0</v>
      </c>
      <c r="AA792" s="1">
        <v>0</v>
      </c>
      <c r="AB792" s="1">
        <v>1</v>
      </c>
    </row>
    <row r="793" spans="1:28" x14ac:dyDescent="0.2">
      <c r="A793" s="1" t="s">
        <v>1358</v>
      </c>
      <c r="B793" s="1">
        <f t="shared" si="23"/>
        <v>4</v>
      </c>
      <c r="C793" s="1" t="s">
        <v>1383</v>
      </c>
      <c r="D793" s="1" t="s">
        <v>1385</v>
      </c>
      <c r="E793" s="1">
        <v>1.2600000000000002</v>
      </c>
      <c r="F793" s="1">
        <v>0.31328320802005982</v>
      </c>
      <c r="G793" s="1">
        <v>1798.5999999999997</v>
      </c>
      <c r="H793" s="1">
        <v>9.7243777837355772E-2</v>
      </c>
      <c r="I793" s="1">
        <v>-0.87157894736842112</v>
      </c>
      <c r="J793" s="1">
        <v>0.95177571323828647</v>
      </c>
      <c r="K793" s="1">
        <v>7.5134906295327131</v>
      </c>
      <c r="L793" s="1">
        <v>1.7744000000000002</v>
      </c>
      <c r="M793" s="1">
        <v>0.11699846152834661</v>
      </c>
      <c r="N793" s="1">
        <v>7.84</v>
      </c>
      <c r="O793" s="1">
        <v>6.4446831364124435E-3</v>
      </c>
      <c r="P793" s="1">
        <v>-1.7128421052631579</v>
      </c>
      <c r="Q793" s="1">
        <v>0.91739853420028361</v>
      </c>
      <c r="R793" s="1">
        <v>-0.95496228058065702</v>
      </c>
      <c r="S793" s="1">
        <v>-2.8036586846721434</v>
      </c>
      <c r="T793" s="1">
        <v>1.4344788591803157</v>
      </c>
      <c r="U793" s="1">
        <v>1.8864790470314308E-3</v>
      </c>
      <c r="V793" s="1">
        <v>1.2228435057712792</v>
      </c>
      <c r="W793" s="1">
        <v>9.9180779111991246E-2</v>
      </c>
      <c r="X793" s="1">
        <v>3.1252513126460373E-2</v>
      </c>
      <c r="Y793" s="1">
        <v>6.4446831364124435E-3</v>
      </c>
      <c r="Z793" s="1">
        <v>0</v>
      </c>
      <c r="AA793" s="1">
        <v>0</v>
      </c>
      <c r="AB793" s="1">
        <v>1</v>
      </c>
    </row>
    <row r="794" spans="1:28" x14ac:dyDescent="0.2">
      <c r="A794" s="1" t="s">
        <v>1357</v>
      </c>
      <c r="B794" s="1">
        <f t="shared" si="23"/>
        <v>4</v>
      </c>
      <c r="C794" s="1" t="s">
        <v>1383</v>
      </c>
      <c r="D794" s="1" t="s">
        <v>1384</v>
      </c>
      <c r="E794" s="1">
        <v>1.2556400000000001</v>
      </c>
      <c r="F794" s="1">
        <v>0.20471841577119898</v>
      </c>
      <c r="G794" s="1">
        <v>1810.2799999999997</v>
      </c>
      <c r="H794" s="1">
        <v>0.10583136109329552</v>
      </c>
      <c r="I794" s="1">
        <v>-0.83368421052631569</v>
      </c>
      <c r="J794" s="1">
        <v>0.85034390957008466</v>
      </c>
      <c r="K794" s="1">
        <v>7.0175076714212405</v>
      </c>
      <c r="L794" s="1">
        <v>1.7856000000000001</v>
      </c>
      <c r="M794" s="1">
        <v>0.10803999259533481</v>
      </c>
      <c r="N794" s="1">
        <v>7.88</v>
      </c>
      <c r="O794" s="1">
        <v>4.8089767566124042E-3</v>
      </c>
      <c r="P794" s="1">
        <v>-1.6734315789473686</v>
      </c>
      <c r="Q794" s="1">
        <v>0.85599593874554003</v>
      </c>
      <c r="R794" s="1">
        <v>-0.93502952517100202</v>
      </c>
      <c r="S794" s="1">
        <v>-2.7873522381249924</v>
      </c>
      <c r="T794" s="1">
        <v>2.134439366890017</v>
      </c>
      <c r="U794" s="1">
        <v>1.0611205432925486E-4</v>
      </c>
      <c r="V794" s="1">
        <v>0.9027584105767702</v>
      </c>
      <c r="W794" s="1">
        <v>9.6555586125320877E-2</v>
      </c>
      <c r="X794" s="1">
        <v>2.7840880761551008E-2</v>
      </c>
      <c r="Y794" s="1">
        <v>4.8089767566124042E-3</v>
      </c>
      <c r="Z794" s="1">
        <v>0</v>
      </c>
      <c r="AA794" s="1">
        <v>0</v>
      </c>
      <c r="AB794" s="1">
        <v>1</v>
      </c>
    </row>
    <row r="795" spans="1:28" x14ac:dyDescent="0.2">
      <c r="A795" s="1" t="s">
        <v>1364</v>
      </c>
      <c r="B795" s="1">
        <f t="shared" si="23"/>
        <v>4</v>
      </c>
      <c r="C795" s="1" t="s">
        <v>1383</v>
      </c>
      <c r="D795" s="1" t="s">
        <v>1391</v>
      </c>
      <c r="E795" s="1">
        <v>1.27197</v>
      </c>
      <c r="F795" s="1">
        <v>2.369290680335745</v>
      </c>
      <c r="G795" s="1">
        <v>1771.8300000000002</v>
      </c>
      <c r="H795" s="1">
        <v>9.8089521004039421E-2</v>
      </c>
      <c r="I795" s="1">
        <v>-1.3511111111111112</v>
      </c>
      <c r="J795" s="1">
        <v>1.2744333042233245</v>
      </c>
      <c r="K795" s="1">
        <v>6.425170174548926</v>
      </c>
      <c r="L795" s="1">
        <v>1.7403000000000002</v>
      </c>
      <c r="M795" s="1">
        <v>0.13235901933755781</v>
      </c>
      <c r="N795" s="1">
        <v>7.67</v>
      </c>
      <c r="O795" s="1">
        <v>8.6484137331595046E-2</v>
      </c>
      <c r="P795" s="1">
        <v>-0.51217777777777784</v>
      </c>
      <c r="Q795" s="1">
        <v>0.9076524783954083</v>
      </c>
      <c r="R795" s="1">
        <v>-3.7089884079348439</v>
      </c>
      <c r="S795" s="1">
        <v>-2.243459818616655</v>
      </c>
      <c r="T795" s="1">
        <v>1.6531534107992094</v>
      </c>
      <c r="U795" s="1">
        <v>5.9204351740121453E-2</v>
      </c>
      <c r="V795" s="1">
        <v>0.88930165037354447</v>
      </c>
      <c r="W795" s="1">
        <v>8.2776455499459362E-2</v>
      </c>
      <c r="X795" s="1">
        <v>3.7370940103194916E-2</v>
      </c>
      <c r="Y795" s="1">
        <v>8.6484137331595046E-2</v>
      </c>
      <c r="Z795" s="1">
        <v>0</v>
      </c>
      <c r="AA795" s="1">
        <v>0</v>
      </c>
      <c r="AB795" s="1">
        <v>1</v>
      </c>
    </row>
    <row r="796" spans="1:28" x14ac:dyDescent="0.2">
      <c r="A796" s="1" t="s">
        <v>1370</v>
      </c>
      <c r="B796" s="1">
        <f t="shared" si="23"/>
        <v>4</v>
      </c>
      <c r="C796" s="1" t="s">
        <v>1383</v>
      </c>
      <c r="D796" s="1" t="s">
        <v>1397</v>
      </c>
      <c r="E796" s="1">
        <v>1.2732700000000001</v>
      </c>
      <c r="F796" s="1">
        <v>2.3345045005808251</v>
      </c>
      <c r="G796" s="1">
        <v>1775.3400000000001</v>
      </c>
      <c r="H796" s="1">
        <v>9.8559735306260388E-2</v>
      </c>
      <c r="I796" s="1">
        <v>-3.7588760330578515</v>
      </c>
      <c r="J796" s="1">
        <v>1.7903950387884737</v>
      </c>
      <c r="K796" s="1">
        <v>7.0384983461643813</v>
      </c>
      <c r="L796" s="1">
        <v>1.7462</v>
      </c>
      <c r="M796" s="1">
        <v>0.14539449783262087</v>
      </c>
      <c r="N796" s="1">
        <v>7.9300000000000015</v>
      </c>
      <c r="O796" s="1">
        <v>0.13722343230539957</v>
      </c>
      <c r="P796" s="1">
        <v>-0.96384793388429779</v>
      </c>
      <c r="Q796" s="1">
        <v>0.93043809569545211</v>
      </c>
      <c r="R796" s="1">
        <v>-3.656474514419553</v>
      </c>
      <c r="S796" s="1">
        <v>-1.4642561871284496</v>
      </c>
      <c r="T796" s="1">
        <v>1.0866924050361733</v>
      </c>
      <c r="U796" s="1">
        <v>7.1313293280994505E-2</v>
      </c>
      <c r="V796" s="1">
        <v>1.0583693115968362</v>
      </c>
      <c r="W796" s="1">
        <v>9.1369354359602334E-2</v>
      </c>
      <c r="X796" s="1">
        <v>3.6712072389133057E-2</v>
      </c>
      <c r="Y796" s="1">
        <v>0.13722343230539957</v>
      </c>
      <c r="Z796" s="1">
        <v>0</v>
      </c>
      <c r="AA796" s="1">
        <v>0</v>
      </c>
      <c r="AB796" s="1">
        <v>1</v>
      </c>
    </row>
    <row r="797" spans="1:28" x14ac:dyDescent="0.2">
      <c r="A797" s="1" t="s">
        <v>1360</v>
      </c>
      <c r="B797" s="1">
        <f t="shared" si="23"/>
        <v>4</v>
      </c>
      <c r="C797" s="1" t="s">
        <v>1383</v>
      </c>
      <c r="D797" s="1" t="s">
        <v>1387</v>
      </c>
      <c r="E797" s="1">
        <v>1.26901</v>
      </c>
      <c r="F797" s="1">
        <v>2.0068893955637934</v>
      </c>
      <c r="G797" s="1">
        <v>1785.3600000000001</v>
      </c>
      <c r="H797" s="1">
        <v>0.10331587757816937</v>
      </c>
      <c r="I797" s="1">
        <v>-3.509439816144786</v>
      </c>
      <c r="J797" s="1">
        <v>1.7435352707709695</v>
      </c>
      <c r="K797" s="1">
        <v>7.6967212544362251</v>
      </c>
      <c r="L797" s="1">
        <v>1.7589999999999999</v>
      </c>
      <c r="M797" s="1">
        <v>0.14182030884185801</v>
      </c>
      <c r="N797" s="1">
        <v>8.01</v>
      </c>
      <c r="O797" s="1">
        <v>0.12571150468693792</v>
      </c>
      <c r="P797" s="1">
        <v>-1.5683203677104276</v>
      </c>
      <c r="Q797" s="1">
        <v>1.096107822767898</v>
      </c>
      <c r="R797" s="1">
        <v>-2.3771999143327145</v>
      </c>
      <c r="S797" s="1">
        <v>-1.5924054575154931</v>
      </c>
      <c r="T797" s="1">
        <v>1.3800586144908755</v>
      </c>
      <c r="U797" s="1">
        <v>6.3489463389252376E-2</v>
      </c>
      <c r="V797" s="1">
        <v>1.1087665549646339</v>
      </c>
      <c r="W797" s="1">
        <v>9.6775344811568118E-2</v>
      </c>
      <c r="X797" s="1">
        <v>3.4949990323382057E-2</v>
      </c>
      <c r="Y797" s="1">
        <v>0.12571150468693787</v>
      </c>
      <c r="Z797" s="1">
        <v>0</v>
      </c>
      <c r="AA797" s="1">
        <v>0</v>
      </c>
      <c r="AB797" s="1">
        <v>1</v>
      </c>
    </row>
    <row r="798" spans="1:28" x14ac:dyDescent="0.2">
      <c r="A798" s="1" t="s">
        <v>1367</v>
      </c>
      <c r="B798" s="1">
        <f t="shared" si="23"/>
        <v>4</v>
      </c>
      <c r="C798" s="1" t="s">
        <v>1383</v>
      </c>
      <c r="D798" s="1" t="s">
        <v>1394</v>
      </c>
      <c r="E798" s="1">
        <v>1.27366</v>
      </c>
      <c r="F798" s="1">
        <v>2.4624863545768703</v>
      </c>
      <c r="G798" s="1">
        <v>1784.0400000000004</v>
      </c>
      <c r="H798" s="1">
        <v>9.1555645952219378E-2</v>
      </c>
      <c r="I798" s="1">
        <v>-2.142935528120713</v>
      </c>
      <c r="J798" s="1">
        <v>1.5542351227732818</v>
      </c>
      <c r="K798" s="1">
        <v>6.2882873298958391</v>
      </c>
      <c r="L798" s="1">
        <v>1.7322000000000004</v>
      </c>
      <c r="M798" s="1">
        <v>0.13596014121793196</v>
      </c>
      <c r="N798" s="1">
        <v>7.6400000000000006</v>
      </c>
      <c r="O798" s="1">
        <v>0.11498933488462293</v>
      </c>
      <c r="P798" s="1">
        <v>-0.29972894375857334</v>
      </c>
      <c r="Q798" s="1">
        <v>0.76220170838599088</v>
      </c>
      <c r="R798" s="1">
        <v>-2.3605724409001807</v>
      </c>
      <c r="S798" s="1">
        <v>-1.8302001816177502</v>
      </c>
      <c r="T798" s="1">
        <v>1.1509220095087851</v>
      </c>
      <c r="U798" s="1">
        <v>6.8433633957245554E-2</v>
      </c>
      <c r="V798" s="1">
        <v>0.94761653321547623</v>
      </c>
      <c r="W798" s="1">
        <v>8.5691062911079502E-2</v>
      </c>
      <c r="X798" s="1">
        <v>3.7448939160891904E-2</v>
      </c>
      <c r="Y798" s="1">
        <v>0.11498933488462293</v>
      </c>
      <c r="Z798" s="1">
        <v>0</v>
      </c>
      <c r="AA798" s="1">
        <v>0</v>
      </c>
      <c r="AB798" s="1">
        <v>1</v>
      </c>
    </row>
    <row r="799" spans="1:28" x14ac:dyDescent="0.2">
      <c r="A799" s="1" t="s">
        <v>1375</v>
      </c>
      <c r="B799" s="1">
        <f t="shared" si="23"/>
        <v>4</v>
      </c>
      <c r="C799" s="1" t="s">
        <v>1383</v>
      </c>
      <c r="D799" s="1" t="s">
        <v>1402</v>
      </c>
      <c r="E799" s="1">
        <v>1.2565656565656567</v>
      </c>
      <c r="F799" s="1">
        <v>1.0196071578358612</v>
      </c>
      <c r="G799" s="1">
        <v>1817.5151515151515</v>
      </c>
      <c r="H799" s="1">
        <v>0.11343093489348668</v>
      </c>
      <c r="I799" s="1">
        <v>-3.0211249228262456</v>
      </c>
      <c r="J799" s="1">
        <v>1.5823736105127388</v>
      </c>
      <c r="K799" s="1">
        <v>8.4299284889826893</v>
      </c>
      <c r="L799" s="1">
        <v>1.7969696969696969</v>
      </c>
      <c r="M799" s="1">
        <v>0.12499256176216153</v>
      </c>
      <c r="N799" s="1">
        <v>8.2727272727272734</v>
      </c>
      <c r="O799" s="1">
        <v>0.10017518713170881</v>
      </c>
      <c r="P799" s="1">
        <v>-2.8752075566533954</v>
      </c>
      <c r="Q799" s="1">
        <v>1.2064350612486707</v>
      </c>
      <c r="R799" s="1">
        <v>-1.892665700601623</v>
      </c>
      <c r="S799" s="1">
        <v>-1.8035995696662812</v>
      </c>
      <c r="T799" s="1">
        <v>1.7331643514735653</v>
      </c>
      <c r="U799" s="1">
        <v>4.289903951902635E-2</v>
      </c>
      <c r="V799" s="1">
        <v>1.2588784603052727</v>
      </c>
      <c r="W799" s="1">
        <v>0.10720410510835304</v>
      </c>
      <c r="X799" s="1">
        <v>2.6390764613031852E-2</v>
      </c>
      <c r="Y799" s="1">
        <v>0.10017518713170881</v>
      </c>
      <c r="Z799" s="1">
        <v>0</v>
      </c>
      <c r="AA799" s="1">
        <v>0</v>
      </c>
      <c r="AB799" s="1">
        <v>1</v>
      </c>
    </row>
    <row r="800" spans="1:28" x14ac:dyDescent="0.2">
      <c r="A800" s="1" t="s">
        <v>1363</v>
      </c>
      <c r="B800" s="1">
        <f t="shared" si="23"/>
        <v>4</v>
      </c>
      <c r="C800" s="1" t="s">
        <v>1383</v>
      </c>
      <c r="D800" s="1" t="s">
        <v>1390</v>
      </c>
      <c r="E800" s="1">
        <v>1.2555000000000001</v>
      </c>
      <c r="F800" s="1">
        <v>0.92734823917619003</v>
      </c>
      <c r="G800" s="1">
        <v>1822.4</v>
      </c>
      <c r="H800" s="1">
        <v>0.11356071455667988</v>
      </c>
      <c r="I800" s="1">
        <v>-3.0775510204081642</v>
      </c>
      <c r="J800" s="1">
        <v>1.5809860429401896</v>
      </c>
      <c r="K800" s="1">
        <v>8.3601568866445319</v>
      </c>
      <c r="L800" s="1">
        <v>1.8</v>
      </c>
      <c r="M800" s="1">
        <v>0.12361229712289955</v>
      </c>
      <c r="N800" s="1">
        <v>8.3000000000000007</v>
      </c>
      <c r="O800" s="1">
        <v>0.10154905335628234</v>
      </c>
      <c r="P800" s="1">
        <v>-2.9648979591836735</v>
      </c>
      <c r="Q800" s="1">
        <v>1.2070689048121506</v>
      </c>
      <c r="R800" s="1">
        <v>-1.8682501848169284</v>
      </c>
      <c r="S800" s="1">
        <v>-1.783482544100105</v>
      </c>
      <c r="T800" s="1">
        <v>1.7102217070018408</v>
      </c>
      <c r="U800" s="1">
        <v>4.2063492063492025E-2</v>
      </c>
      <c r="V800" s="1">
        <v>1.2728858766876852</v>
      </c>
      <c r="W800" s="1">
        <v>0.10709249927575246</v>
      </c>
      <c r="X800" s="1">
        <v>2.5195581309871748E-2</v>
      </c>
      <c r="Y800" s="1">
        <v>0.10154905335628234</v>
      </c>
      <c r="Z800" s="1">
        <v>0</v>
      </c>
      <c r="AA800" s="1">
        <v>0</v>
      </c>
      <c r="AB800" s="1">
        <v>1</v>
      </c>
    </row>
    <row r="801" spans="1:28" x14ac:dyDescent="0.2">
      <c r="A801" s="1" t="s">
        <v>1361</v>
      </c>
      <c r="B801" s="1">
        <f t="shared" si="23"/>
        <v>4</v>
      </c>
      <c r="C801" s="1" t="s">
        <v>1383</v>
      </c>
      <c r="D801" s="1" t="s">
        <v>1388</v>
      </c>
      <c r="E801" s="1">
        <v>1.2503000000000002</v>
      </c>
      <c r="F801" s="1">
        <v>0.48788290810204971</v>
      </c>
      <c r="G801" s="1">
        <v>1832.85</v>
      </c>
      <c r="H801" s="1">
        <v>7.6101276269121304E-2</v>
      </c>
      <c r="I801" s="1">
        <v>-3.5200000000000005</v>
      </c>
      <c r="J801" s="1">
        <v>1.3756453031214115</v>
      </c>
      <c r="K801" s="1">
        <v>4.1493102884953803</v>
      </c>
      <c r="L801" s="1">
        <v>1.8180000000000001</v>
      </c>
      <c r="M801" s="1">
        <v>0.11151681487560519</v>
      </c>
      <c r="N801" s="1">
        <v>8.4499999999999993</v>
      </c>
      <c r="O801" s="1">
        <v>0.14792899408284022</v>
      </c>
      <c r="P801" s="1">
        <v>-1.9200000000000002</v>
      </c>
      <c r="Q801" s="1">
        <v>0.77779795897113257</v>
      </c>
      <c r="R801" s="1">
        <v>-1.762441878917854</v>
      </c>
      <c r="S801" s="1">
        <v>-1.150739533910911</v>
      </c>
      <c r="T801" s="1">
        <v>0.25413205338938522</v>
      </c>
      <c r="U801" s="1">
        <v>3.0803080308030806E-2</v>
      </c>
      <c r="V801" s="1">
        <v>0.78989794855663564</v>
      </c>
      <c r="W801" s="1">
        <v>6.7141325627314091E-2</v>
      </c>
      <c r="X801" s="1">
        <v>1.8440909635400446E-2</v>
      </c>
      <c r="Y801" s="1">
        <v>0.14792899408284022</v>
      </c>
      <c r="Z801" s="1">
        <v>0</v>
      </c>
      <c r="AA801" s="1">
        <v>0</v>
      </c>
      <c r="AB801" s="1">
        <v>1</v>
      </c>
    </row>
    <row r="802" spans="1:28" x14ac:dyDescent="0.2">
      <c r="A802" s="1" t="s">
        <v>1369</v>
      </c>
      <c r="B802" s="1">
        <f t="shared" si="23"/>
        <v>4</v>
      </c>
      <c r="C802" s="1" t="s">
        <v>1383</v>
      </c>
      <c r="D802" s="1" t="s">
        <v>1396</v>
      </c>
      <c r="E802" s="1">
        <v>1.25525</v>
      </c>
      <c r="F802" s="1">
        <v>0.93606851224855014</v>
      </c>
      <c r="G802" s="1">
        <v>1826.55</v>
      </c>
      <c r="H802" s="1">
        <v>0.10526459628913071</v>
      </c>
      <c r="I802" s="1">
        <v>-2.8000000000000007</v>
      </c>
      <c r="J802" s="1">
        <v>1.5297058540778357</v>
      </c>
      <c r="K802" s="1">
        <v>8.4197495760791519</v>
      </c>
      <c r="L802" s="1">
        <v>1.7959999999999998</v>
      </c>
      <c r="M802" s="1">
        <v>0.12126005112979295</v>
      </c>
      <c r="N802" s="1">
        <v>8.1999999999999993</v>
      </c>
      <c r="O802" s="1">
        <v>9.7560975609756073E-2</v>
      </c>
      <c r="P802" s="1">
        <v>-2.76</v>
      </c>
      <c r="Q802" s="1">
        <v>1.1516666184273989</v>
      </c>
      <c r="R802" s="1">
        <v>-1.9054561791160658</v>
      </c>
      <c r="S802" s="1">
        <v>-1.870652812689783</v>
      </c>
      <c r="T802" s="1">
        <v>1.8364121328256575</v>
      </c>
      <c r="U802" s="1">
        <v>4.1202672605790747E-2</v>
      </c>
      <c r="V802" s="1">
        <v>1.1633249580710801</v>
      </c>
      <c r="W802" s="1">
        <v>0.10819627082262739</v>
      </c>
      <c r="X802" s="1">
        <v>2.5275254451603359E-2</v>
      </c>
      <c r="Y802" s="1">
        <v>9.7560975609756073E-2</v>
      </c>
      <c r="Z802" s="1">
        <v>0</v>
      </c>
      <c r="AA802" s="1">
        <v>0</v>
      </c>
      <c r="AB802" s="1">
        <v>1</v>
      </c>
    </row>
    <row r="803" spans="1:28" x14ac:dyDescent="0.2">
      <c r="A803" s="1" t="s">
        <v>1362</v>
      </c>
      <c r="B803" s="1">
        <f t="shared" si="23"/>
        <v>4</v>
      </c>
      <c r="C803" s="1" t="s">
        <v>1383</v>
      </c>
      <c r="D803" s="1" t="s">
        <v>1389</v>
      </c>
      <c r="E803" s="1">
        <v>1.2500500000000001</v>
      </c>
      <c r="F803" s="1">
        <v>0.49125307714963928</v>
      </c>
      <c r="G803" s="1">
        <v>1837</v>
      </c>
      <c r="H803" s="1">
        <v>9.0030238203129456E-2</v>
      </c>
      <c r="I803" s="1">
        <v>-3.0280991735537195</v>
      </c>
      <c r="J803" s="1">
        <v>1.35215199064514</v>
      </c>
      <c r="K803" s="1">
        <v>5.6540915427263183</v>
      </c>
      <c r="L803" s="1">
        <v>1.8139999999999998</v>
      </c>
      <c r="M803" s="1">
        <v>0.10956276739841869</v>
      </c>
      <c r="N803" s="1">
        <v>8.35</v>
      </c>
      <c r="O803" s="1">
        <v>0.12901469787697334</v>
      </c>
      <c r="P803" s="1">
        <v>-2.3438016528925623</v>
      </c>
      <c r="Q803" s="1">
        <v>0.74733659135878361</v>
      </c>
      <c r="R803" s="1">
        <v>-1.9850360716755677</v>
      </c>
      <c r="S803" s="1">
        <v>-1.4884134494784909</v>
      </c>
      <c r="T803" s="1">
        <v>0.92382342548946594</v>
      </c>
      <c r="U803" s="1">
        <v>2.5258093615315225E-2</v>
      </c>
      <c r="V803" s="1">
        <v>1.0318527641826933</v>
      </c>
      <c r="W803" s="1">
        <v>8.1111816381130325E-2</v>
      </c>
      <c r="X803" s="1">
        <v>1.8502405582282302E-2</v>
      </c>
      <c r="Y803" s="1">
        <v>0.12901469787697334</v>
      </c>
      <c r="Z803" s="1">
        <v>0</v>
      </c>
      <c r="AA803" s="1">
        <v>0</v>
      </c>
      <c r="AB803" s="1">
        <v>1</v>
      </c>
    </row>
    <row r="804" spans="1:28" x14ac:dyDescent="0.2">
      <c r="A804" s="1" t="s">
        <v>1374</v>
      </c>
      <c r="B804" s="1">
        <f t="shared" si="23"/>
        <v>4</v>
      </c>
      <c r="C804" s="1" t="s">
        <v>1383</v>
      </c>
      <c r="D804" s="1" t="s">
        <v>1401</v>
      </c>
      <c r="E804" s="1">
        <v>1.2698400000000001</v>
      </c>
      <c r="F804" s="1">
        <v>2.1279703097884961</v>
      </c>
      <c r="G804" s="1">
        <v>1801.81</v>
      </c>
      <c r="H804" s="1">
        <v>9.7786150421808535E-2</v>
      </c>
      <c r="I804" s="1">
        <v>-2.8252892561983467</v>
      </c>
      <c r="J804" s="1">
        <v>1.667684230270416</v>
      </c>
      <c r="K804" s="1">
        <v>6.9340286156070086</v>
      </c>
      <c r="L804" s="1">
        <v>1.7431000000000001</v>
      </c>
      <c r="M804" s="1">
        <v>0.13643089825988833</v>
      </c>
      <c r="N804" s="1">
        <v>7.7399999999999993</v>
      </c>
      <c r="O804" s="1">
        <v>0.12755461592670897</v>
      </c>
      <c r="P804" s="1">
        <v>-0.67502148760330638</v>
      </c>
      <c r="Q804" s="1">
        <v>0.85065288806486028</v>
      </c>
      <c r="R804" s="1">
        <v>-2.6820313765806865</v>
      </c>
      <c r="S804" s="1">
        <v>-1.6904891006616043</v>
      </c>
      <c r="T804" s="1">
        <v>0.95766796247394281</v>
      </c>
      <c r="U804" s="1">
        <v>6.6542888584079696E-2</v>
      </c>
      <c r="V804" s="1">
        <v>1.0747147717910515</v>
      </c>
      <c r="W804" s="1">
        <v>8.9738967431024816E-2</v>
      </c>
      <c r="X804" s="1">
        <v>3.555227579814494E-2</v>
      </c>
      <c r="Y804" s="1">
        <v>0.12755461592670897</v>
      </c>
      <c r="Z804" s="1">
        <v>0</v>
      </c>
      <c r="AA804" s="1">
        <v>0</v>
      </c>
      <c r="AB804" s="1">
        <v>1</v>
      </c>
    </row>
    <row r="805" spans="1:28" x14ac:dyDescent="0.2">
      <c r="A805" s="1" t="s">
        <v>1377</v>
      </c>
      <c r="B805" s="1">
        <f t="shared" si="23"/>
        <v>4</v>
      </c>
      <c r="C805" s="1" t="s">
        <v>1383</v>
      </c>
      <c r="D805" s="1" t="s">
        <v>1404</v>
      </c>
      <c r="E805" s="1">
        <v>1.26515</v>
      </c>
      <c r="F805" s="1">
        <v>1.6908176350903026</v>
      </c>
      <c r="G805" s="1">
        <v>1813.83</v>
      </c>
      <c r="H805" s="1">
        <v>0.10261012271182351</v>
      </c>
      <c r="I805" s="1">
        <v>-3.8182877526753867</v>
      </c>
      <c r="J805" s="1">
        <v>1.7173565546443696</v>
      </c>
      <c r="K805" s="1">
        <v>7.5492448841401174</v>
      </c>
      <c r="L805" s="1">
        <v>1.7633000000000001</v>
      </c>
      <c r="M805" s="1">
        <v>0.13835501436521913</v>
      </c>
      <c r="N805" s="1">
        <v>7.99</v>
      </c>
      <c r="O805" s="1">
        <v>0.1393552285184067</v>
      </c>
      <c r="P805" s="1">
        <v>-1.4866244946492275</v>
      </c>
      <c r="Q805" s="1">
        <v>1.0906359966306274</v>
      </c>
      <c r="R805" s="1">
        <v>-2.435002201167312</v>
      </c>
      <c r="S805" s="1">
        <v>-1.5230462728980196</v>
      </c>
      <c r="T805" s="1">
        <v>1.3594501354939137</v>
      </c>
      <c r="U805" s="1">
        <v>6.2858237982466147E-2</v>
      </c>
      <c r="V805" s="1">
        <v>1.088585226236928</v>
      </c>
      <c r="W805" s="1">
        <v>9.5601993013728348E-2</v>
      </c>
      <c r="X805" s="1">
        <v>3.2560008186549458E-2</v>
      </c>
      <c r="Y805" s="1">
        <v>0.1393552285184067</v>
      </c>
      <c r="Z805" s="1">
        <v>0</v>
      </c>
      <c r="AA805" s="1">
        <v>0</v>
      </c>
      <c r="AB805" s="1">
        <v>1</v>
      </c>
    </row>
    <row r="806" spans="1:28" x14ac:dyDescent="0.2">
      <c r="A806" s="1" t="s">
        <v>1368</v>
      </c>
      <c r="B806" s="1">
        <f t="shared" si="23"/>
        <v>4</v>
      </c>
      <c r="C806" s="1" t="s">
        <v>1383</v>
      </c>
      <c r="D806" s="1" t="s">
        <v>1395</v>
      </c>
      <c r="E806" s="1">
        <v>1.2738400000000001</v>
      </c>
      <c r="F806" s="1">
        <v>2.319334876013901</v>
      </c>
      <c r="G806" s="1">
        <v>1811.16</v>
      </c>
      <c r="H806" s="1">
        <v>8.4792060910464179E-2</v>
      </c>
      <c r="I806" s="1">
        <v>-1.5356213017751479</v>
      </c>
      <c r="J806" s="1">
        <v>1.3437756794096807</v>
      </c>
      <c r="K806" s="1">
        <v>5.4803783082033766</v>
      </c>
      <c r="L806" s="1">
        <v>1.7172000000000001</v>
      </c>
      <c r="M806" s="1">
        <v>0.12913620716127605</v>
      </c>
      <c r="N806" s="1">
        <v>7.4</v>
      </c>
      <c r="O806" s="1">
        <v>0.11642411642411626</v>
      </c>
      <c r="P806" s="1">
        <v>0.35764260355029598</v>
      </c>
      <c r="Q806" s="1">
        <v>0.30035079145676452</v>
      </c>
      <c r="R806" s="1">
        <v>-1.8625836455273848</v>
      </c>
      <c r="S806" s="1">
        <v>-2.0100553328610515</v>
      </c>
      <c r="T806" s="1">
        <v>0.79876373515092602</v>
      </c>
      <c r="U806" s="1">
        <v>6.7802684154885329E-2</v>
      </c>
      <c r="V806" s="1">
        <v>0.89932834636669468</v>
      </c>
      <c r="W806" s="1">
        <v>7.9192759560108891E-2</v>
      </c>
      <c r="X806" s="1">
        <v>3.7365799770961321E-2</v>
      </c>
      <c r="Y806" s="1">
        <v>0.11642411642411626</v>
      </c>
      <c r="Z806" s="1">
        <v>0</v>
      </c>
      <c r="AA806" s="1">
        <v>0</v>
      </c>
      <c r="AB806" s="1">
        <v>1</v>
      </c>
    </row>
    <row r="807" spans="1:28" x14ac:dyDescent="0.2">
      <c r="A807" s="1" t="s">
        <v>1376</v>
      </c>
      <c r="B807" s="1">
        <f t="shared" si="23"/>
        <v>4</v>
      </c>
      <c r="C807" s="1" t="s">
        <v>1383</v>
      </c>
      <c r="D807" s="1" t="s">
        <v>1403</v>
      </c>
      <c r="E807" s="1">
        <v>1.2707623762376237</v>
      </c>
      <c r="F807" s="1">
        <v>2.0545564278569408</v>
      </c>
      <c r="G807" s="1">
        <v>1801.7227722772277</v>
      </c>
      <c r="H807" s="1">
        <v>9.0845478329182078E-2</v>
      </c>
      <c r="I807" s="1">
        <v>-5.467397035561544</v>
      </c>
      <c r="J807" s="1">
        <v>1.6000894618160515</v>
      </c>
      <c r="K807" s="1">
        <v>5.844479853335768</v>
      </c>
      <c r="L807" s="1">
        <v>1.7514851485148515</v>
      </c>
      <c r="M807" s="1">
        <v>0.14841329861294761</v>
      </c>
      <c r="N807" s="1">
        <v>8.0198019801980198</v>
      </c>
      <c r="O807" s="1">
        <v>0.17977207977207982</v>
      </c>
      <c r="P807" s="1">
        <v>-0.16999957655851161</v>
      </c>
      <c r="Q807" s="1">
        <v>0.7603559204396162</v>
      </c>
      <c r="R807" s="1">
        <v>-2.115323413913929</v>
      </c>
      <c r="S807" s="1">
        <v>-1.0736316614782639</v>
      </c>
      <c r="T807" s="1">
        <v>0.5502507994391086</v>
      </c>
      <c r="U807" s="1">
        <v>7.820585293733967E-2</v>
      </c>
      <c r="V807" s="1">
        <v>0.98171429910238528</v>
      </c>
      <c r="W807" s="1">
        <v>8.2120222073724491E-2</v>
      </c>
      <c r="X807" s="1">
        <v>3.4862440817267117E-2</v>
      </c>
      <c r="Y807" s="1">
        <v>0.17977207977207982</v>
      </c>
      <c r="Z807" s="1">
        <v>0</v>
      </c>
      <c r="AA807" s="1">
        <v>0</v>
      </c>
      <c r="AB807" s="1">
        <v>1</v>
      </c>
    </row>
    <row r="808" spans="1:28" x14ac:dyDescent="0.2">
      <c r="A808" s="1" t="s">
        <v>1379</v>
      </c>
      <c r="B808" s="1">
        <f t="shared" si="23"/>
        <v>4</v>
      </c>
      <c r="C808" s="1" t="s">
        <v>1383</v>
      </c>
      <c r="D808" s="1" t="s">
        <v>1406</v>
      </c>
      <c r="E808" s="1">
        <v>1.2619399999999998</v>
      </c>
      <c r="F808" s="1">
        <v>1.4578844571567717</v>
      </c>
      <c r="G808" s="1">
        <v>1831.63</v>
      </c>
      <c r="H808" s="1">
        <v>0.10198575122418577</v>
      </c>
      <c r="I808" s="1">
        <v>-3.5070669347888535</v>
      </c>
      <c r="J808" s="1">
        <v>1.6716254999920885</v>
      </c>
      <c r="K808" s="1">
        <v>7.6393301300340388</v>
      </c>
      <c r="L808" s="1">
        <v>1.7666999999999999</v>
      </c>
      <c r="M808" s="1">
        <v>0.13297409522158818</v>
      </c>
      <c r="N808" s="1">
        <v>7.9399999999999995</v>
      </c>
      <c r="O808" s="1">
        <v>0.13563591341843484</v>
      </c>
      <c r="P808" s="1">
        <v>-1.5898661304222919</v>
      </c>
      <c r="Q808" s="1">
        <v>1.0698030848525044</v>
      </c>
      <c r="R808" s="1">
        <v>-2.3492559467864265</v>
      </c>
      <c r="S808" s="1">
        <v>-1.607391862387366</v>
      </c>
      <c r="T808" s="1">
        <v>1.3661461538219715</v>
      </c>
      <c r="U808" s="1">
        <v>5.8854342051109343E-2</v>
      </c>
      <c r="V808" s="1">
        <v>1.0993214586500293</v>
      </c>
      <c r="W808" s="1">
        <v>9.6363239734509457E-2</v>
      </c>
      <c r="X808" s="1">
        <v>3.0546907481371188E-2</v>
      </c>
      <c r="Y808" s="1">
        <v>0.13563591341843484</v>
      </c>
      <c r="Z808" s="1">
        <v>0</v>
      </c>
      <c r="AA808" s="1">
        <v>0</v>
      </c>
      <c r="AB808" s="1">
        <v>1</v>
      </c>
    </row>
    <row r="809" spans="1:28" x14ac:dyDescent="0.2">
      <c r="A809" s="1" t="s">
        <v>1380</v>
      </c>
      <c r="B809" s="1">
        <f t="shared" si="23"/>
        <v>4</v>
      </c>
      <c r="C809" s="1" t="s">
        <v>1383</v>
      </c>
      <c r="D809" s="1" t="s">
        <v>1407</v>
      </c>
      <c r="E809" s="1">
        <v>1.2682376237623765</v>
      </c>
      <c r="F809" s="1">
        <v>1.7888528233539591</v>
      </c>
      <c r="G809" s="1">
        <v>1843.3960396039604</v>
      </c>
      <c r="H809" s="1">
        <v>9.5808215404917713E-2</v>
      </c>
      <c r="I809" s="1">
        <v>-3.3481489836416887</v>
      </c>
      <c r="J809" s="1">
        <v>1.7438617365409461</v>
      </c>
      <c r="K809" s="1">
        <v>6.4881863091870802</v>
      </c>
      <c r="L809" s="1">
        <v>1.7334653465346535</v>
      </c>
      <c r="M809" s="1">
        <v>0.13401223265846904</v>
      </c>
      <c r="N809" s="1">
        <v>7.5841584158415838</v>
      </c>
      <c r="O809" s="1">
        <v>0.15414552441006951</v>
      </c>
      <c r="P809" s="1">
        <v>-0.25204043091287753</v>
      </c>
      <c r="Q809" s="1">
        <v>0.42269367566050808</v>
      </c>
      <c r="R809" s="1">
        <v>-1.7375568356297655</v>
      </c>
      <c r="S809" s="1">
        <v>-1.5199970467400936</v>
      </c>
      <c r="T809" s="1">
        <v>0.77823472304532981</v>
      </c>
      <c r="U809" s="1">
        <v>6.8721145266207206E-2</v>
      </c>
      <c r="V809" s="1">
        <v>1.0332918799342201</v>
      </c>
      <c r="W809" s="1">
        <v>8.7486708721085021E-2</v>
      </c>
      <c r="X809" s="1">
        <v>3.4105463941846458E-2</v>
      </c>
      <c r="Y809" s="1">
        <v>0.15414552441006951</v>
      </c>
      <c r="Z809" s="1">
        <v>0</v>
      </c>
      <c r="AA809" s="1">
        <v>0</v>
      </c>
      <c r="AB809" s="1">
        <v>1</v>
      </c>
    </row>
    <row r="810" spans="1:28" x14ac:dyDescent="0.2">
      <c r="A810" s="1" t="s">
        <v>1378</v>
      </c>
      <c r="B810" s="1">
        <f t="shared" si="23"/>
        <v>4</v>
      </c>
      <c r="C810" s="1" t="s">
        <v>1383</v>
      </c>
      <c r="D810" s="1" t="s">
        <v>1405</v>
      </c>
      <c r="E810" s="1">
        <v>1.2670400000000002</v>
      </c>
      <c r="F810" s="1">
        <v>1.5842599718374928</v>
      </c>
      <c r="G810" s="1">
        <v>1847.81</v>
      </c>
      <c r="H810" s="1">
        <v>9.3338917636286767E-2</v>
      </c>
      <c r="I810" s="1">
        <v>-4.851911712353151</v>
      </c>
      <c r="J810" s="1">
        <v>1.713269319654172</v>
      </c>
      <c r="K810" s="1">
        <v>6.3112664494764257</v>
      </c>
      <c r="L810" s="1">
        <v>1.7435</v>
      </c>
      <c r="M810" s="1">
        <v>0.14065116423265039</v>
      </c>
      <c r="N810" s="1">
        <v>7.78</v>
      </c>
      <c r="O810" s="1">
        <v>0.18028811175243736</v>
      </c>
      <c r="P810" s="1">
        <v>-0.41377657529369938</v>
      </c>
      <c r="Q810" s="1">
        <v>0.53998446636815034</v>
      </c>
      <c r="R810" s="1">
        <v>-1.7267743382405536</v>
      </c>
      <c r="S810" s="1">
        <v>-1.2248316522472635</v>
      </c>
      <c r="T810" s="1">
        <v>0.95421057441269597</v>
      </c>
      <c r="U810" s="1">
        <v>7.170027758087999E-2</v>
      </c>
      <c r="V810" s="1">
        <v>1.0018689976601256</v>
      </c>
      <c r="W810" s="1">
        <v>8.529117347724377E-2</v>
      </c>
      <c r="X810" s="1">
        <v>3.2800904271210345E-2</v>
      </c>
      <c r="Y810" s="1">
        <v>0.18028811175243736</v>
      </c>
      <c r="Z810" s="1">
        <v>0</v>
      </c>
      <c r="AA810" s="1">
        <v>0</v>
      </c>
      <c r="AB810" s="1">
        <v>1</v>
      </c>
    </row>
    <row r="811" spans="1:28" x14ac:dyDescent="0.2">
      <c r="A811" s="1" t="s">
        <v>1373</v>
      </c>
      <c r="B811" s="1">
        <f t="shared" si="23"/>
        <v>4</v>
      </c>
      <c r="C811" s="1" t="s">
        <v>1383</v>
      </c>
      <c r="D811" s="1" t="s">
        <v>1400</v>
      </c>
      <c r="E811" s="1">
        <v>1.2587821782178219</v>
      </c>
      <c r="F811" s="1">
        <v>1.1128687357168321</v>
      </c>
      <c r="G811" s="1">
        <v>1874.9603960396039</v>
      </c>
      <c r="H811" s="1">
        <v>8.4798843914650146E-2</v>
      </c>
      <c r="I811" s="1">
        <v>-5.4123344694740041</v>
      </c>
      <c r="J811" s="1">
        <v>1.4828409103604008</v>
      </c>
      <c r="K811" s="1">
        <v>5.4718480076041249</v>
      </c>
      <c r="L811" s="1">
        <v>1.7678217821782178</v>
      </c>
      <c r="M811" s="1">
        <v>0.13521968894362965</v>
      </c>
      <c r="N811" s="1">
        <v>7.9603960396039604</v>
      </c>
      <c r="O811" s="1">
        <v>0.19459307237397905</v>
      </c>
      <c r="P811" s="1">
        <v>-0.59695639190191063</v>
      </c>
      <c r="Q811" s="1">
        <v>0.90821872111958013</v>
      </c>
      <c r="R811" s="1">
        <v>-2.9057870265153545</v>
      </c>
      <c r="S811" s="1">
        <v>-1.0631845005477163</v>
      </c>
      <c r="T811" s="1">
        <v>0.93052603646736021</v>
      </c>
      <c r="U811" s="1">
        <v>6.9325753052630446E-2</v>
      </c>
      <c r="V811" s="1">
        <v>0.89587734725175028</v>
      </c>
      <c r="W811" s="1">
        <v>7.6982430498873627E-2</v>
      </c>
      <c r="X811" s="1">
        <v>2.6682426731682987E-2</v>
      </c>
      <c r="Y811" s="1">
        <v>0.19459307237397905</v>
      </c>
      <c r="Z811" s="1">
        <v>0</v>
      </c>
      <c r="AA811" s="1">
        <v>0</v>
      </c>
      <c r="AB811" s="1">
        <v>1</v>
      </c>
    </row>
    <row r="812" spans="1:28" x14ac:dyDescent="0.2">
      <c r="A812" s="1" t="s">
        <v>1371</v>
      </c>
      <c r="B812" s="1">
        <f t="shared" si="23"/>
        <v>4</v>
      </c>
      <c r="C812" s="1" t="s">
        <v>1383</v>
      </c>
      <c r="D812" s="1" t="s">
        <v>1398</v>
      </c>
      <c r="E812" s="1">
        <v>1.2578217821782178</v>
      </c>
      <c r="F812" s="1">
        <v>1.1921290689788755</v>
      </c>
      <c r="G812" s="1">
        <v>1895.871287128713</v>
      </c>
      <c r="H812" s="1">
        <v>8.7203515374841556E-2</v>
      </c>
      <c r="I812" s="1">
        <v>-3.0610609877555803</v>
      </c>
      <c r="J812" s="1">
        <v>1.5671934304623236</v>
      </c>
      <c r="K812" s="1">
        <v>5.6113729069257623</v>
      </c>
      <c r="L812" s="1">
        <v>1.7495049504950493</v>
      </c>
      <c r="M812" s="1">
        <v>0.12094001653404458</v>
      </c>
      <c r="N812" s="1">
        <v>7.5247524752475252</v>
      </c>
      <c r="O812" s="1">
        <v>0.16027327935222657</v>
      </c>
      <c r="P812" s="1">
        <v>-0.41213937141561141</v>
      </c>
      <c r="Q812" s="1">
        <v>0.52232200527616157</v>
      </c>
      <c r="R812" s="1">
        <v>-2.1041979278380669</v>
      </c>
      <c r="S812" s="1">
        <v>-1.4985978806426785</v>
      </c>
      <c r="T812" s="1">
        <v>0.75477772674165156</v>
      </c>
      <c r="U812" s="1">
        <v>6.2718209916851675E-2</v>
      </c>
      <c r="V812" s="1">
        <v>0.9258359858017553</v>
      </c>
      <c r="W812" s="1">
        <v>8.0952786974820612E-2</v>
      </c>
      <c r="X812" s="1">
        <v>2.7039975689755205E-2</v>
      </c>
      <c r="Y812" s="1">
        <v>0.16027327935222657</v>
      </c>
      <c r="Z812" s="1">
        <v>0</v>
      </c>
      <c r="AA812" s="1">
        <v>0</v>
      </c>
      <c r="AB812" s="1">
        <v>1</v>
      </c>
    </row>
    <row r="813" spans="1:28" x14ac:dyDescent="0.2">
      <c r="A813" s="1" t="s">
        <v>1372</v>
      </c>
      <c r="B813" s="1">
        <f t="shared" si="23"/>
        <v>4</v>
      </c>
      <c r="C813" s="1" t="s">
        <v>1383</v>
      </c>
      <c r="D813" s="1" t="s">
        <v>1399</v>
      </c>
      <c r="E813" s="1">
        <v>1.2670000000000001</v>
      </c>
      <c r="F813" s="1">
        <v>1.1508007230694839</v>
      </c>
      <c r="G813" s="1">
        <v>1888.5445544554457</v>
      </c>
      <c r="H813" s="1">
        <v>0.10052552467649083</v>
      </c>
      <c r="I813" s="1">
        <v>-3.2190272096928738</v>
      </c>
      <c r="J813" s="1">
        <v>1.8519242378097118</v>
      </c>
      <c r="K813" s="1">
        <v>7.6386585018983677</v>
      </c>
      <c r="L813" s="1">
        <v>1.7212871287128713</v>
      </c>
      <c r="M813" s="1">
        <v>0.13083633012231166</v>
      </c>
      <c r="N813" s="1">
        <v>7.4059405940594063</v>
      </c>
      <c r="O813" s="1">
        <v>0.14628255994479916</v>
      </c>
      <c r="P813" s="1">
        <v>-1.2239395027787463</v>
      </c>
      <c r="Q813" s="1">
        <v>0.93914155073911376</v>
      </c>
      <c r="R813" s="1">
        <v>-1.6385176652970075</v>
      </c>
      <c r="S813" s="1">
        <v>-1.7013717856857349</v>
      </c>
      <c r="T813" s="1">
        <v>1.2556579413458044</v>
      </c>
      <c r="U813" s="1">
        <v>5.6220137864491981E-2</v>
      </c>
      <c r="V813" s="1">
        <v>1.1466233204923049</v>
      </c>
      <c r="W813" s="1">
        <v>9.4940420932591543E-2</v>
      </c>
      <c r="X813" s="1">
        <v>3.2625745718449811E-2</v>
      </c>
      <c r="Y813" s="1">
        <v>0.14628255994479916</v>
      </c>
      <c r="Z813" s="1">
        <v>0</v>
      </c>
      <c r="AA813" s="1">
        <v>0</v>
      </c>
      <c r="AB813" s="1">
        <v>1</v>
      </c>
    </row>
    <row r="814" spans="1:28" x14ac:dyDescent="0.2">
      <c r="A814" s="1" t="s">
        <v>1365</v>
      </c>
      <c r="B814" s="1">
        <f t="shared" ref="B814:B845" si="24">LEN(TRIM(C814))-LEN(SUBSTITUTE(TRIM(C814)," ",""))+1</f>
        <v>4</v>
      </c>
      <c r="C814" s="1" t="s">
        <v>1383</v>
      </c>
      <c r="D814" s="1" t="s">
        <v>1392</v>
      </c>
      <c r="E814" s="1">
        <v>1.2732400000000001</v>
      </c>
      <c r="F814" s="1">
        <v>0.9929277230668665</v>
      </c>
      <c r="G814" s="1">
        <v>1720.7600000000002</v>
      </c>
      <c r="H814" s="1">
        <v>0.11342538613568726</v>
      </c>
      <c r="I814" s="1">
        <v>-2.4847058823529413</v>
      </c>
      <c r="J814" s="1">
        <v>1.5874786868852382</v>
      </c>
      <c r="K814" s="1">
        <v>7.5492971240272126</v>
      </c>
      <c r="L814" s="1">
        <v>1.7672000000000003</v>
      </c>
      <c r="M814" s="1">
        <v>0.14476242606422426</v>
      </c>
      <c r="N814" s="1">
        <v>8.2000000000000011</v>
      </c>
      <c r="O814" s="1">
        <v>7.4605451936872291E-2</v>
      </c>
      <c r="P814" s="1">
        <v>-2.416188235294118</v>
      </c>
      <c r="Q814" s="1">
        <v>0.93944426229239264</v>
      </c>
      <c r="R814" s="1">
        <v>-0.78772452583108499</v>
      </c>
      <c r="S814" s="1">
        <v>-1.8290866702220054</v>
      </c>
      <c r="T814" s="1">
        <v>1.6031677294038329</v>
      </c>
      <c r="U814" s="1">
        <v>2.9704684046547636E-2</v>
      </c>
      <c r="V814" s="1">
        <v>1.2861564344165233</v>
      </c>
      <c r="W814" s="1">
        <v>0.10269628336395531</v>
      </c>
      <c r="X814" s="1">
        <v>3.7640330976659281E-2</v>
      </c>
      <c r="Y814" s="1">
        <v>7.4605451936872291E-2</v>
      </c>
      <c r="Z814" s="1">
        <v>0</v>
      </c>
      <c r="AA814" s="1">
        <v>0</v>
      </c>
      <c r="AB814" s="1">
        <v>1</v>
      </c>
    </row>
    <row r="815" spans="1:28" x14ac:dyDescent="0.2">
      <c r="A815" s="1" t="s">
        <v>187</v>
      </c>
      <c r="B815" s="1">
        <f t="shared" si="24"/>
        <v>4</v>
      </c>
      <c r="C815" s="1" t="s">
        <v>188</v>
      </c>
      <c r="D815" s="1" t="s">
        <v>168</v>
      </c>
      <c r="E815" s="1">
        <v>1.2535000000000001</v>
      </c>
      <c r="F815" s="1">
        <v>0.79776625448743643</v>
      </c>
      <c r="G815" s="1">
        <v>1769.1925000000001</v>
      </c>
      <c r="H815" s="1">
        <v>0.23241476975608927</v>
      </c>
      <c r="I815" s="1">
        <v>2.25</v>
      </c>
      <c r="J815" s="1">
        <v>3.6635877224382112</v>
      </c>
      <c r="K815" s="1">
        <v>5.7631463216439789</v>
      </c>
      <c r="L815" s="1">
        <v>1.825</v>
      </c>
      <c r="M815" s="1">
        <v>0.10012492197250393</v>
      </c>
      <c r="N815" s="1">
        <v>8.75</v>
      </c>
      <c r="O815" s="1">
        <v>2.8571428571428525E-2</v>
      </c>
      <c r="P815" s="1">
        <v>5</v>
      </c>
      <c r="Q815" s="1">
        <v>0</v>
      </c>
      <c r="R815" s="1">
        <v>4.3078599243066007E-2</v>
      </c>
      <c r="S815" s="1">
        <v>-1.2617529450546767</v>
      </c>
      <c r="T815" s="1">
        <v>1.1476058567471303</v>
      </c>
      <c r="U815" s="1">
        <v>2.4657534246575408E-2</v>
      </c>
      <c r="V815" s="1">
        <v>2.5</v>
      </c>
      <c r="W815" s="1">
        <v>0.12</v>
      </c>
      <c r="X815" s="1">
        <v>1.1512460861317754E-2</v>
      </c>
      <c r="Y815" s="1">
        <v>2.8571428571428525E-2</v>
      </c>
      <c r="Z815" s="1">
        <v>0</v>
      </c>
      <c r="AA815" s="1">
        <v>0</v>
      </c>
      <c r="AB815" s="1">
        <v>1</v>
      </c>
    </row>
    <row r="816" spans="1:28" x14ac:dyDescent="0.2">
      <c r="A816" s="1" t="s">
        <v>1322</v>
      </c>
      <c r="B816" s="1">
        <f t="shared" si="24"/>
        <v>4</v>
      </c>
      <c r="C816" s="1" t="str">
        <f>_xlfn.CONCAT(MID(A816,1,2)," ",MID(A816,3,2)," ",MID(A816,5,2)," ",MID(A816,7,2))</f>
        <v>Cr Fe Mn Ni</v>
      </c>
      <c r="D816" s="1" t="s">
        <v>168</v>
      </c>
      <c r="E816" s="1">
        <v>1.2715000000000001</v>
      </c>
      <c r="F816" s="1">
        <v>2.2021234762092057</v>
      </c>
      <c r="G816" s="1">
        <v>1809.5</v>
      </c>
      <c r="H816" s="1">
        <v>9.2458030568779714E-2</v>
      </c>
      <c r="I816" s="1">
        <v>-4</v>
      </c>
      <c r="J816" s="1">
        <v>1.7677669529663689</v>
      </c>
      <c r="K816" s="1">
        <v>5.7631463216439789</v>
      </c>
      <c r="L816" s="1">
        <v>1.7375</v>
      </c>
      <c r="M816" s="1">
        <v>0.14095655359010448</v>
      </c>
      <c r="N816" s="1">
        <v>7.75</v>
      </c>
      <c r="O816" s="1">
        <v>0.16129032258064518</v>
      </c>
      <c r="P816" s="1">
        <v>0</v>
      </c>
      <c r="Q816" s="1">
        <v>0</v>
      </c>
      <c r="R816" s="1">
        <v>-1.7338757057727392</v>
      </c>
      <c r="S816" s="1">
        <v>-1.2829050450525461</v>
      </c>
      <c r="T816" s="1">
        <v>0.32128514056224411</v>
      </c>
      <c r="U816" s="1">
        <v>7.6258992805755377E-2</v>
      </c>
      <c r="V816" s="1">
        <v>1</v>
      </c>
      <c r="W816" s="1">
        <v>8.5000000000000075E-2</v>
      </c>
      <c r="X816" s="1">
        <v>3.5715299110214829E-2</v>
      </c>
      <c r="Y816" s="1">
        <v>0.16129032258064518</v>
      </c>
      <c r="Z816" s="1">
        <v>0</v>
      </c>
      <c r="AA816" s="1">
        <v>0</v>
      </c>
      <c r="AB816" s="1">
        <v>1</v>
      </c>
    </row>
    <row r="817" spans="1:28" x14ac:dyDescent="0.2">
      <c r="A817" s="1" t="s">
        <v>1335</v>
      </c>
      <c r="B817" s="1">
        <f t="shared" si="24"/>
        <v>4</v>
      </c>
      <c r="C817" s="1" t="s">
        <v>1333</v>
      </c>
      <c r="D817" s="1" t="s">
        <v>1334</v>
      </c>
      <c r="E817" s="1">
        <v>1.285282</v>
      </c>
      <c r="F817" s="1">
        <v>1.0966090102112636</v>
      </c>
      <c r="G817" s="1">
        <v>1493.6121700000001</v>
      </c>
      <c r="H817" s="1">
        <v>0.12208641935382744</v>
      </c>
      <c r="I817" s="1">
        <v>1.9713645236313044</v>
      </c>
      <c r="J817" s="1">
        <v>2.4783780493318055</v>
      </c>
      <c r="K817" s="1">
        <v>7.7285460575305942</v>
      </c>
      <c r="L817" s="1">
        <v>1.8212699999999999</v>
      </c>
      <c r="M817" s="1">
        <v>0.14504029474597735</v>
      </c>
      <c r="N817" s="1">
        <v>9.7530000000000001</v>
      </c>
      <c r="O817" s="1">
        <v>6.0920388107166268E-3</v>
      </c>
      <c r="P817" s="1">
        <v>3.0052869527373929</v>
      </c>
      <c r="Q817" s="1">
        <v>1.8823368071998683</v>
      </c>
      <c r="R817" s="1">
        <v>-0.9179986058642301</v>
      </c>
      <c r="S817" s="1">
        <v>-1.5801251920687982</v>
      </c>
      <c r="T817" s="1">
        <v>1.9844752320160837</v>
      </c>
      <c r="U817" s="1">
        <v>1.3827510599427606E-2</v>
      </c>
      <c r="V817" s="1">
        <v>1.0296264483425601</v>
      </c>
      <c r="W817" s="1">
        <v>6.1259232135724324E-2</v>
      </c>
      <c r="X817" s="1">
        <v>2.8811612906899563E-2</v>
      </c>
      <c r="Y817" s="1">
        <v>6.0920388107166268E-3</v>
      </c>
      <c r="Z817" s="1">
        <v>0</v>
      </c>
      <c r="AA817" s="1">
        <v>0</v>
      </c>
      <c r="AB817" s="1">
        <v>1</v>
      </c>
    </row>
    <row r="818" spans="1:28" x14ac:dyDescent="0.2">
      <c r="A818" s="1" t="s">
        <v>192</v>
      </c>
      <c r="B818" s="1">
        <f t="shared" si="24"/>
        <v>4</v>
      </c>
      <c r="C818" s="1" t="str">
        <f>_xlfn.CONCAT(MID(A818,1,2)," ",MID(A818,4,2)," ",MID(A818,6,2)," ",MID(A818,8,2))</f>
        <v>Ni Co Cr Fe</v>
      </c>
      <c r="D818" s="1" t="s">
        <v>193</v>
      </c>
      <c r="E818" s="1">
        <v>1.2467995991983967</v>
      </c>
      <c r="F818" s="1">
        <v>0.144337486116769</v>
      </c>
      <c r="G818" s="1">
        <v>1881.2565130260521</v>
      </c>
      <c r="H818" s="1">
        <v>2.820568907160325E-2</v>
      </c>
      <c r="I818" s="1">
        <v>-3.169338677354709</v>
      </c>
      <c r="J818" s="1">
        <v>1.133651521600274</v>
      </c>
      <c r="K818" s="1">
        <v>6.7364351051871481</v>
      </c>
      <c r="L818" s="1">
        <v>1.8140480961923848</v>
      </c>
      <c r="M818" s="1">
        <v>9.6939363375907389E-2</v>
      </c>
      <c r="N818" s="1">
        <v>8.1342685370741474</v>
      </c>
      <c r="O818" s="1">
        <v>0.13944321261394454</v>
      </c>
      <c r="P818" s="1">
        <v>-0.91700434938012321</v>
      </c>
      <c r="Q818" s="1">
        <v>0.4603514127783207</v>
      </c>
      <c r="R818" s="1">
        <v>-2.6286507961910281</v>
      </c>
      <c r="S818" s="1">
        <v>-1.6091606998996963</v>
      </c>
      <c r="T818" s="1">
        <v>0.21120458310088483</v>
      </c>
      <c r="U818" s="1">
        <v>3.8062990908187155E-2</v>
      </c>
      <c r="V818" s="1">
        <v>0.65600208301792484</v>
      </c>
      <c r="W818" s="1">
        <v>3.0051059663942604E-2</v>
      </c>
      <c r="X818" s="1">
        <v>3.1152415184003282E-3</v>
      </c>
      <c r="Y818" s="1">
        <v>0.13944321261394441</v>
      </c>
      <c r="Z818" s="1">
        <v>0</v>
      </c>
      <c r="AA818" s="1">
        <v>0</v>
      </c>
      <c r="AB818" s="1">
        <v>1</v>
      </c>
    </row>
    <row r="819" spans="1:28" x14ac:dyDescent="0.2">
      <c r="A819" s="1" t="s">
        <v>198</v>
      </c>
      <c r="B819" s="1">
        <f t="shared" si="24"/>
        <v>4</v>
      </c>
      <c r="C819" s="1" t="str">
        <f>_xlfn.CONCAT(MID(A819,1,2)," ",MID(A819,6,2)," ",MID(A819,8,2)," ",MID(A819,10,2))</f>
        <v>Ni Co Fe Mn</v>
      </c>
      <c r="D819" s="1" t="s">
        <v>199</v>
      </c>
      <c r="E819" s="1">
        <v>1.2772000000000001</v>
      </c>
      <c r="F819" s="1">
        <v>1.4328217976824376</v>
      </c>
      <c r="G819" s="1">
        <v>1702.2</v>
      </c>
      <c r="H819" s="1">
        <v>2.7776431676511382E-2</v>
      </c>
      <c r="I819" s="1">
        <v>-2.8</v>
      </c>
      <c r="J819" s="1">
        <v>1.2999999999999998</v>
      </c>
      <c r="K819" s="1">
        <v>7.4083822307799121</v>
      </c>
      <c r="L819" s="1">
        <v>1.7689999999999997</v>
      </c>
      <c r="M819" s="1">
        <v>0.14556441872930345</v>
      </c>
      <c r="N819" s="1">
        <v>8.1999999999999993</v>
      </c>
      <c r="O819" s="1">
        <v>8.5365853658536495E-2</v>
      </c>
      <c r="P819" s="1">
        <v>-1.1199999999999997</v>
      </c>
      <c r="Q819" s="1">
        <v>0.68306368663544104</v>
      </c>
      <c r="R819" s="1">
        <v>-1.041610704324039</v>
      </c>
      <c r="S819" s="1">
        <v>-1.7054328079770635</v>
      </c>
      <c r="T819" s="1">
        <v>1.3130828022409613</v>
      </c>
      <c r="U819" s="1">
        <v>4.4657998869417743E-2</v>
      </c>
      <c r="V819" s="1">
        <v>0.66533119314590372</v>
      </c>
      <c r="W819" s="1">
        <v>5.823460357586327E-2</v>
      </c>
      <c r="X819" s="1">
        <v>3.7438065250667341E-2</v>
      </c>
      <c r="Y819" s="1">
        <v>8.5365853658536495E-2</v>
      </c>
      <c r="Z819" s="1">
        <v>0</v>
      </c>
      <c r="AA819" s="1">
        <v>0</v>
      </c>
      <c r="AB819" s="1">
        <v>1</v>
      </c>
    </row>
    <row r="820" spans="1:28" x14ac:dyDescent="0.2">
      <c r="A820" s="1" t="s">
        <v>200</v>
      </c>
      <c r="B820" s="1">
        <f t="shared" si="24"/>
        <v>4</v>
      </c>
      <c r="C820" s="1" t="str">
        <f>_xlfn.CONCAT(MID(A820,1,2)," ",MID(A820,6,2)," ",MID(A820,8,2)," ",MID(A820,10,2))</f>
        <v>Ni Co Fe Mn</v>
      </c>
      <c r="D820" s="1" t="s">
        <v>201</v>
      </c>
      <c r="E820" s="1">
        <v>1.2754661466146615</v>
      </c>
      <c r="F820" s="1">
        <v>1.5707083593329729</v>
      </c>
      <c r="G820" s="1">
        <v>1703.6337633763378</v>
      </c>
      <c r="H820" s="1">
        <v>2.4038112625797265E-2</v>
      </c>
      <c r="I820" s="1">
        <v>-3.2001200120012001</v>
      </c>
      <c r="J820" s="1">
        <v>1.3534020711216057</v>
      </c>
      <c r="K820" s="1">
        <v>7.2221346109670126</v>
      </c>
      <c r="L820" s="1">
        <v>1.7768356835683567</v>
      </c>
      <c r="M820" s="1">
        <v>0.14510311366118125</v>
      </c>
      <c r="N820" s="1">
        <v>8.3000300030003</v>
      </c>
      <c r="O820" s="1">
        <v>9.6388808559861205E-2</v>
      </c>
      <c r="P820" s="1">
        <v>-0.8532373189314133</v>
      </c>
      <c r="Q820" s="1">
        <v>0.65773322730630435</v>
      </c>
      <c r="R820" s="1">
        <v>-1.1444057015521998</v>
      </c>
      <c r="S820" s="1">
        <v>-1.5779092507380408</v>
      </c>
      <c r="T820" s="1">
        <v>1.1138096447492125</v>
      </c>
      <c r="U820" s="1">
        <v>4.8870970102293243E-2</v>
      </c>
      <c r="V820" s="1">
        <v>0.64474717431930184</v>
      </c>
      <c r="W820" s="1">
        <v>5.0595693830044662E-2</v>
      </c>
      <c r="X820" s="1">
        <v>3.6860880159076674E-2</v>
      </c>
      <c r="Y820" s="1">
        <v>9.6388808559861205E-2</v>
      </c>
      <c r="Z820" s="1">
        <v>0</v>
      </c>
      <c r="AA820" s="1">
        <v>0</v>
      </c>
      <c r="AB820" s="1">
        <v>1</v>
      </c>
    </row>
    <row r="821" spans="1:28" x14ac:dyDescent="0.2">
      <c r="A821" s="1" t="s">
        <v>202</v>
      </c>
      <c r="B821" s="1">
        <f t="shared" si="24"/>
        <v>4</v>
      </c>
      <c r="C821" s="1" t="str">
        <f>_xlfn.CONCAT(MID(A821,1,2)," ",MID(A821,6,2)," ",MID(A821,8,2)," ",MID(A821,10,2))</f>
        <v>Ni Co Fe Mn</v>
      </c>
      <c r="D821" s="1" t="s">
        <v>203</v>
      </c>
      <c r="E821" s="1">
        <v>1.2737319463892782</v>
      </c>
      <c r="F821" s="1">
        <v>1.7089980095442658</v>
      </c>
      <c r="G821" s="1">
        <v>1705.0678135627127</v>
      </c>
      <c r="H821" s="1">
        <v>1.9293022049625283E-2</v>
      </c>
      <c r="I821" s="1">
        <v>-3.6003200640128039</v>
      </c>
      <c r="J821" s="1">
        <v>1.3759907864966918</v>
      </c>
      <c r="K821" s="1">
        <v>6.7411293505895262</v>
      </c>
      <c r="L821" s="1">
        <v>1.7846729345869177</v>
      </c>
      <c r="M821" s="1">
        <v>0.14421500491675107</v>
      </c>
      <c r="N821" s="1">
        <v>8.4000800160032014</v>
      </c>
      <c r="O821" s="1">
        <v>0.10715136216422178</v>
      </c>
      <c r="P821" s="1">
        <v>-0.47965856423935305</v>
      </c>
      <c r="Q821" s="1">
        <v>0.53907459261636315</v>
      </c>
      <c r="R821" s="1">
        <v>-1.3554289274207576</v>
      </c>
      <c r="S821" s="1">
        <v>-1.4333012478999791</v>
      </c>
      <c r="T821" s="1">
        <v>0.83527177416056453</v>
      </c>
      <c r="U821" s="1">
        <v>5.3047778532502088E-2</v>
      </c>
      <c r="V821" s="1">
        <v>0.59515115451438416</v>
      </c>
      <c r="W821" s="1">
        <v>3.9398300110192477E-2</v>
      </c>
      <c r="X821" s="1">
        <v>3.6219962476960306E-2</v>
      </c>
      <c r="Y821" s="1">
        <v>0.10715136216422178</v>
      </c>
      <c r="Z821" s="1">
        <v>0</v>
      </c>
      <c r="AA821" s="1">
        <v>0</v>
      </c>
      <c r="AB821" s="1">
        <v>1</v>
      </c>
    </row>
    <row r="822" spans="1:28" x14ac:dyDescent="0.2">
      <c r="A822" s="1" t="s">
        <v>194</v>
      </c>
      <c r="B822" s="1">
        <f t="shared" si="24"/>
        <v>4</v>
      </c>
      <c r="C822" s="1" t="str">
        <f>_xlfn.CONCAT(MID(A822,1,2)," ",MID(A822,4,2)," ",MID(A822,6,2)," ",MID(A822,8,2))</f>
        <v>Ni Co Cr Fe</v>
      </c>
      <c r="D822" s="1" t="s">
        <v>195</v>
      </c>
      <c r="E822" s="1">
        <v>1.2465999999999999</v>
      </c>
      <c r="F822" s="1">
        <v>8.5566073052029124E-2</v>
      </c>
      <c r="G822" s="1">
        <v>1843.0000000000002</v>
      </c>
      <c r="H822" s="1">
        <v>4.6063674007021001E-2</v>
      </c>
      <c r="I822" s="1">
        <v>-3.0666666666666664</v>
      </c>
      <c r="J822" s="1">
        <v>1.3224556283251583</v>
      </c>
      <c r="K822" s="1">
        <v>7.5609111058556397</v>
      </c>
      <c r="L822" s="1">
        <v>1.8380000000000003</v>
      </c>
      <c r="M822" s="1">
        <v>9.3680307429042944E-2</v>
      </c>
      <c r="N822" s="1">
        <v>8.6</v>
      </c>
      <c r="O822" s="1">
        <v>0.12403100775193798</v>
      </c>
      <c r="P822" s="1">
        <v>-1.5466666666666673</v>
      </c>
      <c r="Q822" s="1">
        <v>0.67132093850045826</v>
      </c>
      <c r="R822" s="1">
        <v>-0.95483951955785606</v>
      </c>
      <c r="S822" s="1">
        <v>-1.7127060177850781</v>
      </c>
      <c r="T822" s="1">
        <v>0.21191159868819581</v>
      </c>
      <c r="U822" s="1">
        <v>3.3732317736670181E-2</v>
      </c>
      <c r="V822" s="1">
        <v>0.88033824725597332</v>
      </c>
      <c r="W822" s="1">
        <v>4.7546025776293598E-2</v>
      </c>
      <c r="X822" s="1">
        <v>2.7132254973989143E-3</v>
      </c>
      <c r="Y822" s="1">
        <v>0.12403100775193787</v>
      </c>
      <c r="Z822" s="1">
        <v>0</v>
      </c>
      <c r="AA822" s="1">
        <v>0</v>
      </c>
      <c r="AB822" s="1">
        <v>1</v>
      </c>
    </row>
    <row r="823" spans="1:28" x14ac:dyDescent="0.2">
      <c r="A823" s="1" t="s">
        <v>196</v>
      </c>
      <c r="B823" s="1">
        <f t="shared" si="24"/>
        <v>4</v>
      </c>
      <c r="C823" s="1" t="str">
        <f>_xlfn.CONCAT(MID(A823,1,2)," ",MID(A823,5,2)," ",MID(A823,7,2)," ",MID(A823,9,2))</f>
        <v>Ni Co Fe Mn</v>
      </c>
      <c r="D823" s="1" t="s">
        <v>197</v>
      </c>
      <c r="E823" s="1">
        <v>1.2789329865973196</v>
      </c>
      <c r="F823" s="1">
        <v>1.2953777544481127</v>
      </c>
      <c r="G823" s="1">
        <v>1700.7669533906783</v>
      </c>
      <c r="H823" s="1">
        <v>3.0958373948165255E-2</v>
      </c>
      <c r="I823" s="1">
        <v>-2.4000800160032014</v>
      </c>
      <c r="J823" s="1">
        <v>1.2117696462342946</v>
      </c>
      <c r="K823" s="1">
        <v>7.2751948072139605</v>
      </c>
      <c r="L823" s="1">
        <v>1.7611682336467296</v>
      </c>
      <c r="M823" s="1">
        <v>0.14560328144040524</v>
      </c>
      <c r="N823" s="1">
        <v>8.1000200040008004</v>
      </c>
      <c r="O823" s="1">
        <v>7.4076360762619822E-2</v>
      </c>
      <c r="P823" s="1">
        <v>-1.2799786602649597</v>
      </c>
      <c r="Q823" s="1">
        <v>0.64005136744523627</v>
      </c>
      <c r="R823" s="1">
        <v>-0.97014586750973797</v>
      </c>
      <c r="S823" s="1">
        <v>-1.8173323441252176</v>
      </c>
      <c r="T823" s="1">
        <v>1.468398796104152</v>
      </c>
      <c r="U823" s="1">
        <v>4.0409673696740533E-2</v>
      </c>
      <c r="V823" s="1">
        <v>0.66130199788794286</v>
      </c>
      <c r="W823" s="1">
        <v>6.3782315543243262E-2</v>
      </c>
      <c r="X823" s="1">
        <v>3.7954725882516263E-2</v>
      </c>
      <c r="Y823" s="1">
        <v>7.4076360762619697E-2</v>
      </c>
      <c r="Z823" s="1">
        <v>0</v>
      </c>
      <c r="AA823" s="1">
        <v>0</v>
      </c>
      <c r="AB823" s="1">
        <v>1</v>
      </c>
    </row>
    <row r="824" spans="1:28" x14ac:dyDescent="0.2">
      <c r="A824" s="1" t="s">
        <v>1325</v>
      </c>
      <c r="B824" s="1">
        <f t="shared" si="24"/>
        <v>5</v>
      </c>
      <c r="C824" s="1" t="s">
        <v>1327</v>
      </c>
      <c r="D824" s="1" t="s">
        <v>1330</v>
      </c>
      <c r="E824" s="1">
        <v>1.256786</v>
      </c>
      <c r="F824" s="1">
        <v>0.35857634580848674</v>
      </c>
      <c r="G824" s="1">
        <v>1840.5259999999998</v>
      </c>
      <c r="H824" s="1">
        <v>0.10435175837424829</v>
      </c>
      <c r="I824" s="1">
        <v>-2.6894232122967261</v>
      </c>
      <c r="J824" s="1">
        <v>1.4190782367522614</v>
      </c>
      <c r="K824" s="1">
        <v>10.015167349905909</v>
      </c>
      <c r="L824" s="1">
        <v>1.7841600000000002</v>
      </c>
      <c r="M824" s="1">
        <v>0.12102022310341358</v>
      </c>
      <c r="N824" s="1">
        <v>7.9880000000000013</v>
      </c>
      <c r="O824" s="1">
        <v>0.10387970014723585</v>
      </c>
      <c r="P824" s="1">
        <v>-1.9348175754065493</v>
      </c>
      <c r="Q824" s="1">
        <v>1.2086795321869084</v>
      </c>
      <c r="R824" s="1">
        <v>-3.0739769322953774</v>
      </c>
      <c r="S824" s="1">
        <v>-2.0610167639811157</v>
      </c>
      <c r="T824" s="1">
        <v>1.438728260316873</v>
      </c>
      <c r="U824" s="1">
        <v>3.2029119937037942E-2</v>
      </c>
      <c r="V824" s="1">
        <v>1.3166250769850896</v>
      </c>
      <c r="W824" s="1">
        <v>0.11115818288969427</v>
      </c>
      <c r="X824" s="1">
        <v>2.5965189084772231E-2</v>
      </c>
      <c r="Y824" s="1">
        <v>0.10387970014723585</v>
      </c>
      <c r="Z824" s="1">
        <v>0</v>
      </c>
      <c r="AA824" s="1">
        <v>0</v>
      </c>
      <c r="AB824" s="1">
        <v>1</v>
      </c>
    </row>
    <row r="825" spans="1:28" x14ac:dyDescent="0.2">
      <c r="A825" s="1" t="s">
        <v>1338</v>
      </c>
      <c r="B825" s="1">
        <f t="shared" si="24"/>
        <v>5</v>
      </c>
      <c r="C825" s="1" t="s">
        <v>1327</v>
      </c>
      <c r="D825" s="1" t="s">
        <v>1341</v>
      </c>
      <c r="E825" s="1">
        <v>1.2767000000000002</v>
      </c>
      <c r="F825" s="1">
        <v>1.0624818580992403</v>
      </c>
      <c r="G825" s="1">
        <v>1738.54</v>
      </c>
      <c r="H825" s="1">
        <v>8.9765385172418305E-2</v>
      </c>
      <c r="I825" s="1">
        <v>-2.872525951557094</v>
      </c>
      <c r="J825" s="1">
        <v>1.590984509475329</v>
      </c>
      <c r="K825" s="1">
        <v>10.17723138492812</v>
      </c>
      <c r="L825" s="1">
        <v>1.7509999999999999</v>
      </c>
      <c r="M825" s="1">
        <v>0.14747542168103805</v>
      </c>
      <c r="N825" s="1">
        <v>8.02</v>
      </c>
      <c r="O825" s="1">
        <v>9.4176323896142111E-2</v>
      </c>
      <c r="P825" s="1">
        <v>-1.947748096885813</v>
      </c>
      <c r="Q825" s="1">
        <v>1.3064060391662426</v>
      </c>
      <c r="R825" s="1">
        <v>-2.9249912826475528</v>
      </c>
      <c r="S825" s="1">
        <v>-1.9684498832624802</v>
      </c>
      <c r="T825" s="1">
        <v>1.1109918328813708</v>
      </c>
      <c r="U825" s="1">
        <v>3.9708401921591037E-2</v>
      </c>
      <c r="V825" s="1">
        <v>1.2061260431126488</v>
      </c>
      <c r="W825" s="1">
        <v>9.2338235272746483E-2</v>
      </c>
      <c r="X825" s="1">
        <v>3.7671999542654586E-2</v>
      </c>
      <c r="Y825" s="1">
        <v>9.4176323896142111E-2</v>
      </c>
      <c r="Z825" s="1">
        <v>0</v>
      </c>
      <c r="AA825" s="1">
        <v>0</v>
      </c>
      <c r="AB825" s="1">
        <v>1</v>
      </c>
    </row>
    <row r="826" spans="1:28" x14ac:dyDescent="0.2">
      <c r="A826" s="1" t="s">
        <v>1324</v>
      </c>
      <c r="B826" s="1">
        <f t="shared" si="24"/>
        <v>5</v>
      </c>
      <c r="C826" s="1" t="s">
        <v>1327</v>
      </c>
      <c r="D826" s="1" t="s">
        <v>1329</v>
      </c>
      <c r="E826" s="1">
        <v>1.2548549999999998</v>
      </c>
      <c r="F826" s="1">
        <v>0.47973670264693236</v>
      </c>
      <c r="G826" s="1">
        <v>1857.85</v>
      </c>
      <c r="H826" s="1">
        <v>0.10475549583317242</v>
      </c>
      <c r="I826" s="1">
        <v>-4.2026124260355031</v>
      </c>
      <c r="J826" s="1">
        <v>1.2555714572815426</v>
      </c>
      <c r="K826" s="1">
        <v>7.7190070914115125</v>
      </c>
      <c r="L826" s="1">
        <v>1.7947799999999998</v>
      </c>
      <c r="M826" s="1">
        <v>0.12099979999983469</v>
      </c>
      <c r="N826" s="1">
        <v>8.1210000000000004</v>
      </c>
      <c r="O826" s="1">
        <v>0.16053346973184429</v>
      </c>
      <c r="P826" s="1">
        <v>-0.38605514792899437</v>
      </c>
      <c r="Q826" s="1">
        <v>0.80546426431626139</v>
      </c>
      <c r="R826" s="1">
        <v>-4.0956146107459501</v>
      </c>
      <c r="S826" s="1">
        <v>-1.4844059612069227</v>
      </c>
      <c r="T826" s="1">
        <v>0.70179325469244069</v>
      </c>
      <c r="U826" s="1">
        <v>5.205866242873558E-2</v>
      </c>
      <c r="V826" s="1">
        <v>1.4334339030885752</v>
      </c>
      <c r="W826" s="1">
        <v>0.10831801544514777</v>
      </c>
      <c r="X826" s="1">
        <v>2.1754100070298023E-2</v>
      </c>
      <c r="Y826" s="1">
        <v>0.16053346973184429</v>
      </c>
      <c r="Z826" s="1">
        <v>0</v>
      </c>
      <c r="AA826" s="1">
        <v>0</v>
      </c>
      <c r="AB826" s="1">
        <v>1</v>
      </c>
    </row>
    <row r="827" spans="1:28" x14ac:dyDescent="0.2">
      <c r="A827" s="1" t="s">
        <v>1323</v>
      </c>
      <c r="B827" s="1">
        <f t="shared" si="24"/>
        <v>5</v>
      </c>
      <c r="C827" s="1" t="s">
        <v>1327</v>
      </c>
      <c r="D827" s="1" t="s">
        <v>1328</v>
      </c>
      <c r="E827" s="1">
        <v>1.2536729000000002</v>
      </c>
      <c r="F827" s="1">
        <v>0.36325773223810365</v>
      </c>
      <c r="G827" s="1">
        <v>1848.0666000000001</v>
      </c>
      <c r="H827" s="1">
        <v>0.10611795169842403</v>
      </c>
      <c r="I827" s="1">
        <v>-3.6495812186818295</v>
      </c>
      <c r="J827" s="1">
        <v>1.2539402889195015</v>
      </c>
      <c r="K827" s="1">
        <v>7.9784751989092424</v>
      </c>
      <c r="L827" s="1">
        <v>1.802189</v>
      </c>
      <c r="M827" s="1">
        <v>0.11514424987379959</v>
      </c>
      <c r="N827" s="1">
        <v>8.1687000000000012</v>
      </c>
      <c r="O827" s="1">
        <v>0.14376395908381701</v>
      </c>
      <c r="P827" s="1">
        <v>-0.59237612263633999</v>
      </c>
      <c r="Q827" s="1">
        <v>0.81145981965312397</v>
      </c>
      <c r="R827" s="1">
        <v>-3.4244602439323977</v>
      </c>
      <c r="S827" s="1">
        <v>-1.6174302969275063</v>
      </c>
      <c r="T827" s="1">
        <v>0.76643321733987935</v>
      </c>
      <c r="U827" s="1">
        <v>4.5607190164319744E-2</v>
      </c>
      <c r="V827" s="1">
        <v>1.4435937411263715</v>
      </c>
      <c r="W827" s="1">
        <v>0.10914792656732369</v>
      </c>
      <c r="X827" s="1">
        <v>2.0728424451879533E-2</v>
      </c>
      <c r="Y827" s="1">
        <v>0.14376395908381701</v>
      </c>
      <c r="Z827" s="1">
        <v>0</v>
      </c>
      <c r="AA827" s="1">
        <v>0</v>
      </c>
      <c r="AB827" s="1">
        <v>1</v>
      </c>
    </row>
    <row r="828" spans="1:28" x14ac:dyDescent="0.2">
      <c r="A828" s="1" t="s">
        <v>1323</v>
      </c>
      <c r="B828" s="1">
        <f t="shared" si="24"/>
        <v>5</v>
      </c>
      <c r="C828" s="1" t="s">
        <v>1327</v>
      </c>
      <c r="D828" s="1" t="s">
        <v>1332</v>
      </c>
      <c r="E828" s="1">
        <v>1.2536742371185592</v>
      </c>
      <c r="F828" s="1">
        <v>0.36315068882075696</v>
      </c>
      <c r="G828" s="1">
        <v>1848.1066533266635</v>
      </c>
      <c r="H828" s="1">
        <v>8.8831823315113786E-2</v>
      </c>
      <c r="I828" s="1">
        <v>-3.6486630797029753</v>
      </c>
      <c r="J828" s="1">
        <v>1.2545681504211441</v>
      </c>
      <c r="K828" s="1">
        <v>7.9852712097041483</v>
      </c>
      <c r="L828" s="1">
        <v>1.8021500750375186</v>
      </c>
      <c r="M828" s="1">
        <v>0.11515989053893216</v>
      </c>
      <c r="N828" s="1">
        <v>8.1682841420710357</v>
      </c>
      <c r="O828" s="1">
        <v>0.14372036699758611</v>
      </c>
      <c r="P828" s="1">
        <v>-0.59612387726821459</v>
      </c>
      <c r="Q828" s="1">
        <v>0.81337199291082407</v>
      </c>
      <c r="R828" s="1">
        <v>-3.3937579155754998</v>
      </c>
      <c r="S828" s="1">
        <v>-1.6183319552855331</v>
      </c>
      <c r="T828" s="1">
        <v>0.54580367509485872</v>
      </c>
      <c r="U828" s="1">
        <v>4.5586576062958351E-2</v>
      </c>
      <c r="V828" s="1">
        <v>1.231898602323988</v>
      </c>
      <c r="W828" s="1">
        <v>8.9945777844568559E-2</v>
      </c>
      <c r="X828" s="1">
        <v>2.0733531523308195E-2</v>
      </c>
      <c r="Y828" s="1">
        <v>0.14372036699758611</v>
      </c>
      <c r="Z828" s="1">
        <v>0</v>
      </c>
      <c r="AA828" s="1">
        <v>0</v>
      </c>
      <c r="AB828" s="1">
        <v>1</v>
      </c>
    </row>
    <row r="829" spans="1:28" x14ac:dyDescent="0.2">
      <c r="A829" s="1" t="s">
        <v>1336</v>
      </c>
      <c r="B829" s="1">
        <f t="shared" si="24"/>
        <v>5</v>
      </c>
      <c r="C829" s="1" t="s">
        <v>1327</v>
      </c>
      <c r="D829" s="1" t="s">
        <v>1339</v>
      </c>
      <c r="E829" s="1">
        <v>1.2577999999999998</v>
      </c>
      <c r="F829" s="1">
        <v>0.74624001403654772</v>
      </c>
      <c r="G829" s="1">
        <v>1818.6599999999999</v>
      </c>
      <c r="H829" s="1">
        <v>0.10486336385854518</v>
      </c>
      <c r="I829" s="1">
        <v>-3.8951724137931034</v>
      </c>
      <c r="J829" s="1">
        <v>1.3876341940012411</v>
      </c>
      <c r="K829" s="1">
        <v>8.8444504623382034</v>
      </c>
      <c r="L829" s="1">
        <v>1.806</v>
      </c>
      <c r="M829" s="1">
        <v>0.1251559027772961</v>
      </c>
      <c r="N829" s="1">
        <v>8.3800000000000008</v>
      </c>
      <c r="O829" s="1">
        <v>0.1357089951444326</v>
      </c>
      <c r="P829" s="1">
        <v>-1.1184551724137932</v>
      </c>
      <c r="Q829" s="1">
        <v>0.92186899068271211</v>
      </c>
      <c r="R829" s="1">
        <v>-1.1954110420987545</v>
      </c>
      <c r="S829" s="1">
        <v>-1.635004875028029</v>
      </c>
      <c r="T829" s="1">
        <v>1.1973061721139446</v>
      </c>
      <c r="U829" s="1">
        <v>4.9566578836827357E-2</v>
      </c>
      <c r="V829" s="1">
        <v>1.3636275204390342</v>
      </c>
      <c r="W829" s="1">
        <v>0.11004550810814492</v>
      </c>
      <c r="X829" s="1">
        <v>2.4558340284626893E-2</v>
      </c>
      <c r="Y829" s="1">
        <v>0.1357089951444326</v>
      </c>
      <c r="Z829" s="1">
        <v>0</v>
      </c>
      <c r="AA829" s="1">
        <v>0</v>
      </c>
      <c r="AB829" s="1">
        <v>1</v>
      </c>
    </row>
    <row r="830" spans="1:28" x14ac:dyDescent="0.2">
      <c r="A830" s="1" t="s">
        <v>1337</v>
      </c>
      <c r="B830" s="1">
        <f t="shared" si="24"/>
        <v>5</v>
      </c>
      <c r="C830" s="1" t="s">
        <v>1327</v>
      </c>
      <c r="D830" s="1" t="s">
        <v>1340</v>
      </c>
      <c r="E830" s="1">
        <v>1.2597200000000002</v>
      </c>
      <c r="F830" s="1">
        <v>0.54086093205897856</v>
      </c>
      <c r="G830" s="1">
        <v>1857.28</v>
      </c>
      <c r="H830" s="1">
        <v>0.10189301309520063</v>
      </c>
      <c r="I830" s="1">
        <v>-3.1075555555555554</v>
      </c>
      <c r="J830" s="1">
        <v>1.2847815013350867</v>
      </c>
      <c r="K830" s="1">
        <v>9.31885930055779</v>
      </c>
      <c r="L830" s="1">
        <v>1.7724000000000002</v>
      </c>
      <c r="M830" s="1">
        <v>0.12510091926121086</v>
      </c>
      <c r="N830" s="1">
        <v>7.8400000000000007</v>
      </c>
      <c r="O830" s="1">
        <v>0.12414965986394565</v>
      </c>
      <c r="P830" s="1">
        <v>-1.1832888888888893</v>
      </c>
      <c r="Q830" s="1">
        <v>1.0756081361633618</v>
      </c>
      <c r="R830" s="1">
        <v>-3.5077306456377877</v>
      </c>
      <c r="S830" s="1">
        <v>-1.8824475391413396</v>
      </c>
      <c r="T830" s="1">
        <v>1.1580198071584953</v>
      </c>
      <c r="U830" s="1">
        <v>4.3857669450086456E-2</v>
      </c>
      <c r="V830" s="1">
        <v>1.3224826697675212</v>
      </c>
      <c r="W830" s="1">
        <v>0.10626794410731294</v>
      </c>
      <c r="X830" s="1">
        <v>2.6616324028837589E-2</v>
      </c>
      <c r="Y830" s="1">
        <v>0.12414965986394572</v>
      </c>
      <c r="Z830" s="1">
        <v>0</v>
      </c>
      <c r="AA830" s="1">
        <v>0</v>
      </c>
      <c r="AB830" s="1">
        <v>1</v>
      </c>
    </row>
    <row r="831" spans="1:28" x14ac:dyDescent="0.2">
      <c r="A831" s="1" t="s">
        <v>1326</v>
      </c>
      <c r="B831" s="1">
        <f t="shared" si="24"/>
        <v>5</v>
      </c>
      <c r="C831" s="1" t="s">
        <v>1327</v>
      </c>
      <c r="D831" s="1" t="s">
        <v>1331</v>
      </c>
      <c r="E831" s="1">
        <v>1.254443</v>
      </c>
      <c r="F831" s="1">
        <v>0.43062172690104261</v>
      </c>
      <c r="G831" s="1">
        <v>1842.1154999999999</v>
      </c>
      <c r="H831" s="1">
        <v>0.1034547431075683</v>
      </c>
      <c r="I831" s="1">
        <v>-3.5908109589041093</v>
      </c>
      <c r="J831" s="1">
        <v>1.2377542578030993</v>
      </c>
      <c r="K831" s="1">
        <v>8.1064197660370247</v>
      </c>
      <c r="L831" s="1">
        <v>1.8071099999999998</v>
      </c>
      <c r="M831" s="1">
        <v>0.11562243683645487</v>
      </c>
      <c r="N831" s="1">
        <v>8.2474999999999987</v>
      </c>
      <c r="O831" s="1">
        <v>0.13874274894426297</v>
      </c>
      <c r="P831" s="1">
        <v>-0.73422208219178053</v>
      </c>
      <c r="Q831" s="1">
        <v>0.67765150704143884</v>
      </c>
      <c r="R831" s="1">
        <v>-1.3453844767497556</v>
      </c>
      <c r="S831" s="1">
        <v>-1.6406768341528974</v>
      </c>
      <c r="T831" s="1">
        <v>0.81608303869603449</v>
      </c>
      <c r="U831" s="1">
        <v>4.6839110323961597E-2</v>
      </c>
      <c r="V831" s="1">
        <v>1.4388943290531842</v>
      </c>
      <c r="W831" s="1">
        <v>0.10912813396283974</v>
      </c>
      <c r="X831" s="1">
        <v>2.0516328342913597E-2</v>
      </c>
      <c r="Y831" s="1">
        <v>0.13874274894426297</v>
      </c>
      <c r="Z831" s="1">
        <v>0</v>
      </c>
      <c r="AA831" s="1">
        <v>0</v>
      </c>
      <c r="AB831" s="1">
        <v>1</v>
      </c>
    </row>
    <row r="832" spans="1:28" x14ac:dyDescent="0.2">
      <c r="A832" s="1" t="s">
        <v>233</v>
      </c>
      <c r="B832" s="1">
        <f t="shared" si="24"/>
        <v>5</v>
      </c>
      <c r="C832" s="1" t="s">
        <v>234</v>
      </c>
      <c r="D832" s="1" t="s">
        <v>228</v>
      </c>
      <c r="E832" s="1">
        <v>1.2529999999999999</v>
      </c>
      <c r="F832" s="1">
        <v>0.23942537909019124</v>
      </c>
      <c r="G832" s="1">
        <v>1768.9540000000002</v>
      </c>
      <c r="H832" s="1">
        <v>0.11264662323082528</v>
      </c>
      <c r="I832" s="1">
        <v>0.53333333333333388</v>
      </c>
      <c r="J832" s="1">
        <v>2.7357712704910924</v>
      </c>
      <c r="K832" s="1">
        <v>9.8661696345132341</v>
      </c>
      <c r="L832" s="1">
        <v>1.8359999999999999</v>
      </c>
      <c r="M832" s="1">
        <v>9.2217135067188025E-2</v>
      </c>
      <c r="N832" s="1">
        <v>8.8000000000000007</v>
      </c>
      <c r="O832" s="1">
        <v>5.3030303030303094E-2</v>
      </c>
      <c r="P832" s="1">
        <v>5.3333333333333339</v>
      </c>
      <c r="Q832" s="1">
        <v>3.073429108149524</v>
      </c>
      <c r="R832" s="1">
        <v>-19.651038461838578</v>
      </c>
      <c r="S832" s="1">
        <v>-3.4570735063852727</v>
      </c>
      <c r="T832" s="1">
        <v>0.47901921137296455</v>
      </c>
      <c r="U832" s="1">
        <v>2.1423384168482273E-2</v>
      </c>
      <c r="V832" s="1">
        <v>1.4695147338256254</v>
      </c>
      <c r="W832" s="1">
        <v>0.10155472465748339</v>
      </c>
      <c r="X832" s="1">
        <v>1.0332036605064517E-2</v>
      </c>
      <c r="Y832" s="1">
        <v>5.3030303030303094E-2</v>
      </c>
      <c r="Z832" s="1">
        <v>0</v>
      </c>
      <c r="AA832" s="1">
        <v>0</v>
      </c>
      <c r="AB832" s="1">
        <v>1</v>
      </c>
    </row>
    <row r="833" spans="1:28" x14ac:dyDescent="0.2">
      <c r="A833" s="1" t="s">
        <v>235</v>
      </c>
      <c r="B833" s="1">
        <f t="shared" si="24"/>
        <v>5</v>
      </c>
      <c r="C833" s="1" t="s">
        <v>234</v>
      </c>
      <c r="D833" s="1" t="s">
        <v>225</v>
      </c>
      <c r="E833" s="1">
        <v>1.2502222222222221</v>
      </c>
      <c r="F833" s="1">
        <v>0.11020263064345226</v>
      </c>
      <c r="G833" s="1">
        <v>1814.6411111111108</v>
      </c>
      <c r="H833" s="1">
        <v>0.10733394361492599</v>
      </c>
      <c r="I833" s="1">
        <v>-1.1911111111111108</v>
      </c>
      <c r="J833" s="1">
        <v>2.3047733612903416</v>
      </c>
      <c r="K833" s="1">
        <v>8.8844042433227557</v>
      </c>
      <c r="L833" s="1">
        <v>1.8288888888888888</v>
      </c>
      <c r="M833" s="1">
        <v>9.4568545915347607E-2</v>
      </c>
      <c r="N833" s="1">
        <v>8.5555555555555554</v>
      </c>
      <c r="O833" s="1">
        <v>8.8311688311688397E-2</v>
      </c>
      <c r="P833" s="1">
        <v>3.3698765432098772</v>
      </c>
      <c r="Q833" s="1">
        <v>2.6951129111941445</v>
      </c>
      <c r="R833" s="1">
        <v>-1.8230268192709451</v>
      </c>
      <c r="S833" s="1">
        <v>-2.6765778034926844</v>
      </c>
      <c r="T833" s="1">
        <v>0.33882809378405843</v>
      </c>
      <c r="U833" s="1">
        <v>2.8918590522478638E-2</v>
      </c>
      <c r="V833" s="1">
        <v>1.4714138115380715</v>
      </c>
      <c r="W833" s="1">
        <v>0.10546183036478599</v>
      </c>
      <c r="X833" s="1">
        <v>8.353124875584211E-3</v>
      </c>
      <c r="Y833" s="1">
        <v>8.8311688311688397E-2</v>
      </c>
      <c r="Z833" s="1">
        <v>0</v>
      </c>
      <c r="AA833" s="1">
        <v>0</v>
      </c>
      <c r="AB833" s="1">
        <v>1</v>
      </c>
    </row>
    <row r="834" spans="1:28" x14ac:dyDescent="0.2">
      <c r="A834" s="1" t="s">
        <v>231</v>
      </c>
      <c r="B834" s="1">
        <f t="shared" si="24"/>
        <v>5</v>
      </c>
      <c r="C834" s="1" t="s">
        <v>232</v>
      </c>
      <c r="D834" s="1" t="s">
        <v>228</v>
      </c>
      <c r="E834" s="1">
        <v>1.2673999999999999</v>
      </c>
      <c r="F834" s="1">
        <v>0.99416127505129182</v>
      </c>
      <c r="G834" s="1">
        <v>1801.2</v>
      </c>
      <c r="H834" s="1">
        <v>0.1066434748949155</v>
      </c>
      <c r="I834" s="1">
        <v>-3.5555555555555554</v>
      </c>
      <c r="J834" s="1">
        <v>1.4815740711807364</v>
      </c>
      <c r="K834" s="1">
        <v>9.8661696345132341</v>
      </c>
      <c r="L834" s="1">
        <v>1.766</v>
      </c>
      <c r="M834" s="1">
        <v>0.1383618444514238</v>
      </c>
      <c r="N834" s="1">
        <v>8</v>
      </c>
      <c r="O834" s="1">
        <v>0.125</v>
      </c>
      <c r="P834" s="1">
        <v>-1.2088888888888889</v>
      </c>
      <c r="Q834" s="1">
        <v>1.2124717928077544</v>
      </c>
      <c r="R834" s="1">
        <v>-2.8704033752288751</v>
      </c>
      <c r="S834" s="1">
        <v>-1.7914391195422352</v>
      </c>
      <c r="T834" s="1">
        <v>1.1807215072547554</v>
      </c>
      <c r="U834" s="1">
        <v>4.8697621744054509E-2</v>
      </c>
      <c r="V834" s="1">
        <v>1.3689655569622534</v>
      </c>
      <c r="W834" s="1">
        <v>0.10718880108227782</v>
      </c>
      <c r="X834" s="1">
        <v>3.2694635767180048E-2</v>
      </c>
      <c r="Y834" s="1">
        <v>0.125</v>
      </c>
      <c r="Z834" s="1">
        <v>0</v>
      </c>
      <c r="AA834" s="1">
        <v>0</v>
      </c>
      <c r="AB834" s="1">
        <v>1</v>
      </c>
    </row>
    <row r="835" spans="1:28" x14ac:dyDescent="0.2">
      <c r="A835" s="1" t="s">
        <v>229</v>
      </c>
      <c r="B835" s="1">
        <f t="shared" si="24"/>
        <v>5</v>
      </c>
      <c r="C835" s="1" t="s">
        <v>230</v>
      </c>
      <c r="D835" s="1" t="s">
        <v>228</v>
      </c>
      <c r="E835" s="1">
        <v>1.2728000000000002</v>
      </c>
      <c r="F835" s="1">
        <v>1.3984915147705834</v>
      </c>
      <c r="G835" s="1">
        <v>1719.154</v>
      </c>
      <c r="H835" s="1">
        <v>0.20080832142083566</v>
      </c>
      <c r="I835" s="1">
        <v>0.66666666666666663</v>
      </c>
      <c r="J835" s="1">
        <v>3.3349995835415367</v>
      </c>
      <c r="K835" s="1">
        <v>9.8661696345132341</v>
      </c>
      <c r="L835" s="1">
        <v>1.77</v>
      </c>
      <c r="M835" s="1">
        <v>0.14184498581197713</v>
      </c>
      <c r="N835" s="1">
        <v>8.4</v>
      </c>
      <c r="O835" s="1">
        <v>0.1507936507936507</v>
      </c>
      <c r="P835" s="1">
        <v>4.1066666666666682</v>
      </c>
      <c r="Q835" s="1">
        <v>3.2915063179358457</v>
      </c>
      <c r="R835" s="1">
        <v>-1.3825894144426665</v>
      </c>
      <c r="S835" s="1">
        <v>-3.196311043836614</v>
      </c>
      <c r="T835" s="1">
        <v>1.6858113769912828</v>
      </c>
      <c r="U835" s="1">
        <v>6.2146892655367103E-2</v>
      </c>
      <c r="V835" s="1">
        <v>2.1801767648808688</v>
      </c>
      <c r="W835" s="1">
        <v>0.11427965863468037</v>
      </c>
      <c r="X835" s="1">
        <v>3.1977419815976724E-2</v>
      </c>
      <c r="Y835" s="1">
        <v>0.1507936507936507</v>
      </c>
      <c r="Z835" s="1">
        <v>0</v>
      </c>
      <c r="AA835" s="1">
        <v>0</v>
      </c>
      <c r="AB835" s="1">
        <v>1</v>
      </c>
    </row>
    <row r="836" spans="1:28" x14ac:dyDescent="0.2">
      <c r="A836" s="1" t="s">
        <v>226</v>
      </c>
      <c r="B836" s="1">
        <f t="shared" si="24"/>
        <v>5</v>
      </c>
      <c r="C836" s="1" t="s">
        <v>227</v>
      </c>
      <c r="D836" s="1" t="s">
        <v>228</v>
      </c>
      <c r="E836" s="1">
        <v>1.3234000000000001</v>
      </c>
      <c r="F836" s="1">
        <v>5.1685053649690227</v>
      </c>
      <c r="G836" s="1">
        <v>1840.9540000000002</v>
      </c>
      <c r="H836" s="1">
        <v>0.11327344087321528</v>
      </c>
      <c r="I836" s="1">
        <v>-11.733333333333334</v>
      </c>
      <c r="J836" s="1">
        <v>9.6254292833560875</v>
      </c>
      <c r="K836" s="1">
        <v>9.8661696345132341</v>
      </c>
      <c r="L836" s="1">
        <v>1.726</v>
      </c>
      <c r="M836" s="1">
        <v>0.21731083728153086</v>
      </c>
      <c r="N836" s="1">
        <v>7.8000000000000007</v>
      </c>
      <c r="O836" s="1">
        <v>0.2393162393162393</v>
      </c>
      <c r="P836" s="1">
        <v>-5.3333333333333321</v>
      </c>
      <c r="Q836" s="1">
        <v>6.138149364058572</v>
      </c>
      <c r="R836" s="1">
        <v>-0.6303591115741205</v>
      </c>
      <c r="S836" s="1">
        <v>-0.93530754871970656</v>
      </c>
      <c r="T836" s="1">
        <v>3.6389936146744741</v>
      </c>
      <c r="U836" s="1">
        <v>8.9223638470451838E-2</v>
      </c>
      <c r="V836" s="1">
        <v>1.6818802466442044</v>
      </c>
      <c r="W836" s="1">
        <v>0.12395169889888066</v>
      </c>
      <c r="X836" s="1">
        <v>0.10608628290028109</v>
      </c>
      <c r="Y836" s="1">
        <v>0.2393162393162393</v>
      </c>
      <c r="Z836" s="1">
        <v>0</v>
      </c>
      <c r="AA836" s="1">
        <v>0</v>
      </c>
      <c r="AB836" s="1">
        <v>1</v>
      </c>
    </row>
    <row r="837" spans="1:28" x14ac:dyDescent="0.2">
      <c r="A837" s="1" t="s">
        <v>244</v>
      </c>
      <c r="B837" s="1">
        <f t="shared" si="24"/>
        <v>5</v>
      </c>
      <c r="C837" s="1" t="s">
        <v>240</v>
      </c>
      <c r="D837" s="1" t="s">
        <v>245</v>
      </c>
      <c r="E837" s="1">
        <v>1.2722222222222221</v>
      </c>
      <c r="F837" s="1">
        <v>1.715283842794757</v>
      </c>
      <c r="G837" s="1">
        <v>1759.3077777777776</v>
      </c>
      <c r="H837" s="1">
        <v>0.16791802198576961</v>
      </c>
      <c r="I837" s="1">
        <v>-1.1911111111111108</v>
      </c>
      <c r="J837" s="1">
        <v>3.0208133971245084</v>
      </c>
      <c r="K837" s="1">
        <v>8.8844042433227557</v>
      </c>
      <c r="L837" s="1">
        <v>1.7555555555555555</v>
      </c>
      <c r="M837" s="1">
        <v>0.1423697151871462</v>
      </c>
      <c r="N837" s="1">
        <v>8.1111111111111107</v>
      </c>
      <c r="O837" s="1">
        <v>0.15890410958904111</v>
      </c>
      <c r="P837" s="1">
        <v>2.5797530864197538</v>
      </c>
      <c r="Q837" s="1">
        <v>2.8292761960909329</v>
      </c>
      <c r="R837" s="1">
        <v>-1.8994748121673668</v>
      </c>
      <c r="S837" s="1">
        <v>-2.6477720006915169</v>
      </c>
      <c r="T837" s="1">
        <v>3.9172950197693153</v>
      </c>
      <c r="U837" s="1">
        <v>6.8607594936708816E-2</v>
      </c>
      <c r="V837" s="1">
        <v>0.92481070282689948</v>
      </c>
      <c r="W837" s="1">
        <v>0.10153425499234131</v>
      </c>
      <c r="X837" s="1">
        <v>3.3691873655986887E-2</v>
      </c>
      <c r="Y837" s="1">
        <v>0.15890410958904111</v>
      </c>
      <c r="Z837" s="1">
        <v>0</v>
      </c>
      <c r="AA837" s="1">
        <v>0</v>
      </c>
      <c r="AB837" s="1">
        <v>1</v>
      </c>
    </row>
    <row r="838" spans="1:28" x14ac:dyDescent="0.2">
      <c r="A838" s="1" t="s">
        <v>250</v>
      </c>
      <c r="B838" s="1">
        <f t="shared" si="24"/>
        <v>5</v>
      </c>
      <c r="C838" s="1" t="s">
        <v>240</v>
      </c>
      <c r="D838" s="1" t="s">
        <v>251</v>
      </c>
      <c r="E838" s="1">
        <v>1.2763333333333333</v>
      </c>
      <c r="F838" s="1">
        <v>1.2535910159310659</v>
      </c>
      <c r="G838" s="1">
        <v>1708.9488888888889</v>
      </c>
      <c r="H838" s="1">
        <v>0.15675205707081202</v>
      </c>
      <c r="I838" s="1">
        <v>0.59259259259259234</v>
      </c>
      <c r="J838" s="1">
        <v>3.2977524873410466</v>
      </c>
      <c r="K838" s="1">
        <v>10.499808252493285</v>
      </c>
      <c r="L838" s="1">
        <v>1.7633333333333332</v>
      </c>
      <c r="M838" s="1">
        <v>0.14802402207449675</v>
      </c>
      <c r="N838" s="1">
        <v>8.4444444444444446</v>
      </c>
      <c r="O838" s="1">
        <v>5.2631578947368418E-2</v>
      </c>
      <c r="P838" s="1">
        <v>3.5555555555555554</v>
      </c>
      <c r="Q838" s="1">
        <v>3.1684892387143666</v>
      </c>
      <c r="R838" s="1">
        <v>-1.6299341896244286</v>
      </c>
      <c r="S838" s="1">
        <v>-3.3769007667395536</v>
      </c>
      <c r="T838" s="1">
        <v>3.8423228367086679</v>
      </c>
      <c r="U838" s="1">
        <v>3.4026465028355435E-2</v>
      </c>
      <c r="V838" s="1">
        <v>1.2247448713915889</v>
      </c>
      <c r="W838" s="1">
        <v>0.13062440894328015</v>
      </c>
      <c r="X838" s="1">
        <v>3.2453863687705468E-2</v>
      </c>
      <c r="Y838" s="1">
        <v>5.2631578947368418E-2</v>
      </c>
      <c r="Z838" s="1">
        <v>0</v>
      </c>
      <c r="AA838" s="1">
        <v>0</v>
      </c>
      <c r="AB838" s="1">
        <v>1</v>
      </c>
    </row>
    <row r="839" spans="1:28" x14ac:dyDescent="0.2">
      <c r="A839" s="1" t="s">
        <v>246</v>
      </c>
      <c r="B839" s="1">
        <f t="shared" si="24"/>
        <v>5</v>
      </c>
      <c r="C839" s="1" t="s">
        <v>240</v>
      </c>
      <c r="D839" s="1" t="s">
        <v>247</v>
      </c>
      <c r="E839" s="1">
        <v>1.2791250000000001</v>
      </c>
      <c r="F839" s="1">
        <v>0.82413107918823392</v>
      </c>
      <c r="G839" s="1">
        <v>1660.4425000000001</v>
      </c>
      <c r="H839" s="1">
        <v>0.15776890064696031</v>
      </c>
      <c r="I839" s="1">
        <v>2.4722222222222214</v>
      </c>
      <c r="J839" s="1">
        <v>2.9094818914272711</v>
      </c>
      <c r="K839" s="1">
        <v>11.173137845714066</v>
      </c>
      <c r="L839" s="1">
        <v>1.7662499999999999</v>
      </c>
      <c r="M839" s="1">
        <v>0.14551095319597077</v>
      </c>
      <c r="N839" s="1">
        <v>8.5</v>
      </c>
      <c r="O839" s="1">
        <v>1.9607843137254721E-2</v>
      </c>
      <c r="P839" s="1">
        <v>4.4305555555555554</v>
      </c>
      <c r="Q839" s="1">
        <v>3.7668907905120337</v>
      </c>
      <c r="R839" s="1">
        <v>-1.5048342568728186</v>
      </c>
      <c r="S839" s="1">
        <v>-1.8724669614939802</v>
      </c>
      <c r="T839" s="1">
        <v>3.6460892515534624</v>
      </c>
      <c r="U839" s="1">
        <v>3.538570417551401E-3</v>
      </c>
      <c r="V839" s="1">
        <v>1.3315199490538772</v>
      </c>
      <c r="W839" s="1">
        <v>0.13013718885155379</v>
      </c>
      <c r="X839" s="1">
        <v>3.3808080714093906E-2</v>
      </c>
      <c r="Y839" s="1">
        <v>1.9607843137254721E-2</v>
      </c>
      <c r="Z839" s="1">
        <v>0</v>
      </c>
      <c r="AA839" s="1">
        <v>0</v>
      </c>
      <c r="AB839" s="1">
        <v>1</v>
      </c>
    </row>
    <row r="840" spans="1:28" x14ac:dyDescent="0.2">
      <c r="A840" s="1" t="s">
        <v>239</v>
      </c>
      <c r="B840" s="1">
        <f t="shared" si="24"/>
        <v>5</v>
      </c>
      <c r="C840" s="1" t="s">
        <v>240</v>
      </c>
      <c r="D840" s="1" t="s">
        <v>241</v>
      </c>
      <c r="E840" s="1">
        <v>1.28</v>
      </c>
      <c r="F840" s="1">
        <v>2.1289062500000067</v>
      </c>
      <c r="G840" s="1">
        <v>1691.8242857142855</v>
      </c>
      <c r="H840" s="1">
        <v>0.1582456794462187</v>
      </c>
      <c r="I840" s="1">
        <v>-1.6249999999999996</v>
      </c>
      <c r="J840" s="1">
        <v>3.1233031107192541</v>
      </c>
      <c r="K840" s="1">
        <v>8.9129052136804106</v>
      </c>
      <c r="L840" s="1">
        <v>1.7585714285714285</v>
      </c>
      <c r="M840" s="1">
        <v>0.15477435847328302</v>
      </c>
      <c r="N840" s="1">
        <v>8.4285714285714288</v>
      </c>
      <c r="O840" s="1">
        <v>0.15677966101694907</v>
      </c>
      <c r="P840" s="1">
        <v>2.2704081632653059</v>
      </c>
      <c r="Q840" s="1">
        <v>2.8123188187528418</v>
      </c>
      <c r="R840" s="1">
        <v>-2.5243325747976422</v>
      </c>
      <c r="S840" s="1">
        <v>-2.3301445563968217</v>
      </c>
      <c r="T840" s="1">
        <v>3.6693553193065154</v>
      </c>
      <c r="U840" s="1">
        <v>7.3314378554021065E-2</v>
      </c>
      <c r="V840" s="1">
        <v>1.0318775994174108</v>
      </c>
      <c r="W840" s="1">
        <v>0.10825674983921449</v>
      </c>
      <c r="X840" s="1">
        <v>3.567694755796201E-2</v>
      </c>
      <c r="Y840" s="1">
        <v>0.15677966101694907</v>
      </c>
      <c r="Z840" s="1">
        <v>0</v>
      </c>
      <c r="AA840" s="1">
        <v>0</v>
      </c>
      <c r="AB840" s="1">
        <v>1</v>
      </c>
    </row>
    <row r="841" spans="1:28" x14ac:dyDescent="0.2">
      <c r="A841" s="1" t="s">
        <v>252</v>
      </c>
      <c r="B841" s="1">
        <f t="shared" si="24"/>
        <v>5</v>
      </c>
      <c r="C841" s="1" t="s">
        <v>240</v>
      </c>
      <c r="D841" s="1" t="s">
        <v>253</v>
      </c>
      <c r="E841" s="1">
        <v>1.2728000000000002</v>
      </c>
      <c r="F841" s="1">
        <v>1.3984915147705834</v>
      </c>
      <c r="G841" s="1">
        <v>1719.154</v>
      </c>
      <c r="H841" s="1">
        <v>0.16234884620722209</v>
      </c>
      <c r="I841" s="1">
        <v>0.66666666666666674</v>
      </c>
      <c r="J841" s="1">
        <v>3.3349995835415367</v>
      </c>
      <c r="K841" s="1">
        <v>9.8661696345132341</v>
      </c>
      <c r="L841" s="1">
        <v>1.77</v>
      </c>
      <c r="M841" s="1">
        <v>0.14184498581197713</v>
      </c>
      <c r="N841" s="1">
        <v>8.4000000000000021</v>
      </c>
      <c r="O841" s="1">
        <v>0.1507936507936507</v>
      </c>
      <c r="P841" s="1">
        <v>4.1066666666666674</v>
      </c>
      <c r="Q841" s="1">
        <v>3.2915063179358457</v>
      </c>
      <c r="R841" s="1">
        <v>-1.4239313239886717</v>
      </c>
      <c r="S841" s="1">
        <v>-3.1963110438366136</v>
      </c>
      <c r="T841" s="1">
        <v>3.8399010603363632</v>
      </c>
      <c r="U841" s="1">
        <v>6.2146892655367103E-2</v>
      </c>
      <c r="V841" s="1">
        <v>1.1354957647729109</v>
      </c>
      <c r="W841" s="1">
        <v>0.11836330941098773</v>
      </c>
      <c r="X841" s="1">
        <v>3.1977419815976724E-2</v>
      </c>
      <c r="Y841" s="1">
        <v>0.1507936507936507</v>
      </c>
      <c r="Z841" s="1">
        <v>0</v>
      </c>
      <c r="AA841" s="1">
        <v>0</v>
      </c>
      <c r="AB841" s="1">
        <v>1</v>
      </c>
    </row>
    <row r="842" spans="1:28" x14ac:dyDescent="0.2">
      <c r="A842" s="1" t="s">
        <v>242</v>
      </c>
      <c r="B842" s="1">
        <f t="shared" si="24"/>
        <v>5</v>
      </c>
      <c r="C842" s="1" t="s">
        <v>240</v>
      </c>
      <c r="D842" s="1" t="s">
        <v>243</v>
      </c>
      <c r="E842" s="1">
        <v>1.2648571428571429</v>
      </c>
      <c r="F842" s="1">
        <v>1.048113846848886</v>
      </c>
      <c r="G842" s="1">
        <v>1798.11</v>
      </c>
      <c r="H842" s="1">
        <v>0.15718894964329272</v>
      </c>
      <c r="I842" s="1">
        <v>1.2342857142857138</v>
      </c>
      <c r="J842" s="1">
        <v>2.665492258400282</v>
      </c>
      <c r="K842" s="1">
        <v>10.750687547307493</v>
      </c>
      <c r="L842" s="1">
        <v>1.7628571428571427</v>
      </c>
      <c r="M842" s="1">
        <v>0.12869835005205951</v>
      </c>
      <c r="N842" s="1">
        <v>8</v>
      </c>
      <c r="O842" s="1">
        <v>2.5000000000000189E-2</v>
      </c>
      <c r="P842" s="1">
        <v>2.755918367346939</v>
      </c>
      <c r="Q842" s="1">
        <v>3.7706170141809077</v>
      </c>
      <c r="R842" s="1">
        <v>-1.3348871153407953</v>
      </c>
      <c r="S842" s="1">
        <v>-2.6852334690530961</v>
      </c>
      <c r="T842" s="1">
        <v>3.7881463018326933</v>
      </c>
      <c r="U842" s="1">
        <v>7.4554294975687774E-3</v>
      </c>
      <c r="V842" s="1">
        <v>1.2803801116576059</v>
      </c>
      <c r="W842" s="1">
        <v>0.13362242528103652</v>
      </c>
      <c r="X842" s="1">
        <v>2.9000708453400231E-2</v>
      </c>
      <c r="Y842" s="1">
        <v>2.5000000000000022E-2</v>
      </c>
      <c r="Z842" s="1">
        <v>0</v>
      </c>
      <c r="AA842" s="1">
        <v>0</v>
      </c>
      <c r="AB842" s="1">
        <v>1</v>
      </c>
    </row>
    <row r="843" spans="1:28" x14ac:dyDescent="0.2">
      <c r="A843" s="1" t="s">
        <v>248</v>
      </c>
      <c r="B843" s="1">
        <f t="shared" si="24"/>
        <v>5</v>
      </c>
      <c r="C843" s="1" t="s">
        <v>240</v>
      </c>
      <c r="D843" s="1" t="s">
        <v>249</v>
      </c>
      <c r="E843" s="1">
        <v>1.2661250000000002</v>
      </c>
      <c r="F843" s="1">
        <v>0.87866521867904779</v>
      </c>
      <c r="G843" s="1">
        <v>1686.5675000000001</v>
      </c>
      <c r="H843" s="1">
        <v>0.15776890064696031</v>
      </c>
      <c r="I843" s="1">
        <v>1.6666666666666665</v>
      </c>
      <c r="J843" s="1">
        <v>3.2037304644568478</v>
      </c>
      <c r="K843" s="1">
        <v>11.173137845714066</v>
      </c>
      <c r="L843" s="1">
        <v>1.8112499999999998</v>
      </c>
      <c r="M843" s="1">
        <v>0.12603942835478107</v>
      </c>
      <c r="N843" s="1">
        <v>8.875</v>
      </c>
      <c r="O843" s="1">
        <v>8.9201877934272242E-2</v>
      </c>
      <c r="P843" s="1">
        <v>4.416666666666667</v>
      </c>
      <c r="Q843" s="1">
        <v>3.8699592861744563</v>
      </c>
      <c r="R843" s="1">
        <v>-1.339898685070432</v>
      </c>
      <c r="S843" s="1">
        <v>-2.3327796831922871</v>
      </c>
      <c r="T843" s="1">
        <v>3.6460892515534624</v>
      </c>
      <c r="U843" s="1">
        <v>3.7957211870255247E-2</v>
      </c>
      <c r="V843" s="1">
        <v>1.3315199490538772</v>
      </c>
      <c r="W843" s="1">
        <v>0.13013718885155379</v>
      </c>
      <c r="X843" s="1">
        <v>2.7477713125309052E-2</v>
      </c>
      <c r="Y843" s="1">
        <v>8.9201877934272145E-2</v>
      </c>
      <c r="Z843" s="1">
        <v>0</v>
      </c>
      <c r="AA843" s="1">
        <v>0</v>
      </c>
      <c r="AB843" s="1">
        <v>1</v>
      </c>
    </row>
    <row r="844" spans="1:28" x14ac:dyDescent="0.2">
      <c r="A844" s="1" t="s">
        <v>254</v>
      </c>
      <c r="B844" s="1">
        <f t="shared" si="24"/>
        <v>5</v>
      </c>
      <c r="C844" s="1" t="s">
        <v>237</v>
      </c>
      <c r="D844" s="1" t="s">
        <v>255</v>
      </c>
      <c r="E844" s="1">
        <v>1.261767441860465</v>
      </c>
      <c r="F844" s="1">
        <v>1.2496313771748757</v>
      </c>
      <c r="G844" s="1">
        <v>1876.5813953488371</v>
      </c>
      <c r="H844" s="1">
        <v>8.2057651393197567E-2</v>
      </c>
      <c r="I844" s="1">
        <v>-5.8449612403100772</v>
      </c>
      <c r="J844" s="1">
        <v>4.5659605685668279</v>
      </c>
      <c r="K844" s="1">
        <v>10.52055185846196</v>
      </c>
      <c r="L844" s="1">
        <v>1.8004651162790697</v>
      </c>
      <c r="M844" s="1">
        <v>0.11741307498943569</v>
      </c>
      <c r="N844" s="1">
        <v>7.9534883720930232</v>
      </c>
      <c r="O844" s="1">
        <v>0.13157894736842096</v>
      </c>
      <c r="P844" s="1">
        <v>-6.0926627005588614</v>
      </c>
      <c r="Q844" s="1">
        <v>3.1101146448834616</v>
      </c>
      <c r="R844" s="1">
        <v>-1.8889558269185418</v>
      </c>
      <c r="S844" s="1">
        <v>-1.4765291901298336</v>
      </c>
      <c r="T844" s="1">
        <v>6.6819439896781656</v>
      </c>
      <c r="U844" s="1">
        <v>4.0471884956514159E-2</v>
      </c>
      <c r="V844" s="1">
        <v>1.9947808350330809</v>
      </c>
      <c r="W844" s="1">
        <v>0.13501876981982344</v>
      </c>
      <c r="X844" s="1">
        <v>4.3554896607835923E-2</v>
      </c>
      <c r="Y844" s="1">
        <v>0.13157894736842096</v>
      </c>
      <c r="Z844" s="1">
        <v>0</v>
      </c>
      <c r="AA844" s="1">
        <v>0</v>
      </c>
      <c r="AB844" s="1">
        <v>1</v>
      </c>
    </row>
    <row r="845" spans="1:28" x14ac:dyDescent="0.2">
      <c r="A845" s="1" t="s">
        <v>236</v>
      </c>
      <c r="B845" s="1">
        <f t="shared" si="24"/>
        <v>5</v>
      </c>
      <c r="C845" s="1" t="s">
        <v>237</v>
      </c>
      <c r="D845" s="1" t="s">
        <v>238</v>
      </c>
      <c r="E845" s="1">
        <v>1.2651666666666666</v>
      </c>
      <c r="F845" s="1">
        <v>1.4655513107627527</v>
      </c>
      <c r="G845" s="1">
        <v>1882.5833333333333</v>
      </c>
      <c r="H845" s="1">
        <v>7.6255162214587058E-2</v>
      </c>
      <c r="I845" s="1">
        <v>-7.020833333333333</v>
      </c>
      <c r="J845" s="1">
        <v>5.0233720241542494</v>
      </c>
      <c r="K845" s="1">
        <v>10.203224328734926</v>
      </c>
      <c r="L845" s="1">
        <v>1.7958333333333332</v>
      </c>
      <c r="M845" s="1">
        <v>0.12365667075504749</v>
      </c>
      <c r="N845" s="1">
        <v>7.916666666666667</v>
      </c>
      <c r="O845" s="1">
        <v>0.1526315789473684</v>
      </c>
      <c r="P845" s="1">
        <v>-6.3472222222222214</v>
      </c>
      <c r="Q845" s="1">
        <v>3.1211877240499164</v>
      </c>
      <c r="R845" s="1">
        <v>-1.9420813870029834</v>
      </c>
      <c r="S845" s="1">
        <v>-1.3179934104711113</v>
      </c>
      <c r="T845" s="1">
        <v>7.8216777615523361</v>
      </c>
      <c r="U845" s="1">
        <v>4.6171693735498787E-2</v>
      </c>
      <c r="V845" s="1">
        <v>2.1729818611186009</v>
      </c>
      <c r="W845" s="1">
        <v>0.14501119679182833</v>
      </c>
      <c r="X845" s="1">
        <v>4.6983228569279334E-2</v>
      </c>
      <c r="Y845" s="1">
        <v>0.1526315789473684</v>
      </c>
      <c r="Z845" s="1">
        <v>0</v>
      </c>
      <c r="AA845" s="1">
        <v>0</v>
      </c>
      <c r="AB845" s="1">
        <v>1</v>
      </c>
    </row>
    <row r="846" spans="1:28" x14ac:dyDescent="0.2">
      <c r="A846" s="1" t="s">
        <v>269</v>
      </c>
      <c r="B846" s="1">
        <f t="shared" ref="B846:B849" si="25">LEN(TRIM(C846))-LEN(SUBSTITUTE(TRIM(C846)," ",""))+1</f>
        <v>6</v>
      </c>
      <c r="C846" s="1" t="s">
        <v>270</v>
      </c>
      <c r="D846" s="1" t="s">
        <v>263</v>
      </c>
      <c r="E846" s="1">
        <v>1.2691666666666668</v>
      </c>
      <c r="F846" s="1">
        <v>1.8253447143795121</v>
      </c>
      <c r="G846" s="1">
        <v>1727.2950000000001</v>
      </c>
      <c r="H846" s="1">
        <v>9.6328494900641562E-2</v>
      </c>
      <c r="I846" s="1">
        <v>-0.22222222222222276</v>
      </c>
      <c r="J846" s="1">
        <v>3.2298759674996962</v>
      </c>
      <c r="K846" s="1">
        <v>9.1343708059747772</v>
      </c>
      <c r="L846" s="1">
        <v>1.7883333333333331</v>
      </c>
      <c r="M846" s="1">
        <v>0.1358205515458622</v>
      </c>
      <c r="N846" s="1">
        <v>8.5</v>
      </c>
      <c r="O846" s="1">
        <v>5.8823529411764719E-2</v>
      </c>
      <c r="P846" s="1">
        <v>3.3333333333333339</v>
      </c>
      <c r="Q846" s="1">
        <v>1.6289560804812115</v>
      </c>
      <c r="R846" s="1">
        <v>-1.4126611570870096</v>
      </c>
      <c r="S846" s="1">
        <v>-4.2766645717353828</v>
      </c>
      <c r="T846" s="1">
        <v>0.34647103439763255</v>
      </c>
      <c r="U846" s="1">
        <v>4.7530288909599205E-2</v>
      </c>
      <c r="V846" s="1">
        <v>1.2472191289246473</v>
      </c>
      <c r="W846" s="1">
        <v>9.4162979278836934E-2</v>
      </c>
      <c r="X846" s="1">
        <v>2.9966525537985567E-2</v>
      </c>
      <c r="Y846" s="1">
        <v>5.8823529411764719E-2</v>
      </c>
      <c r="Z846" s="1">
        <v>0</v>
      </c>
      <c r="AA846" s="1">
        <v>0</v>
      </c>
      <c r="AB846" s="1">
        <v>1</v>
      </c>
    </row>
    <row r="847" spans="1:28" x14ac:dyDescent="0.2">
      <c r="A847" s="1" t="s">
        <v>271</v>
      </c>
      <c r="B847" s="1">
        <f t="shared" si="25"/>
        <v>6</v>
      </c>
      <c r="C847" s="1" t="s">
        <v>266</v>
      </c>
      <c r="D847" s="1" t="s">
        <v>264</v>
      </c>
      <c r="E847" s="1">
        <v>1.272</v>
      </c>
      <c r="F847" s="1">
        <v>2.0440251572327153</v>
      </c>
      <c r="G847" s="1">
        <v>1784.5945454545454</v>
      </c>
      <c r="H847" s="1">
        <v>9.2318066088449474E-2</v>
      </c>
      <c r="I847" s="1">
        <v>-3.5757575757575761</v>
      </c>
      <c r="J847" s="1">
        <v>6.3516843026284864</v>
      </c>
      <c r="K847" s="1">
        <v>10.235687844059921</v>
      </c>
      <c r="L847" s="1">
        <v>1.8090909090909093</v>
      </c>
      <c r="M847" s="1">
        <v>0.12235971897011809</v>
      </c>
      <c r="N847" s="1">
        <v>8.3636363636363633</v>
      </c>
      <c r="O847" s="1">
        <v>7.6086956521739135E-2</v>
      </c>
      <c r="P847" s="1">
        <v>-0.25344352617079885</v>
      </c>
      <c r="Q847" s="1">
        <v>3.5470828069178384</v>
      </c>
      <c r="R847" s="1">
        <v>-2.9643653173530051</v>
      </c>
      <c r="S847" s="1">
        <v>-1.8096718639333242</v>
      </c>
      <c r="T847" s="1">
        <v>7.6224999139424554</v>
      </c>
      <c r="U847" s="1">
        <v>3.5510887772194299E-2</v>
      </c>
      <c r="V847" s="1">
        <v>2.0799692691589753</v>
      </c>
      <c r="W847" s="1">
        <v>0.13800440933172398</v>
      </c>
      <c r="X847" s="1">
        <v>4.8221783937479577E-2</v>
      </c>
      <c r="Y847" s="1">
        <v>7.6086956521739302E-2</v>
      </c>
      <c r="Z847" s="1">
        <v>0</v>
      </c>
      <c r="AA847" s="1">
        <v>0</v>
      </c>
      <c r="AB847" s="1">
        <v>1</v>
      </c>
    </row>
    <row r="848" spans="1:28" x14ac:dyDescent="0.2">
      <c r="A848" s="1" t="s">
        <v>265</v>
      </c>
      <c r="B848" s="1">
        <f t="shared" si="25"/>
        <v>6</v>
      </c>
      <c r="C848" s="1" t="s">
        <v>266</v>
      </c>
      <c r="D848" s="1" t="s">
        <v>267</v>
      </c>
      <c r="E848" s="1">
        <v>1.2818275862068966</v>
      </c>
      <c r="F848" s="1">
        <v>2.7950394103247067</v>
      </c>
      <c r="G848" s="1">
        <v>1792.6844827586208</v>
      </c>
      <c r="H848" s="1">
        <v>8.8250348613244878E-2</v>
      </c>
      <c r="I848" s="1">
        <v>-6.1149425287356314</v>
      </c>
      <c r="J848" s="1">
        <v>7.1927853197008842</v>
      </c>
      <c r="K848" s="1">
        <v>9.7369114245061841</v>
      </c>
      <c r="L848" s="1">
        <v>1.7951724137931033</v>
      </c>
      <c r="M848" s="1">
        <v>0.1332257790538994</v>
      </c>
      <c r="N848" s="1">
        <v>8.1379310344827598</v>
      </c>
      <c r="O848" s="1">
        <v>0.10593220338983045</v>
      </c>
      <c r="P848" s="1">
        <v>-1.2778438367023384</v>
      </c>
      <c r="Q848" s="1">
        <v>3.3237344423768502</v>
      </c>
      <c r="R848" s="1">
        <v>-2.7629766081763805</v>
      </c>
      <c r="S848" s="1">
        <v>-1.3492458184268403</v>
      </c>
      <c r="T848" s="1">
        <v>7.5863734510914735</v>
      </c>
      <c r="U848" s="1">
        <v>4.3539505698552861E-2</v>
      </c>
      <c r="V848" s="1">
        <v>2.1203238652780305</v>
      </c>
      <c r="W848" s="1">
        <v>0.14387702809060127</v>
      </c>
      <c r="X848" s="1">
        <v>5.7000241623047225E-2</v>
      </c>
      <c r="Y848" s="1">
        <v>0.1059322033898305</v>
      </c>
      <c r="Z848" s="1">
        <v>0</v>
      </c>
      <c r="AA848" s="1">
        <v>0</v>
      </c>
      <c r="AB848" s="1">
        <v>1</v>
      </c>
    </row>
    <row r="849" spans="1:28" x14ac:dyDescent="0.2">
      <c r="A849" s="1" t="s">
        <v>268</v>
      </c>
      <c r="B849" s="1">
        <f t="shared" si="25"/>
        <v>6</v>
      </c>
      <c r="C849" s="1" t="s">
        <v>266</v>
      </c>
      <c r="D849" s="1" t="s">
        <v>263</v>
      </c>
      <c r="E849" s="1">
        <v>1.2878333333333334</v>
      </c>
      <c r="F849" s="1">
        <v>3.2483499417626458</v>
      </c>
      <c r="G849" s="1">
        <v>1797.6283333333333</v>
      </c>
      <c r="H849" s="1">
        <v>8.6050001411178814E-2</v>
      </c>
      <c r="I849" s="1">
        <v>-7.6666666666666661</v>
      </c>
      <c r="J849" s="1">
        <v>7.5571893658364226</v>
      </c>
      <c r="K849" s="1">
        <v>9.1343708059747772</v>
      </c>
      <c r="L849" s="1">
        <v>1.7866666666666666</v>
      </c>
      <c r="M849" s="1">
        <v>0.1387643886433243</v>
      </c>
      <c r="N849" s="1">
        <v>7.9999999999999991</v>
      </c>
      <c r="O849" s="1">
        <v>0.125</v>
      </c>
      <c r="P849" s="1">
        <v>-1.5555555555555558</v>
      </c>
      <c r="Q849" s="1">
        <v>2.9894410755120076</v>
      </c>
      <c r="R849" s="1">
        <v>-2.5381248218673989</v>
      </c>
      <c r="S849" s="1">
        <v>-1.1447849695383869</v>
      </c>
      <c r="T849" s="1">
        <v>7.5674730258495533</v>
      </c>
      <c r="U849" s="1">
        <v>4.8507462686567138E-2</v>
      </c>
      <c r="V849" s="1">
        <v>2.0548046676563261</v>
      </c>
      <c r="W849" s="1">
        <v>0.14079141387961913</v>
      </c>
      <c r="X849" s="1">
        <v>6.1173417889580882E-2</v>
      </c>
      <c r="Y849" s="1">
        <v>0.125</v>
      </c>
      <c r="Z849" s="1">
        <v>0</v>
      </c>
      <c r="AA849" s="1">
        <v>0</v>
      </c>
      <c r="AB849" s="1">
        <v>1</v>
      </c>
    </row>
  </sheetData>
  <sortState xmlns:xlrd2="http://schemas.microsoft.com/office/spreadsheetml/2017/richdata2" ref="A2:AB849">
    <sortCondition descending="1" ref="Z2:Z849"/>
    <sortCondition descending="1" ref="AA2:AA849"/>
    <sortCondition descending="1" ref="AB2:AB849"/>
    <sortCondition ref="B2:B849"/>
    <sortCondition ref="A2:A84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2024-11-15T03:02:32Z</dcterms:modified>
</cp:coreProperties>
</file>