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39712263-D29F-4653-92BD-226DF6EAA8CF}" xr6:coauthVersionLast="47" xr6:coauthVersionMax="47" xr10:uidLastSave="{00000000-0000-0000-0000-000000000000}"/>
  <bookViews>
    <workbookView xWindow="1635" yWindow="2550" windowWidth="28785" windowHeight="15420" xr2:uid="{00000000-000D-0000-FFFF-FFFF00000000}"/>
  </bookViews>
  <sheets>
    <sheet name="Sheet1" sheetId="2" r:id="rId1"/>
    <sheet name="Sheet2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U111" i="2"/>
  <c r="V111" i="2"/>
  <c r="W111" i="2"/>
  <c r="U112" i="2"/>
  <c r="V112" i="2"/>
  <c r="W112" i="2"/>
  <c r="U113" i="2"/>
  <c r="V113" i="2"/>
  <c r="W113" i="2"/>
  <c r="U114" i="2"/>
  <c r="V114" i="2"/>
  <c r="W114" i="2"/>
  <c r="U115" i="2"/>
  <c r="V115" i="2"/>
  <c r="W115" i="2"/>
  <c r="U116" i="2"/>
  <c r="V116" i="2"/>
  <c r="W116" i="2"/>
  <c r="U117" i="2"/>
  <c r="V117" i="2"/>
  <c r="W117" i="2"/>
  <c r="U118" i="2"/>
  <c r="V118" i="2"/>
  <c r="W118" i="2"/>
  <c r="U119" i="2"/>
  <c r="V119" i="2"/>
  <c r="W119" i="2"/>
  <c r="U120" i="2"/>
  <c r="V120" i="2"/>
  <c r="W120" i="2"/>
  <c r="U121" i="2"/>
  <c r="V121" i="2"/>
  <c r="W121" i="2"/>
  <c r="U122" i="2"/>
  <c r="V122" i="2"/>
  <c r="W122" i="2"/>
  <c r="U123" i="2"/>
  <c r="V123" i="2"/>
  <c r="W123" i="2"/>
  <c r="U124" i="2"/>
  <c r="V124" i="2"/>
  <c r="W124" i="2"/>
  <c r="U125" i="2"/>
  <c r="V125" i="2"/>
  <c r="W125" i="2"/>
  <c r="U126" i="2"/>
  <c r="V126" i="2"/>
  <c r="W126" i="2"/>
  <c r="U127" i="2"/>
  <c r="V127" i="2"/>
  <c r="W127" i="2"/>
  <c r="U128" i="2"/>
  <c r="V128" i="2"/>
  <c r="W128" i="2"/>
  <c r="U129" i="2"/>
  <c r="V129" i="2"/>
  <c r="W129" i="2"/>
  <c r="U130" i="2"/>
  <c r="V130" i="2"/>
  <c r="W130" i="2"/>
  <c r="U131" i="2"/>
  <c r="V131" i="2"/>
  <c r="W131" i="2"/>
  <c r="U132" i="2"/>
  <c r="V132" i="2"/>
  <c r="W132" i="2"/>
  <c r="U133" i="2"/>
  <c r="V133" i="2"/>
  <c r="W133" i="2"/>
  <c r="U134" i="2"/>
  <c r="V134" i="2"/>
  <c r="W134" i="2"/>
  <c r="U135" i="2"/>
  <c r="V135" i="2"/>
  <c r="W135" i="2"/>
  <c r="U136" i="2"/>
  <c r="V136" i="2"/>
  <c r="W136" i="2"/>
  <c r="U137" i="2"/>
  <c r="V137" i="2"/>
  <c r="W137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U154" i="2"/>
  <c r="V154" i="2"/>
  <c r="W154" i="2"/>
  <c r="U155" i="2"/>
  <c r="V155" i="2"/>
  <c r="W155" i="2"/>
  <c r="U156" i="2"/>
  <c r="V156" i="2"/>
  <c r="W156" i="2"/>
  <c r="U157" i="2"/>
  <c r="V157" i="2"/>
  <c r="W157" i="2"/>
  <c r="U158" i="2"/>
  <c r="V158" i="2"/>
  <c r="W158" i="2"/>
  <c r="U159" i="2"/>
  <c r="V159" i="2"/>
  <c r="W159" i="2"/>
  <c r="U160" i="2"/>
  <c r="V160" i="2"/>
  <c r="W160" i="2"/>
  <c r="U161" i="2"/>
  <c r="V161" i="2"/>
  <c r="W161" i="2"/>
  <c r="U162" i="2"/>
  <c r="V162" i="2"/>
  <c r="W162" i="2"/>
  <c r="U163" i="2"/>
  <c r="V163" i="2"/>
  <c r="W163" i="2"/>
  <c r="U164" i="2"/>
  <c r="V164" i="2"/>
  <c r="W164" i="2"/>
  <c r="U165" i="2"/>
  <c r="V165" i="2"/>
  <c r="W165" i="2"/>
  <c r="U166" i="2"/>
  <c r="V166" i="2"/>
  <c r="W166" i="2"/>
  <c r="U167" i="2"/>
  <c r="V167" i="2"/>
  <c r="W167" i="2"/>
  <c r="U168" i="2"/>
  <c r="V168" i="2"/>
  <c r="W168" i="2"/>
  <c r="U169" i="2"/>
  <c r="V169" i="2"/>
  <c r="W169" i="2"/>
  <c r="U170" i="2"/>
  <c r="V170" i="2"/>
  <c r="W170" i="2"/>
  <c r="U171" i="2"/>
  <c r="V171" i="2"/>
  <c r="W171" i="2"/>
  <c r="U172" i="2"/>
  <c r="V172" i="2"/>
  <c r="W172" i="2"/>
  <c r="U173" i="2"/>
  <c r="V173" i="2"/>
  <c r="W173" i="2"/>
  <c r="U174" i="2"/>
  <c r="V174" i="2"/>
  <c r="W174" i="2"/>
  <c r="U175" i="2"/>
  <c r="V175" i="2"/>
  <c r="W175" i="2"/>
  <c r="U176" i="2"/>
  <c r="V176" i="2"/>
  <c r="W176" i="2"/>
  <c r="U177" i="2"/>
  <c r="V177" i="2"/>
  <c r="W177" i="2"/>
  <c r="U178" i="2"/>
  <c r="V178" i="2"/>
  <c r="W178" i="2"/>
  <c r="U179" i="2"/>
  <c r="V179" i="2"/>
  <c r="W179" i="2"/>
  <c r="U180" i="2"/>
  <c r="V180" i="2"/>
  <c r="W180" i="2"/>
  <c r="U181" i="2"/>
  <c r="V181" i="2"/>
  <c r="W181" i="2"/>
  <c r="U182" i="2"/>
  <c r="V182" i="2"/>
  <c r="W182" i="2"/>
  <c r="U183" i="2"/>
  <c r="V183" i="2"/>
  <c r="W183" i="2"/>
  <c r="U184" i="2"/>
  <c r="V184" i="2"/>
  <c r="W184" i="2"/>
  <c r="U185" i="2"/>
  <c r="V185" i="2"/>
  <c r="W185" i="2"/>
  <c r="U186" i="2"/>
  <c r="V186" i="2"/>
  <c r="W186" i="2"/>
  <c r="U187" i="2"/>
  <c r="V187" i="2"/>
  <c r="W187" i="2"/>
  <c r="U188" i="2"/>
  <c r="V188" i="2"/>
  <c r="W188" i="2"/>
  <c r="U189" i="2"/>
  <c r="V189" i="2"/>
  <c r="W189" i="2"/>
  <c r="U190" i="2"/>
  <c r="V190" i="2"/>
  <c r="W190" i="2"/>
  <c r="U191" i="2"/>
  <c r="V191" i="2"/>
  <c r="W191" i="2"/>
  <c r="U192" i="2"/>
  <c r="V192" i="2"/>
  <c r="W192" i="2"/>
  <c r="U193" i="2"/>
  <c r="V193" i="2"/>
  <c r="W193" i="2"/>
  <c r="U194" i="2"/>
  <c r="V194" i="2"/>
  <c r="W194" i="2"/>
  <c r="U195" i="2"/>
  <c r="V195" i="2"/>
  <c r="W195" i="2"/>
  <c r="U196" i="2"/>
  <c r="V196" i="2"/>
  <c r="W196" i="2"/>
  <c r="U197" i="2"/>
  <c r="V197" i="2"/>
  <c r="W197" i="2"/>
  <c r="U198" i="2"/>
  <c r="V198" i="2"/>
  <c r="W198" i="2"/>
  <c r="U199" i="2"/>
  <c r="V199" i="2"/>
  <c r="W199" i="2"/>
  <c r="U200" i="2"/>
  <c r="V200" i="2"/>
  <c r="W200" i="2"/>
  <c r="U201" i="2"/>
  <c r="V201" i="2"/>
  <c r="W201" i="2"/>
  <c r="U202" i="2"/>
  <c r="V202" i="2"/>
  <c r="W202" i="2"/>
  <c r="U203" i="2"/>
  <c r="V203" i="2"/>
  <c r="W203" i="2"/>
  <c r="U204" i="2"/>
  <c r="V204" i="2"/>
  <c r="W204" i="2"/>
  <c r="U205" i="2"/>
  <c r="V205" i="2"/>
  <c r="W205" i="2"/>
  <c r="U206" i="2"/>
  <c r="V206" i="2"/>
  <c r="W206" i="2"/>
  <c r="U207" i="2"/>
  <c r="V207" i="2"/>
  <c r="W207" i="2"/>
  <c r="U208" i="2"/>
  <c r="V208" i="2"/>
  <c r="W208" i="2"/>
  <c r="U209" i="2"/>
  <c r="V209" i="2"/>
  <c r="W209" i="2"/>
  <c r="U210" i="2"/>
  <c r="V210" i="2"/>
  <c r="W210" i="2"/>
  <c r="U211" i="2"/>
  <c r="V211" i="2"/>
  <c r="W211" i="2"/>
  <c r="U212" i="2"/>
  <c r="V212" i="2"/>
  <c r="W212" i="2"/>
  <c r="U213" i="2"/>
  <c r="V213" i="2"/>
  <c r="W213" i="2"/>
  <c r="U214" i="2"/>
  <c r="V214" i="2"/>
  <c r="W214" i="2"/>
  <c r="U215" i="2"/>
  <c r="V215" i="2"/>
  <c r="W215" i="2"/>
  <c r="U216" i="2"/>
  <c r="V216" i="2"/>
  <c r="W216" i="2"/>
  <c r="U217" i="2"/>
  <c r="V217" i="2"/>
  <c r="W217" i="2"/>
  <c r="U218" i="2"/>
  <c r="V218" i="2"/>
  <c r="W218" i="2"/>
  <c r="U219" i="2"/>
  <c r="V219" i="2"/>
  <c r="W219" i="2"/>
  <c r="U220" i="2"/>
  <c r="V220" i="2"/>
  <c r="W220" i="2"/>
  <c r="U221" i="2"/>
  <c r="V221" i="2"/>
  <c r="W221" i="2"/>
  <c r="U222" i="2"/>
  <c r="V222" i="2"/>
  <c r="W222" i="2"/>
  <c r="U223" i="2"/>
  <c r="V223" i="2"/>
  <c r="W223" i="2"/>
  <c r="U224" i="2"/>
  <c r="V224" i="2"/>
  <c r="W224" i="2"/>
  <c r="U225" i="2"/>
  <c r="V225" i="2"/>
  <c r="W225" i="2"/>
  <c r="U226" i="2"/>
  <c r="V226" i="2"/>
  <c r="W226" i="2"/>
  <c r="U227" i="2"/>
  <c r="V227" i="2"/>
  <c r="W227" i="2"/>
  <c r="U228" i="2"/>
  <c r="V228" i="2"/>
  <c r="W228" i="2"/>
  <c r="U229" i="2"/>
  <c r="V229" i="2"/>
  <c r="W229" i="2"/>
  <c r="U230" i="2"/>
  <c r="V230" i="2"/>
  <c r="W230" i="2"/>
  <c r="U231" i="2"/>
  <c r="V231" i="2"/>
  <c r="W231" i="2"/>
  <c r="U232" i="2"/>
  <c r="V232" i="2"/>
  <c r="W232" i="2"/>
  <c r="U233" i="2"/>
  <c r="V233" i="2"/>
  <c r="W233" i="2"/>
  <c r="U234" i="2"/>
  <c r="V234" i="2"/>
  <c r="W234" i="2"/>
  <c r="U235" i="2"/>
  <c r="V235" i="2"/>
  <c r="W235" i="2"/>
  <c r="U236" i="2"/>
  <c r="V236" i="2"/>
  <c r="W236" i="2"/>
  <c r="U237" i="2"/>
  <c r="V237" i="2"/>
  <c r="W237" i="2"/>
  <c r="U238" i="2"/>
  <c r="V238" i="2"/>
  <c r="W238" i="2"/>
  <c r="U239" i="2"/>
  <c r="V239" i="2"/>
  <c r="W239" i="2"/>
  <c r="U240" i="2"/>
  <c r="V240" i="2"/>
  <c r="W240" i="2"/>
  <c r="U241" i="2"/>
  <c r="V241" i="2"/>
  <c r="W241" i="2"/>
  <c r="U242" i="2"/>
  <c r="V242" i="2"/>
  <c r="W242" i="2"/>
  <c r="U243" i="2"/>
  <c r="V243" i="2"/>
  <c r="W243" i="2"/>
  <c r="U244" i="2"/>
  <c r="V244" i="2"/>
  <c r="W244" i="2"/>
  <c r="U245" i="2"/>
  <c r="V245" i="2"/>
  <c r="W245" i="2"/>
  <c r="U246" i="2"/>
  <c r="V246" i="2"/>
  <c r="W246" i="2"/>
  <c r="U247" i="2"/>
  <c r="V247" i="2"/>
  <c r="W247" i="2"/>
  <c r="U248" i="2"/>
  <c r="V248" i="2"/>
  <c r="W248" i="2"/>
  <c r="U249" i="2"/>
  <c r="V249" i="2"/>
  <c r="W249" i="2"/>
  <c r="U250" i="2"/>
  <c r="V250" i="2"/>
  <c r="W250" i="2"/>
  <c r="U251" i="2"/>
  <c r="V251" i="2"/>
  <c r="W251" i="2"/>
  <c r="U252" i="2"/>
  <c r="V252" i="2"/>
  <c r="W252" i="2"/>
  <c r="U253" i="2"/>
  <c r="V253" i="2"/>
  <c r="W253" i="2"/>
  <c r="U254" i="2"/>
  <c r="V254" i="2"/>
  <c r="W254" i="2"/>
  <c r="U255" i="2"/>
  <c r="V255" i="2"/>
  <c r="W255" i="2"/>
  <c r="U256" i="2"/>
  <c r="V256" i="2"/>
  <c r="W256" i="2"/>
  <c r="U257" i="2"/>
  <c r="V257" i="2"/>
  <c r="W257" i="2"/>
  <c r="U258" i="2"/>
  <c r="V258" i="2"/>
  <c r="W258" i="2"/>
  <c r="U259" i="2"/>
  <c r="V259" i="2"/>
  <c r="W259" i="2"/>
  <c r="U260" i="2"/>
  <c r="V260" i="2"/>
  <c r="W260" i="2"/>
  <c r="U261" i="2"/>
  <c r="V261" i="2"/>
  <c r="W261" i="2"/>
  <c r="U262" i="2"/>
  <c r="V262" i="2"/>
  <c r="W262" i="2"/>
  <c r="U263" i="2"/>
  <c r="V263" i="2"/>
  <c r="W263" i="2"/>
  <c r="U264" i="2"/>
  <c r="V264" i="2"/>
  <c r="W264" i="2"/>
  <c r="U265" i="2"/>
  <c r="V265" i="2"/>
  <c r="W265" i="2"/>
  <c r="U266" i="2"/>
  <c r="V266" i="2"/>
  <c r="W266" i="2"/>
  <c r="U267" i="2"/>
  <c r="V267" i="2"/>
  <c r="W267" i="2"/>
  <c r="U268" i="2"/>
  <c r="V268" i="2"/>
  <c r="W268" i="2"/>
  <c r="U269" i="2"/>
  <c r="V269" i="2"/>
  <c r="W269" i="2"/>
  <c r="U270" i="2"/>
  <c r="V270" i="2"/>
  <c r="W270" i="2"/>
  <c r="U271" i="2"/>
  <c r="V271" i="2"/>
  <c r="W271" i="2"/>
  <c r="U272" i="2"/>
  <c r="V272" i="2"/>
  <c r="W272" i="2"/>
  <c r="U273" i="2"/>
  <c r="V273" i="2"/>
  <c r="W273" i="2"/>
  <c r="U274" i="2"/>
  <c r="V274" i="2"/>
  <c r="W274" i="2"/>
  <c r="U275" i="2"/>
  <c r="V275" i="2"/>
  <c r="W275" i="2"/>
  <c r="U276" i="2"/>
  <c r="V276" i="2"/>
  <c r="W276" i="2"/>
  <c r="U277" i="2"/>
  <c r="V277" i="2"/>
  <c r="W277" i="2"/>
  <c r="U278" i="2"/>
  <c r="V278" i="2"/>
  <c r="W278" i="2"/>
  <c r="U279" i="2"/>
  <c r="V279" i="2"/>
  <c r="W279" i="2"/>
  <c r="U280" i="2"/>
  <c r="V280" i="2"/>
  <c r="W280" i="2"/>
  <c r="U281" i="2"/>
  <c r="V281" i="2"/>
  <c r="W281" i="2"/>
  <c r="U282" i="2"/>
  <c r="V282" i="2"/>
  <c r="W282" i="2"/>
  <c r="U283" i="2"/>
  <c r="V283" i="2"/>
  <c r="W283" i="2"/>
  <c r="U284" i="2"/>
  <c r="V284" i="2"/>
  <c r="W284" i="2"/>
  <c r="U285" i="2"/>
  <c r="V285" i="2"/>
  <c r="W285" i="2"/>
  <c r="U286" i="2"/>
  <c r="V286" i="2"/>
  <c r="W286" i="2"/>
  <c r="U287" i="2"/>
  <c r="V287" i="2"/>
  <c r="W287" i="2"/>
  <c r="U288" i="2"/>
  <c r="V288" i="2"/>
  <c r="W288" i="2"/>
  <c r="U289" i="2"/>
  <c r="V289" i="2"/>
  <c r="W289" i="2"/>
  <c r="U290" i="2"/>
  <c r="V290" i="2"/>
  <c r="W290" i="2"/>
  <c r="U291" i="2"/>
  <c r="V291" i="2"/>
  <c r="W291" i="2"/>
  <c r="U292" i="2"/>
  <c r="V292" i="2"/>
  <c r="W292" i="2"/>
  <c r="U293" i="2"/>
  <c r="V293" i="2"/>
  <c r="W293" i="2"/>
  <c r="U294" i="2"/>
  <c r="V294" i="2"/>
  <c r="W294" i="2"/>
  <c r="U295" i="2"/>
  <c r="V295" i="2"/>
  <c r="W295" i="2"/>
  <c r="U296" i="2"/>
  <c r="V296" i="2"/>
  <c r="W296" i="2"/>
  <c r="U297" i="2"/>
  <c r="V297" i="2"/>
  <c r="W297" i="2"/>
  <c r="U298" i="2"/>
  <c r="V298" i="2"/>
  <c r="W298" i="2"/>
  <c r="U299" i="2"/>
  <c r="V299" i="2"/>
  <c r="W299" i="2"/>
  <c r="U300" i="2"/>
  <c r="V300" i="2"/>
  <c r="W300" i="2"/>
  <c r="U301" i="2"/>
  <c r="V301" i="2"/>
  <c r="W301" i="2"/>
  <c r="U302" i="2"/>
  <c r="V302" i="2"/>
  <c r="W302" i="2"/>
  <c r="U303" i="2"/>
  <c r="V303" i="2"/>
  <c r="W303" i="2"/>
  <c r="U304" i="2"/>
  <c r="V304" i="2"/>
  <c r="W304" i="2"/>
  <c r="U305" i="2"/>
  <c r="V305" i="2"/>
  <c r="W305" i="2"/>
  <c r="U306" i="2"/>
  <c r="V306" i="2"/>
  <c r="W306" i="2"/>
  <c r="U307" i="2"/>
  <c r="V307" i="2"/>
  <c r="W307" i="2"/>
  <c r="U308" i="2"/>
  <c r="V308" i="2"/>
  <c r="W308" i="2"/>
  <c r="U309" i="2"/>
  <c r="V309" i="2"/>
  <c r="W309" i="2"/>
  <c r="U310" i="2"/>
  <c r="V310" i="2"/>
  <c r="W310" i="2"/>
  <c r="U311" i="2"/>
  <c r="V311" i="2"/>
  <c r="W311" i="2"/>
  <c r="U312" i="2"/>
  <c r="V312" i="2"/>
  <c r="W312" i="2"/>
  <c r="U313" i="2"/>
  <c r="V313" i="2"/>
  <c r="W313" i="2"/>
  <c r="U314" i="2"/>
  <c r="V314" i="2"/>
  <c r="W314" i="2"/>
  <c r="U315" i="2"/>
  <c r="V315" i="2"/>
  <c r="W315" i="2"/>
  <c r="U316" i="2"/>
  <c r="V316" i="2"/>
  <c r="W316" i="2"/>
  <c r="U317" i="2"/>
  <c r="V317" i="2"/>
  <c r="W317" i="2"/>
  <c r="U318" i="2"/>
  <c r="V318" i="2"/>
  <c r="W318" i="2"/>
  <c r="U319" i="2"/>
  <c r="V319" i="2"/>
  <c r="W319" i="2"/>
  <c r="U320" i="2"/>
  <c r="V320" i="2"/>
  <c r="W320" i="2"/>
  <c r="U321" i="2"/>
  <c r="V321" i="2"/>
  <c r="W321" i="2"/>
  <c r="U322" i="2"/>
  <c r="V322" i="2"/>
  <c r="W322" i="2"/>
  <c r="U323" i="2"/>
  <c r="V323" i="2"/>
  <c r="W323" i="2"/>
  <c r="U324" i="2"/>
  <c r="V324" i="2"/>
  <c r="W324" i="2"/>
  <c r="U325" i="2"/>
  <c r="V325" i="2"/>
  <c r="W325" i="2"/>
  <c r="U326" i="2"/>
  <c r="V326" i="2"/>
  <c r="W326" i="2"/>
  <c r="U327" i="2"/>
  <c r="V327" i="2"/>
  <c r="W327" i="2"/>
  <c r="U328" i="2"/>
  <c r="V328" i="2"/>
  <c r="W328" i="2"/>
  <c r="U329" i="2"/>
  <c r="V329" i="2"/>
  <c r="W329" i="2"/>
  <c r="U330" i="2"/>
  <c r="V330" i="2"/>
  <c r="W330" i="2"/>
  <c r="U331" i="2"/>
  <c r="V331" i="2"/>
  <c r="W331" i="2"/>
  <c r="U332" i="2"/>
  <c r="V332" i="2"/>
  <c r="W332" i="2"/>
  <c r="U333" i="2"/>
  <c r="V333" i="2"/>
  <c r="W333" i="2"/>
  <c r="U334" i="2"/>
  <c r="V334" i="2"/>
  <c r="W334" i="2"/>
  <c r="U335" i="2"/>
  <c r="V335" i="2"/>
  <c r="W335" i="2"/>
  <c r="U336" i="2"/>
  <c r="V336" i="2"/>
  <c r="W336" i="2"/>
  <c r="U337" i="2"/>
  <c r="V337" i="2"/>
  <c r="W337" i="2"/>
  <c r="U338" i="2"/>
  <c r="V338" i="2"/>
  <c r="W338" i="2"/>
  <c r="U339" i="2"/>
  <c r="V339" i="2"/>
  <c r="W339" i="2"/>
  <c r="U340" i="2"/>
  <c r="V340" i="2"/>
  <c r="W340" i="2"/>
  <c r="U341" i="2"/>
  <c r="V341" i="2"/>
  <c r="W341" i="2"/>
  <c r="U342" i="2"/>
  <c r="V342" i="2"/>
  <c r="W342" i="2"/>
  <c r="U343" i="2"/>
  <c r="V343" i="2"/>
  <c r="W343" i="2"/>
  <c r="U344" i="2"/>
  <c r="V344" i="2"/>
  <c r="W344" i="2"/>
  <c r="U345" i="2"/>
  <c r="V345" i="2"/>
  <c r="W345" i="2"/>
  <c r="U346" i="2"/>
  <c r="V346" i="2"/>
  <c r="W346" i="2"/>
  <c r="U347" i="2"/>
  <c r="V347" i="2"/>
  <c r="W347" i="2"/>
  <c r="U348" i="2"/>
  <c r="V348" i="2"/>
  <c r="W348" i="2"/>
  <c r="U349" i="2"/>
  <c r="V349" i="2"/>
  <c r="W349" i="2"/>
  <c r="U350" i="2"/>
  <c r="V350" i="2"/>
  <c r="W350" i="2"/>
  <c r="U351" i="2"/>
  <c r="V351" i="2"/>
  <c r="W351" i="2"/>
  <c r="U352" i="2"/>
  <c r="V352" i="2"/>
  <c r="W352" i="2"/>
  <c r="U353" i="2"/>
  <c r="V353" i="2"/>
  <c r="W353" i="2"/>
  <c r="U354" i="2"/>
  <c r="V354" i="2"/>
  <c r="W354" i="2"/>
  <c r="U355" i="2"/>
  <c r="V355" i="2"/>
  <c r="W355" i="2"/>
  <c r="U356" i="2"/>
  <c r="V356" i="2"/>
  <c r="W356" i="2"/>
  <c r="U357" i="2"/>
  <c r="V357" i="2"/>
  <c r="W357" i="2"/>
  <c r="U358" i="2"/>
  <c r="V358" i="2"/>
  <c r="W358" i="2"/>
  <c r="U359" i="2"/>
  <c r="V359" i="2"/>
  <c r="W359" i="2"/>
  <c r="U360" i="2"/>
  <c r="V360" i="2"/>
  <c r="W360" i="2"/>
  <c r="U361" i="2"/>
  <c r="V361" i="2"/>
  <c r="W361" i="2"/>
  <c r="U362" i="2"/>
  <c r="V362" i="2"/>
  <c r="W362" i="2"/>
  <c r="U363" i="2"/>
  <c r="V363" i="2"/>
  <c r="W363" i="2"/>
  <c r="U364" i="2"/>
  <c r="V364" i="2"/>
  <c r="W364" i="2"/>
  <c r="U365" i="2"/>
  <c r="V365" i="2"/>
  <c r="W365" i="2"/>
  <c r="U366" i="2"/>
  <c r="V366" i="2"/>
  <c r="W366" i="2"/>
  <c r="U367" i="2"/>
  <c r="V367" i="2"/>
  <c r="W367" i="2"/>
  <c r="U368" i="2"/>
  <c r="V368" i="2"/>
  <c r="W368" i="2"/>
  <c r="U369" i="2"/>
  <c r="V369" i="2"/>
  <c r="W369" i="2"/>
  <c r="U370" i="2"/>
  <c r="V370" i="2"/>
  <c r="W370" i="2"/>
  <c r="U371" i="2"/>
  <c r="V371" i="2"/>
  <c r="W371" i="2"/>
  <c r="U372" i="2"/>
  <c r="V372" i="2"/>
  <c r="W372" i="2"/>
  <c r="U373" i="2"/>
  <c r="V373" i="2"/>
  <c r="W373" i="2"/>
  <c r="U374" i="2"/>
  <c r="V374" i="2"/>
  <c r="W374" i="2"/>
  <c r="U375" i="2"/>
  <c r="V375" i="2"/>
  <c r="W375" i="2"/>
  <c r="U376" i="2"/>
  <c r="V376" i="2"/>
  <c r="W376" i="2"/>
  <c r="U377" i="2"/>
  <c r="V377" i="2"/>
  <c r="W377" i="2"/>
  <c r="U378" i="2"/>
  <c r="V378" i="2"/>
  <c r="W378" i="2"/>
  <c r="U379" i="2"/>
  <c r="V379" i="2"/>
  <c r="W379" i="2"/>
  <c r="U380" i="2"/>
  <c r="V380" i="2"/>
  <c r="W380" i="2"/>
  <c r="U381" i="2"/>
  <c r="V381" i="2"/>
  <c r="W381" i="2"/>
  <c r="U382" i="2"/>
  <c r="V382" i="2"/>
  <c r="W382" i="2"/>
  <c r="U383" i="2"/>
  <c r="V383" i="2"/>
  <c r="W383" i="2"/>
  <c r="U384" i="2"/>
  <c r="V384" i="2"/>
  <c r="W384" i="2"/>
  <c r="U385" i="2"/>
  <c r="V385" i="2"/>
  <c r="W385" i="2"/>
  <c r="U386" i="2"/>
  <c r="V386" i="2"/>
  <c r="W386" i="2"/>
  <c r="U387" i="2"/>
  <c r="V387" i="2"/>
  <c r="W387" i="2"/>
  <c r="U388" i="2"/>
  <c r="V388" i="2"/>
  <c r="W388" i="2"/>
  <c r="U389" i="2"/>
  <c r="V389" i="2"/>
  <c r="W389" i="2"/>
  <c r="U390" i="2"/>
  <c r="V390" i="2"/>
  <c r="W390" i="2"/>
  <c r="U391" i="2"/>
  <c r="V391" i="2"/>
  <c r="W391" i="2"/>
  <c r="U392" i="2"/>
  <c r="V392" i="2"/>
  <c r="W392" i="2"/>
  <c r="U393" i="2"/>
  <c r="V393" i="2"/>
  <c r="W393" i="2"/>
  <c r="U394" i="2"/>
  <c r="V394" i="2"/>
  <c r="W394" i="2"/>
  <c r="U395" i="2"/>
  <c r="V395" i="2"/>
  <c r="W395" i="2"/>
  <c r="U396" i="2"/>
  <c r="V396" i="2"/>
  <c r="W396" i="2"/>
  <c r="U397" i="2"/>
  <c r="V397" i="2"/>
  <c r="W397" i="2"/>
  <c r="U398" i="2"/>
  <c r="V398" i="2"/>
  <c r="W398" i="2"/>
  <c r="U399" i="2"/>
  <c r="V399" i="2"/>
  <c r="W399" i="2"/>
  <c r="U400" i="2"/>
  <c r="V400" i="2"/>
  <c r="W400" i="2"/>
  <c r="U401" i="2"/>
  <c r="V401" i="2"/>
  <c r="W401" i="2"/>
  <c r="U402" i="2"/>
  <c r="V402" i="2"/>
  <c r="W402" i="2"/>
  <c r="U403" i="2"/>
  <c r="V403" i="2"/>
  <c r="W403" i="2"/>
  <c r="U404" i="2"/>
  <c r="V404" i="2"/>
  <c r="W404" i="2"/>
  <c r="U405" i="2"/>
  <c r="V405" i="2"/>
  <c r="W405" i="2"/>
  <c r="U406" i="2"/>
  <c r="V406" i="2"/>
  <c r="W406" i="2"/>
  <c r="U407" i="2"/>
  <c r="V407" i="2"/>
  <c r="W407" i="2"/>
  <c r="U408" i="2"/>
  <c r="V408" i="2"/>
  <c r="W408" i="2"/>
  <c r="U409" i="2"/>
  <c r="V409" i="2"/>
  <c r="W409" i="2"/>
  <c r="U410" i="2"/>
  <c r="V410" i="2"/>
  <c r="W410" i="2"/>
  <c r="U411" i="2"/>
  <c r="V411" i="2"/>
  <c r="W411" i="2"/>
  <c r="U412" i="2"/>
  <c r="V412" i="2"/>
  <c r="W412" i="2"/>
  <c r="U413" i="2"/>
  <c r="V413" i="2"/>
  <c r="W413" i="2"/>
  <c r="U414" i="2"/>
  <c r="V414" i="2"/>
  <c r="W414" i="2"/>
  <c r="U415" i="2"/>
  <c r="V415" i="2"/>
  <c r="W415" i="2"/>
  <c r="U416" i="2"/>
  <c r="V416" i="2"/>
  <c r="W416" i="2"/>
  <c r="U417" i="2"/>
  <c r="V417" i="2"/>
  <c r="W417" i="2"/>
  <c r="U418" i="2"/>
  <c r="V418" i="2"/>
  <c r="W418" i="2"/>
  <c r="U419" i="2"/>
  <c r="V419" i="2"/>
  <c r="W419" i="2"/>
  <c r="U420" i="2"/>
  <c r="V420" i="2"/>
  <c r="W420" i="2"/>
  <c r="U421" i="2"/>
  <c r="V421" i="2"/>
  <c r="W421" i="2"/>
  <c r="U422" i="2"/>
  <c r="V422" i="2"/>
  <c r="W422" i="2"/>
  <c r="U423" i="2"/>
  <c r="V423" i="2"/>
  <c r="W423" i="2"/>
  <c r="U424" i="2"/>
  <c r="V424" i="2"/>
  <c r="W424" i="2"/>
  <c r="U425" i="2"/>
  <c r="V425" i="2"/>
  <c r="W425" i="2"/>
  <c r="U426" i="2"/>
  <c r="V426" i="2"/>
  <c r="W426" i="2"/>
  <c r="U427" i="2"/>
  <c r="V427" i="2"/>
  <c r="W427" i="2"/>
  <c r="U428" i="2"/>
  <c r="V428" i="2"/>
  <c r="W428" i="2"/>
  <c r="U429" i="2"/>
  <c r="V429" i="2"/>
  <c r="W429" i="2"/>
  <c r="U430" i="2"/>
  <c r="V430" i="2"/>
  <c r="W430" i="2"/>
  <c r="U431" i="2"/>
  <c r="V431" i="2"/>
  <c r="W431" i="2"/>
  <c r="U432" i="2"/>
  <c r="V432" i="2"/>
  <c r="W432" i="2"/>
  <c r="U433" i="2"/>
  <c r="V433" i="2"/>
  <c r="W433" i="2"/>
  <c r="U434" i="2"/>
  <c r="V434" i="2"/>
  <c r="W434" i="2"/>
  <c r="U435" i="2"/>
  <c r="V435" i="2"/>
  <c r="W435" i="2"/>
  <c r="U436" i="2"/>
  <c r="V436" i="2"/>
  <c r="W436" i="2"/>
  <c r="U437" i="2"/>
  <c r="V437" i="2"/>
  <c r="W437" i="2"/>
  <c r="U438" i="2"/>
  <c r="V438" i="2"/>
  <c r="W438" i="2"/>
  <c r="U439" i="2"/>
  <c r="V439" i="2"/>
  <c r="W439" i="2"/>
  <c r="U440" i="2"/>
  <c r="V440" i="2"/>
  <c r="W440" i="2"/>
  <c r="U441" i="2"/>
  <c r="V441" i="2"/>
  <c r="W441" i="2"/>
  <c r="U442" i="2"/>
  <c r="V442" i="2"/>
  <c r="W442" i="2"/>
  <c r="U443" i="2"/>
  <c r="V443" i="2"/>
  <c r="W443" i="2"/>
  <c r="U444" i="2"/>
  <c r="V444" i="2"/>
  <c r="W444" i="2"/>
  <c r="U445" i="2"/>
  <c r="V445" i="2"/>
  <c r="W445" i="2"/>
  <c r="U446" i="2"/>
  <c r="V446" i="2"/>
  <c r="W446" i="2"/>
  <c r="U447" i="2"/>
  <c r="V447" i="2"/>
  <c r="W447" i="2"/>
  <c r="U448" i="2"/>
  <c r="V448" i="2"/>
  <c r="W448" i="2"/>
  <c r="U449" i="2"/>
  <c r="V449" i="2"/>
  <c r="W449" i="2"/>
  <c r="U450" i="2"/>
  <c r="V450" i="2"/>
  <c r="W450" i="2"/>
  <c r="U451" i="2"/>
  <c r="V451" i="2"/>
  <c r="W451" i="2"/>
  <c r="U452" i="2"/>
  <c r="V452" i="2"/>
  <c r="W452" i="2"/>
  <c r="U453" i="2"/>
  <c r="V453" i="2"/>
  <c r="W453" i="2"/>
  <c r="U454" i="2"/>
  <c r="V454" i="2"/>
  <c r="W454" i="2"/>
  <c r="U455" i="2"/>
  <c r="V455" i="2"/>
  <c r="W455" i="2"/>
  <c r="U456" i="2"/>
  <c r="V456" i="2"/>
  <c r="W456" i="2"/>
  <c r="U457" i="2"/>
  <c r="V457" i="2"/>
  <c r="W457" i="2"/>
  <c r="U458" i="2"/>
  <c r="V458" i="2"/>
  <c r="W458" i="2"/>
  <c r="U459" i="2"/>
  <c r="V459" i="2"/>
  <c r="W459" i="2"/>
  <c r="U460" i="2"/>
  <c r="V460" i="2"/>
  <c r="W460" i="2"/>
  <c r="U461" i="2"/>
  <c r="V461" i="2"/>
  <c r="W461" i="2"/>
  <c r="U462" i="2"/>
  <c r="V462" i="2"/>
  <c r="W462" i="2"/>
  <c r="U463" i="2"/>
  <c r="V463" i="2"/>
  <c r="W463" i="2"/>
  <c r="U464" i="2"/>
  <c r="V464" i="2"/>
  <c r="W464" i="2"/>
  <c r="U465" i="2"/>
  <c r="V465" i="2"/>
  <c r="W465" i="2"/>
  <c r="U466" i="2"/>
  <c r="V466" i="2"/>
  <c r="W466" i="2"/>
  <c r="U467" i="2"/>
  <c r="V467" i="2"/>
  <c r="W467" i="2"/>
  <c r="U468" i="2"/>
  <c r="V468" i="2"/>
  <c r="W468" i="2"/>
  <c r="U469" i="2"/>
  <c r="V469" i="2"/>
  <c r="W469" i="2"/>
  <c r="U470" i="2"/>
  <c r="V470" i="2"/>
  <c r="W470" i="2"/>
  <c r="U471" i="2"/>
  <c r="V471" i="2"/>
  <c r="W471" i="2"/>
  <c r="U472" i="2"/>
  <c r="V472" i="2"/>
  <c r="W472" i="2"/>
  <c r="U473" i="2"/>
  <c r="V473" i="2"/>
  <c r="W473" i="2"/>
  <c r="U474" i="2"/>
  <c r="V474" i="2"/>
  <c r="W474" i="2"/>
  <c r="U475" i="2"/>
  <c r="V475" i="2"/>
  <c r="W475" i="2"/>
  <c r="U476" i="2"/>
  <c r="V476" i="2"/>
  <c r="W476" i="2"/>
  <c r="U477" i="2"/>
  <c r="V477" i="2"/>
  <c r="W477" i="2"/>
  <c r="U478" i="2"/>
  <c r="V478" i="2"/>
  <c r="W478" i="2"/>
  <c r="U479" i="2"/>
  <c r="V479" i="2"/>
  <c r="W479" i="2"/>
  <c r="U480" i="2"/>
  <c r="V480" i="2"/>
  <c r="W480" i="2"/>
  <c r="U481" i="2"/>
  <c r="V481" i="2"/>
  <c r="W481" i="2"/>
  <c r="U482" i="2"/>
  <c r="V482" i="2"/>
  <c r="W482" i="2"/>
  <c r="U483" i="2"/>
  <c r="V483" i="2"/>
  <c r="W483" i="2"/>
  <c r="U484" i="2"/>
  <c r="V484" i="2"/>
  <c r="W484" i="2"/>
  <c r="U485" i="2"/>
  <c r="V485" i="2"/>
  <c r="W485" i="2"/>
  <c r="U486" i="2"/>
  <c r="V486" i="2"/>
  <c r="W486" i="2"/>
  <c r="U487" i="2"/>
  <c r="V487" i="2"/>
  <c r="W487" i="2"/>
  <c r="U488" i="2"/>
  <c r="V488" i="2"/>
  <c r="W488" i="2"/>
  <c r="U489" i="2"/>
  <c r="V489" i="2"/>
  <c r="W489" i="2"/>
  <c r="U490" i="2"/>
  <c r="V490" i="2"/>
  <c r="W490" i="2"/>
  <c r="U491" i="2"/>
  <c r="V491" i="2"/>
  <c r="W491" i="2"/>
  <c r="U492" i="2"/>
  <c r="V492" i="2"/>
  <c r="W492" i="2"/>
  <c r="U493" i="2"/>
  <c r="V493" i="2"/>
  <c r="W493" i="2"/>
  <c r="U494" i="2"/>
  <c r="V494" i="2"/>
  <c r="W494" i="2"/>
  <c r="U495" i="2"/>
  <c r="V495" i="2"/>
  <c r="W495" i="2"/>
  <c r="U496" i="2"/>
  <c r="V496" i="2"/>
  <c r="W496" i="2"/>
  <c r="U497" i="2"/>
  <c r="V497" i="2"/>
  <c r="W497" i="2"/>
  <c r="U498" i="2"/>
  <c r="V498" i="2"/>
  <c r="W498" i="2"/>
  <c r="U499" i="2"/>
  <c r="V499" i="2"/>
  <c r="W499" i="2"/>
  <c r="U500" i="2"/>
  <c r="V500" i="2"/>
  <c r="W500" i="2"/>
  <c r="U501" i="2"/>
  <c r="V501" i="2"/>
  <c r="W501" i="2"/>
  <c r="U502" i="2"/>
  <c r="V502" i="2"/>
  <c r="W502" i="2"/>
  <c r="U503" i="2"/>
  <c r="V503" i="2"/>
  <c r="W503" i="2"/>
  <c r="U504" i="2"/>
  <c r="V504" i="2"/>
  <c r="W504" i="2"/>
  <c r="U505" i="2"/>
  <c r="V505" i="2"/>
  <c r="W505" i="2"/>
  <c r="U506" i="2"/>
  <c r="V506" i="2"/>
  <c r="W506" i="2"/>
  <c r="U507" i="2"/>
  <c r="V507" i="2"/>
  <c r="W507" i="2"/>
  <c r="U508" i="2"/>
  <c r="V508" i="2"/>
  <c r="W508" i="2"/>
  <c r="U509" i="2"/>
  <c r="V509" i="2"/>
  <c r="W509" i="2"/>
  <c r="U510" i="2"/>
  <c r="V510" i="2"/>
  <c r="W510" i="2"/>
  <c r="U511" i="2"/>
  <c r="V511" i="2"/>
  <c r="W511" i="2"/>
  <c r="U512" i="2"/>
  <c r="V512" i="2"/>
  <c r="W512" i="2"/>
  <c r="U513" i="2"/>
  <c r="V513" i="2"/>
  <c r="W513" i="2"/>
  <c r="U514" i="2"/>
  <c r="V514" i="2"/>
  <c r="W514" i="2"/>
  <c r="U515" i="2"/>
  <c r="V515" i="2"/>
  <c r="W515" i="2"/>
  <c r="U516" i="2"/>
  <c r="V516" i="2"/>
  <c r="W516" i="2"/>
  <c r="U517" i="2"/>
  <c r="V517" i="2"/>
  <c r="W517" i="2"/>
  <c r="U518" i="2"/>
  <c r="V518" i="2"/>
  <c r="W518" i="2"/>
  <c r="U519" i="2"/>
  <c r="V519" i="2"/>
  <c r="W519" i="2"/>
  <c r="U520" i="2"/>
  <c r="V520" i="2"/>
  <c r="W520" i="2"/>
  <c r="U521" i="2"/>
  <c r="V521" i="2"/>
  <c r="W521" i="2"/>
  <c r="U522" i="2"/>
  <c r="V522" i="2"/>
  <c r="W522" i="2"/>
  <c r="U523" i="2"/>
  <c r="V523" i="2"/>
  <c r="W523" i="2"/>
  <c r="U524" i="2"/>
  <c r="V524" i="2"/>
  <c r="W524" i="2"/>
  <c r="U525" i="2"/>
  <c r="V525" i="2"/>
  <c r="W525" i="2"/>
  <c r="U526" i="2"/>
  <c r="V526" i="2"/>
  <c r="W526" i="2"/>
  <c r="U527" i="2"/>
  <c r="V527" i="2"/>
  <c r="W527" i="2"/>
  <c r="U528" i="2"/>
  <c r="V528" i="2"/>
  <c r="W528" i="2"/>
  <c r="U529" i="2"/>
  <c r="V529" i="2"/>
  <c r="W529" i="2"/>
  <c r="U530" i="2"/>
  <c r="V530" i="2"/>
  <c r="W530" i="2"/>
  <c r="U531" i="2"/>
  <c r="V531" i="2"/>
  <c r="W531" i="2"/>
  <c r="U532" i="2"/>
  <c r="V532" i="2"/>
  <c r="W532" i="2"/>
  <c r="U533" i="2"/>
  <c r="V533" i="2"/>
  <c r="W533" i="2"/>
  <c r="U534" i="2"/>
  <c r="V534" i="2"/>
  <c r="W534" i="2"/>
  <c r="U535" i="2"/>
  <c r="V535" i="2"/>
  <c r="W535" i="2"/>
  <c r="U536" i="2"/>
  <c r="V536" i="2"/>
  <c r="W536" i="2"/>
  <c r="U537" i="2"/>
  <c r="V537" i="2"/>
  <c r="W537" i="2"/>
  <c r="U538" i="2"/>
  <c r="V538" i="2"/>
  <c r="W538" i="2"/>
  <c r="U539" i="2"/>
  <c r="V539" i="2"/>
  <c r="W539" i="2"/>
  <c r="U540" i="2"/>
  <c r="V540" i="2"/>
  <c r="W540" i="2"/>
  <c r="U541" i="2"/>
  <c r="V541" i="2"/>
  <c r="W541" i="2"/>
  <c r="U542" i="2"/>
  <c r="V542" i="2"/>
  <c r="W542" i="2"/>
  <c r="U543" i="2"/>
  <c r="V543" i="2"/>
  <c r="W543" i="2"/>
  <c r="U544" i="2"/>
  <c r="V544" i="2"/>
  <c r="W544" i="2"/>
  <c r="U545" i="2"/>
  <c r="V545" i="2"/>
  <c r="W545" i="2"/>
  <c r="U546" i="2"/>
  <c r="V546" i="2"/>
  <c r="W546" i="2"/>
  <c r="U547" i="2"/>
  <c r="V547" i="2"/>
  <c r="W547" i="2"/>
  <c r="U548" i="2"/>
  <c r="V548" i="2"/>
  <c r="W548" i="2"/>
  <c r="U549" i="2"/>
  <c r="V549" i="2"/>
  <c r="W549" i="2"/>
  <c r="U550" i="2"/>
  <c r="V550" i="2"/>
  <c r="W550" i="2"/>
  <c r="U551" i="2"/>
  <c r="V551" i="2"/>
  <c r="W551" i="2"/>
  <c r="U552" i="2"/>
  <c r="V552" i="2"/>
  <c r="W552" i="2"/>
  <c r="U553" i="2"/>
  <c r="V553" i="2"/>
  <c r="W553" i="2"/>
  <c r="U554" i="2"/>
  <c r="V554" i="2"/>
  <c r="W554" i="2"/>
  <c r="U555" i="2"/>
  <c r="V555" i="2"/>
  <c r="W555" i="2"/>
  <c r="U556" i="2"/>
  <c r="V556" i="2"/>
  <c r="W556" i="2"/>
  <c r="U557" i="2"/>
  <c r="V557" i="2"/>
  <c r="W557" i="2"/>
  <c r="U558" i="2"/>
  <c r="V558" i="2"/>
  <c r="W558" i="2"/>
  <c r="U559" i="2"/>
  <c r="V559" i="2"/>
  <c r="W559" i="2"/>
  <c r="U560" i="2"/>
  <c r="V560" i="2"/>
  <c r="W560" i="2"/>
  <c r="U561" i="2"/>
  <c r="V561" i="2"/>
  <c r="W561" i="2"/>
  <c r="U562" i="2"/>
  <c r="V562" i="2"/>
  <c r="W562" i="2"/>
  <c r="U563" i="2"/>
  <c r="V563" i="2"/>
  <c r="W563" i="2"/>
  <c r="U564" i="2"/>
  <c r="V564" i="2"/>
  <c r="W564" i="2"/>
  <c r="U565" i="2"/>
  <c r="V565" i="2"/>
  <c r="W565" i="2"/>
  <c r="U566" i="2"/>
  <c r="V566" i="2"/>
  <c r="W566" i="2"/>
  <c r="U567" i="2"/>
  <c r="V567" i="2"/>
  <c r="W567" i="2"/>
  <c r="U568" i="2"/>
  <c r="V568" i="2"/>
  <c r="W568" i="2"/>
  <c r="U569" i="2"/>
  <c r="V569" i="2"/>
  <c r="W569" i="2"/>
  <c r="U570" i="2"/>
  <c r="V570" i="2"/>
  <c r="W570" i="2"/>
  <c r="U571" i="2"/>
  <c r="V571" i="2"/>
  <c r="W571" i="2"/>
  <c r="U572" i="2"/>
  <c r="V572" i="2"/>
  <c r="W572" i="2"/>
  <c r="U573" i="2"/>
  <c r="V573" i="2"/>
  <c r="W573" i="2"/>
  <c r="U574" i="2"/>
  <c r="V574" i="2"/>
  <c r="W574" i="2"/>
  <c r="U575" i="2"/>
  <c r="V575" i="2"/>
  <c r="W575" i="2"/>
  <c r="U576" i="2"/>
  <c r="V576" i="2"/>
  <c r="W576" i="2"/>
  <c r="U577" i="2"/>
  <c r="V577" i="2"/>
  <c r="W577" i="2"/>
  <c r="U578" i="2"/>
  <c r="V578" i="2"/>
  <c r="W578" i="2"/>
  <c r="U579" i="2"/>
  <c r="V579" i="2"/>
  <c r="W579" i="2"/>
  <c r="U580" i="2"/>
  <c r="V580" i="2"/>
  <c r="W580" i="2"/>
  <c r="U581" i="2"/>
  <c r="V581" i="2"/>
  <c r="W581" i="2"/>
  <c r="U582" i="2"/>
  <c r="V582" i="2"/>
  <c r="W582" i="2"/>
  <c r="U583" i="2"/>
  <c r="V583" i="2"/>
  <c r="W583" i="2"/>
  <c r="U584" i="2"/>
  <c r="V584" i="2"/>
  <c r="W584" i="2"/>
  <c r="U585" i="2"/>
  <c r="V585" i="2"/>
  <c r="W585" i="2"/>
  <c r="U586" i="2"/>
  <c r="V586" i="2"/>
  <c r="W586" i="2"/>
  <c r="U587" i="2"/>
  <c r="V587" i="2"/>
  <c r="W587" i="2"/>
  <c r="U588" i="2"/>
  <c r="V588" i="2"/>
  <c r="W588" i="2"/>
  <c r="U589" i="2"/>
  <c r="V589" i="2"/>
  <c r="W589" i="2"/>
  <c r="U590" i="2"/>
  <c r="V590" i="2"/>
  <c r="W590" i="2"/>
  <c r="U591" i="2"/>
  <c r="V591" i="2"/>
  <c r="W591" i="2"/>
  <c r="U592" i="2"/>
  <c r="V592" i="2"/>
  <c r="W592" i="2"/>
  <c r="U593" i="2"/>
  <c r="V593" i="2"/>
  <c r="W593" i="2"/>
  <c r="U594" i="2"/>
  <c r="V594" i="2"/>
  <c r="W594" i="2"/>
  <c r="U595" i="2"/>
  <c r="V595" i="2"/>
  <c r="W595" i="2"/>
  <c r="U596" i="2"/>
  <c r="V596" i="2"/>
  <c r="W596" i="2"/>
  <c r="U597" i="2"/>
  <c r="V597" i="2"/>
  <c r="W597" i="2"/>
  <c r="U598" i="2"/>
  <c r="V598" i="2"/>
  <c r="W598" i="2"/>
  <c r="U599" i="2"/>
  <c r="V599" i="2"/>
  <c r="W599" i="2"/>
  <c r="U600" i="2"/>
  <c r="V600" i="2"/>
  <c r="W600" i="2"/>
  <c r="U601" i="2"/>
  <c r="V601" i="2"/>
  <c r="W601" i="2"/>
  <c r="U602" i="2"/>
  <c r="V602" i="2"/>
  <c r="W602" i="2"/>
  <c r="U603" i="2"/>
  <c r="V603" i="2"/>
  <c r="W603" i="2"/>
  <c r="U604" i="2"/>
  <c r="V604" i="2"/>
  <c r="W604" i="2"/>
  <c r="U605" i="2"/>
  <c r="V605" i="2"/>
  <c r="W605" i="2"/>
  <c r="U606" i="2"/>
  <c r="V606" i="2"/>
  <c r="W606" i="2"/>
  <c r="U607" i="2"/>
  <c r="V607" i="2"/>
  <c r="W607" i="2"/>
  <c r="U608" i="2"/>
  <c r="V608" i="2"/>
  <c r="W608" i="2"/>
  <c r="U609" i="2"/>
  <c r="V609" i="2"/>
  <c r="W609" i="2"/>
  <c r="U610" i="2"/>
  <c r="V610" i="2"/>
  <c r="W610" i="2"/>
  <c r="U611" i="2"/>
  <c r="V611" i="2"/>
  <c r="W611" i="2"/>
  <c r="U612" i="2"/>
  <c r="V612" i="2"/>
  <c r="W612" i="2"/>
  <c r="U613" i="2"/>
  <c r="V613" i="2"/>
  <c r="W613" i="2"/>
  <c r="U614" i="2"/>
  <c r="V614" i="2"/>
  <c r="W614" i="2"/>
  <c r="U615" i="2"/>
  <c r="V615" i="2"/>
  <c r="W615" i="2"/>
  <c r="U616" i="2"/>
  <c r="V616" i="2"/>
  <c r="W616" i="2"/>
  <c r="U617" i="2"/>
  <c r="V617" i="2"/>
  <c r="W617" i="2"/>
  <c r="U618" i="2"/>
  <c r="V618" i="2"/>
  <c r="W618" i="2"/>
  <c r="U619" i="2"/>
  <c r="V619" i="2"/>
  <c r="W619" i="2"/>
  <c r="U620" i="2"/>
  <c r="V620" i="2"/>
  <c r="W620" i="2"/>
  <c r="U621" i="2"/>
  <c r="V621" i="2"/>
  <c r="W621" i="2"/>
  <c r="U622" i="2"/>
  <c r="V622" i="2"/>
  <c r="W622" i="2"/>
  <c r="U623" i="2"/>
  <c r="V623" i="2"/>
  <c r="W623" i="2"/>
  <c r="U624" i="2"/>
  <c r="V624" i="2"/>
  <c r="W624" i="2"/>
  <c r="U625" i="2"/>
  <c r="V625" i="2"/>
  <c r="W625" i="2"/>
  <c r="U626" i="2"/>
  <c r="V626" i="2"/>
  <c r="W626" i="2"/>
  <c r="U627" i="2"/>
  <c r="V627" i="2"/>
  <c r="W627" i="2"/>
  <c r="U628" i="2"/>
  <c r="V628" i="2"/>
  <c r="W628" i="2"/>
  <c r="U629" i="2"/>
  <c r="V629" i="2"/>
  <c r="W629" i="2"/>
  <c r="U630" i="2"/>
  <c r="V630" i="2"/>
  <c r="W630" i="2"/>
  <c r="U631" i="2"/>
  <c r="V631" i="2"/>
  <c r="W631" i="2"/>
  <c r="U632" i="2"/>
  <c r="V632" i="2"/>
  <c r="W632" i="2"/>
  <c r="U633" i="2"/>
  <c r="V633" i="2"/>
  <c r="W633" i="2"/>
  <c r="U634" i="2"/>
  <c r="V634" i="2"/>
  <c r="W634" i="2"/>
  <c r="U635" i="2"/>
  <c r="V635" i="2"/>
  <c r="W635" i="2"/>
  <c r="U636" i="2"/>
  <c r="V636" i="2"/>
  <c r="W636" i="2"/>
  <c r="U637" i="2"/>
  <c r="V637" i="2"/>
  <c r="W637" i="2"/>
  <c r="U638" i="2"/>
  <c r="V638" i="2"/>
  <c r="W638" i="2"/>
  <c r="U639" i="2"/>
  <c r="V639" i="2"/>
  <c r="W639" i="2"/>
  <c r="U640" i="2"/>
  <c r="V640" i="2"/>
  <c r="W640" i="2"/>
  <c r="U641" i="2"/>
  <c r="V641" i="2"/>
  <c r="W641" i="2"/>
  <c r="U642" i="2"/>
  <c r="V642" i="2"/>
  <c r="W642" i="2"/>
  <c r="U643" i="2"/>
  <c r="V643" i="2"/>
  <c r="W643" i="2"/>
  <c r="U644" i="2"/>
  <c r="V644" i="2"/>
  <c r="W644" i="2"/>
  <c r="U645" i="2"/>
  <c r="V645" i="2"/>
  <c r="W645" i="2"/>
  <c r="U646" i="2"/>
  <c r="V646" i="2"/>
  <c r="W646" i="2"/>
  <c r="U647" i="2"/>
  <c r="V647" i="2"/>
  <c r="W647" i="2"/>
  <c r="U648" i="2"/>
  <c r="V648" i="2"/>
  <c r="W648" i="2"/>
  <c r="U649" i="2"/>
  <c r="V649" i="2"/>
  <c r="W649" i="2"/>
  <c r="U650" i="2"/>
  <c r="V650" i="2"/>
  <c r="W650" i="2"/>
  <c r="U651" i="2"/>
  <c r="V651" i="2"/>
  <c r="W651" i="2"/>
  <c r="U652" i="2"/>
  <c r="V652" i="2"/>
  <c r="W652" i="2"/>
  <c r="U653" i="2"/>
  <c r="V653" i="2"/>
  <c r="W653" i="2"/>
  <c r="U654" i="2"/>
  <c r="V654" i="2"/>
  <c r="W654" i="2"/>
  <c r="U655" i="2"/>
  <c r="V655" i="2"/>
  <c r="W655" i="2"/>
  <c r="U656" i="2"/>
  <c r="V656" i="2"/>
  <c r="W656" i="2"/>
  <c r="U657" i="2"/>
  <c r="V657" i="2"/>
  <c r="W657" i="2"/>
  <c r="U658" i="2"/>
  <c r="V658" i="2"/>
  <c r="W658" i="2"/>
  <c r="U659" i="2"/>
  <c r="V659" i="2"/>
  <c r="W659" i="2"/>
  <c r="U660" i="2"/>
  <c r="V660" i="2"/>
  <c r="W660" i="2"/>
  <c r="U661" i="2"/>
  <c r="V661" i="2"/>
  <c r="W661" i="2"/>
  <c r="U662" i="2"/>
  <c r="V662" i="2"/>
  <c r="W662" i="2"/>
  <c r="U663" i="2"/>
  <c r="V663" i="2"/>
  <c r="W663" i="2"/>
  <c r="U664" i="2"/>
  <c r="V664" i="2"/>
  <c r="W664" i="2"/>
  <c r="U665" i="2"/>
  <c r="V665" i="2"/>
  <c r="W665" i="2"/>
  <c r="U666" i="2"/>
  <c r="V666" i="2"/>
  <c r="W666" i="2"/>
  <c r="U667" i="2"/>
  <c r="V667" i="2"/>
  <c r="W667" i="2"/>
  <c r="U668" i="2"/>
  <c r="V668" i="2"/>
  <c r="W668" i="2"/>
  <c r="U669" i="2"/>
  <c r="V669" i="2"/>
  <c r="W669" i="2"/>
  <c r="U670" i="2"/>
  <c r="V670" i="2"/>
  <c r="W670" i="2"/>
  <c r="U671" i="2"/>
  <c r="V671" i="2"/>
  <c r="W671" i="2"/>
  <c r="U672" i="2"/>
  <c r="V672" i="2"/>
  <c r="W672" i="2"/>
  <c r="U673" i="2"/>
  <c r="V673" i="2"/>
  <c r="W673" i="2"/>
  <c r="U674" i="2"/>
  <c r="V674" i="2"/>
  <c r="W674" i="2"/>
  <c r="U675" i="2"/>
  <c r="V675" i="2"/>
  <c r="W675" i="2"/>
  <c r="U676" i="2"/>
  <c r="V676" i="2"/>
  <c r="W676" i="2"/>
  <c r="U677" i="2"/>
  <c r="V677" i="2"/>
  <c r="W677" i="2"/>
  <c r="U678" i="2"/>
  <c r="V678" i="2"/>
  <c r="W678" i="2"/>
  <c r="U679" i="2"/>
  <c r="V679" i="2"/>
  <c r="W679" i="2"/>
  <c r="U680" i="2"/>
  <c r="V680" i="2"/>
  <c r="W680" i="2"/>
  <c r="U681" i="2"/>
  <c r="V681" i="2"/>
  <c r="W681" i="2"/>
  <c r="U682" i="2"/>
  <c r="V682" i="2"/>
  <c r="W682" i="2"/>
  <c r="U683" i="2"/>
  <c r="V683" i="2"/>
  <c r="W683" i="2"/>
  <c r="U684" i="2"/>
  <c r="V684" i="2"/>
  <c r="W684" i="2"/>
  <c r="U685" i="2"/>
  <c r="V685" i="2"/>
  <c r="W685" i="2"/>
  <c r="U686" i="2"/>
  <c r="V686" i="2"/>
  <c r="W686" i="2"/>
  <c r="U687" i="2"/>
  <c r="V687" i="2"/>
  <c r="W687" i="2"/>
  <c r="U688" i="2"/>
  <c r="V688" i="2"/>
  <c r="W688" i="2"/>
  <c r="U689" i="2"/>
  <c r="V689" i="2"/>
  <c r="W689" i="2"/>
  <c r="U690" i="2"/>
  <c r="V690" i="2"/>
  <c r="W690" i="2"/>
  <c r="U691" i="2"/>
  <c r="V691" i="2"/>
  <c r="W691" i="2"/>
  <c r="U692" i="2"/>
  <c r="V692" i="2"/>
  <c r="W692" i="2"/>
  <c r="U693" i="2"/>
  <c r="V693" i="2"/>
  <c r="W693" i="2"/>
  <c r="U694" i="2"/>
  <c r="V694" i="2"/>
  <c r="W694" i="2"/>
  <c r="U695" i="2"/>
  <c r="V695" i="2"/>
  <c r="W695" i="2"/>
  <c r="U696" i="2"/>
  <c r="V696" i="2"/>
  <c r="W696" i="2"/>
  <c r="U697" i="2"/>
  <c r="V697" i="2"/>
  <c r="W697" i="2"/>
  <c r="U698" i="2"/>
  <c r="V698" i="2"/>
  <c r="W698" i="2"/>
  <c r="U699" i="2"/>
  <c r="V699" i="2"/>
  <c r="W699" i="2"/>
  <c r="U700" i="2"/>
  <c r="V700" i="2"/>
  <c r="W700" i="2"/>
  <c r="U701" i="2"/>
  <c r="V701" i="2"/>
  <c r="W701" i="2"/>
  <c r="U702" i="2"/>
  <c r="V702" i="2"/>
  <c r="W702" i="2"/>
  <c r="U703" i="2"/>
  <c r="V703" i="2"/>
  <c r="W703" i="2"/>
  <c r="U704" i="2"/>
  <c r="V704" i="2"/>
  <c r="W704" i="2"/>
  <c r="U705" i="2"/>
  <c r="V705" i="2"/>
  <c r="W705" i="2"/>
  <c r="U706" i="2"/>
  <c r="V706" i="2"/>
  <c r="W706" i="2"/>
  <c r="U707" i="2"/>
  <c r="V707" i="2"/>
  <c r="W707" i="2"/>
  <c r="U708" i="2"/>
  <c r="V708" i="2"/>
  <c r="W708" i="2"/>
  <c r="U709" i="2"/>
  <c r="V709" i="2"/>
  <c r="W709" i="2"/>
  <c r="U710" i="2"/>
  <c r="V710" i="2"/>
  <c r="W710" i="2"/>
  <c r="U711" i="2"/>
  <c r="V711" i="2"/>
  <c r="W711" i="2"/>
  <c r="U712" i="2"/>
  <c r="V712" i="2"/>
  <c r="W712" i="2"/>
  <c r="U713" i="2"/>
  <c r="V713" i="2"/>
  <c r="W713" i="2"/>
  <c r="U714" i="2"/>
  <c r="V714" i="2"/>
  <c r="W714" i="2"/>
  <c r="U715" i="2"/>
  <c r="V715" i="2"/>
  <c r="W715" i="2"/>
  <c r="U716" i="2"/>
  <c r="V716" i="2"/>
  <c r="W716" i="2"/>
  <c r="U717" i="2"/>
  <c r="V717" i="2"/>
  <c r="W717" i="2"/>
  <c r="U718" i="2"/>
  <c r="V718" i="2"/>
  <c r="W718" i="2"/>
  <c r="U719" i="2"/>
  <c r="V719" i="2"/>
  <c r="W719" i="2"/>
  <c r="U720" i="2"/>
  <c r="V720" i="2"/>
  <c r="W720" i="2"/>
  <c r="U721" i="2"/>
  <c r="V721" i="2"/>
  <c r="W721" i="2"/>
  <c r="U722" i="2"/>
  <c r="V722" i="2"/>
  <c r="W722" i="2"/>
  <c r="U723" i="2"/>
  <c r="V723" i="2"/>
  <c r="W723" i="2"/>
  <c r="U724" i="2"/>
  <c r="V724" i="2"/>
  <c r="W724" i="2"/>
  <c r="U725" i="2"/>
  <c r="V725" i="2"/>
  <c r="W725" i="2"/>
  <c r="U726" i="2"/>
  <c r="V726" i="2"/>
  <c r="W726" i="2"/>
  <c r="U727" i="2"/>
  <c r="V727" i="2"/>
  <c r="W727" i="2"/>
  <c r="U728" i="2"/>
  <c r="V728" i="2"/>
  <c r="W728" i="2"/>
  <c r="U729" i="2"/>
  <c r="V729" i="2"/>
  <c r="W729" i="2"/>
  <c r="U730" i="2"/>
  <c r="V730" i="2"/>
  <c r="W730" i="2"/>
  <c r="U731" i="2"/>
  <c r="V731" i="2"/>
  <c r="W731" i="2"/>
  <c r="U732" i="2"/>
  <c r="V732" i="2"/>
  <c r="W732" i="2"/>
  <c r="U733" i="2"/>
  <c r="V733" i="2"/>
  <c r="W733" i="2"/>
  <c r="U734" i="2"/>
  <c r="V734" i="2"/>
  <c r="W734" i="2"/>
  <c r="U735" i="2"/>
  <c r="V735" i="2"/>
  <c r="W735" i="2"/>
  <c r="U736" i="2"/>
  <c r="V736" i="2"/>
  <c r="W736" i="2"/>
  <c r="U737" i="2"/>
  <c r="V737" i="2"/>
  <c r="W737" i="2"/>
  <c r="U738" i="2"/>
  <c r="V738" i="2"/>
  <c r="W738" i="2"/>
  <c r="U739" i="2"/>
  <c r="V739" i="2"/>
  <c r="W739" i="2"/>
  <c r="U740" i="2"/>
  <c r="V740" i="2"/>
  <c r="W740" i="2"/>
  <c r="U741" i="2"/>
  <c r="V741" i="2"/>
  <c r="W741" i="2"/>
  <c r="U742" i="2"/>
  <c r="V742" i="2"/>
  <c r="W742" i="2"/>
  <c r="U743" i="2"/>
  <c r="V743" i="2"/>
  <c r="W743" i="2"/>
  <c r="U744" i="2"/>
  <c r="V744" i="2"/>
  <c r="W744" i="2"/>
  <c r="U745" i="2"/>
  <c r="V745" i="2"/>
  <c r="W745" i="2"/>
  <c r="U746" i="2"/>
  <c r="V746" i="2"/>
  <c r="W746" i="2"/>
  <c r="U747" i="2"/>
  <c r="V747" i="2"/>
  <c r="W747" i="2"/>
  <c r="U748" i="2"/>
  <c r="V748" i="2"/>
  <c r="W748" i="2"/>
  <c r="U749" i="2"/>
  <c r="V749" i="2"/>
  <c r="W749" i="2"/>
  <c r="U750" i="2"/>
  <c r="V750" i="2"/>
  <c r="W750" i="2"/>
  <c r="U751" i="2"/>
  <c r="V751" i="2"/>
  <c r="W751" i="2"/>
  <c r="U752" i="2"/>
  <c r="V752" i="2"/>
  <c r="W752" i="2"/>
  <c r="U753" i="2"/>
  <c r="V753" i="2"/>
  <c r="W753" i="2"/>
  <c r="U754" i="2"/>
  <c r="V754" i="2"/>
  <c r="W754" i="2"/>
  <c r="U755" i="2"/>
  <c r="V755" i="2"/>
  <c r="W755" i="2"/>
  <c r="U756" i="2"/>
  <c r="V756" i="2"/>
  <c r="W756" i="2"/>
  <c r="U757" i="2"/>
  <c r="V757" i="2"/>
  <c r="W757" i="2"/>
  <c r="U758" i="2"/>
  <c r="V758" i="2"/>
  <c r="W758" i="2"/>
  <c r="U759" i="2"/>
  <c r="V759" i="2"/>
  <c r="W759" i="2"/>
  <c r="U760" i="2"/>
  <c r="V760" i="2"/>
  <c r="W760" i="2"/>
  <c r="U761" i="2"/>
  <c r="V761" i="2"/>
  <c r="W761" i="2"/>
  <c r="U762" i="2"/>
  <c r="V762" i="2"/>
  <c r="W762" i="2"/>
  <c r="U763" i="2"/>
  <c r="V763" i="2"/>
  <c r="W763" i="2"/>
  <c r="U764" i="2"/>
  <c r="V764" i="2"/>
  <c r="W764" i="2"/>
  <c r="U765" i="2"/>
  <c r="V765" i="2"/>
  <c r="W765" i="2"/>
  <c r="U766" i="2"/>
  <c r="V766" i="2"/>
  <c r="W766" i="2"/>
  <c r="U767" i="2"/>
  <c r="V767" i="2"/>
  <c r="W767" i="2"/>
  <c r="U768" i="2"/>
  <c r="V768" i="2"/>
  <c r="W768" i="2"/>
  <c r="U769" i="2"/>
  <c r="V769" i="2"/>
  <c r="W769" i="2"/>
  <c r="U770" i="2"/>
  <c r="V770" i="2"/>
  <c r="W770" i="2"/>
  <c r="U771" i="2"/>
  <c r="V771" i="2"/>
  <c r="W771" i="2"/>
  <c r="U772" i="2"/>
  <c r="V772" i="2"/>
  <c r="W772" i="2"/>
  <c r="U773" i="2"/>
  <c r="V773" i="2"/>
  <c r="W773" i="2"/>
  <c r="U774" i="2"/>
  <c r="V774" i="2"/>
  <c r="W774" i="2"/>
  <c r="U775" i="2"/>
  <c r="V775" i="2"/>
  <c r="W775" i="2"/>
  <c r="U776" i="2"/>
  <c r="V776" i="2"/>
  <c r="W776" i="2"/>
  <c r="U777" i="2"/>
  <c r="V777" i="2"/>
  <c r="W777" i="2"/>
  <c r="U778" i="2"/>
  <c r="V778" i="2"/>
  <c r="W778" i="2"/>
  <c r="U779" i="2"/>
  <c r="V779" i="2"/>
  <c r="W779" i="2"/>
  <c r="U780" i="2"/>
  <c r="V780" i="2"/>
  <c r="W780" i="2"/>
  <c r="U781" i="2"/>
  <c r="V781" i="2"/>
  <c r="W781" i="2"/>
  <c r="U782" i="2"/>
  <c r="V782" i="2"/>
  <c r="W782" i="2"/>
  <c r="U783" i="2"/>
  <c r="V783" i="2"/>
  <c r="W783" i="2"/>
  <c r="U784" i="2"/>
  <c r="V784" i="2"/>
  <c r="W784" i="2"/>
  <c r="U785" i="2"/>
  <c r="V785" i="2"/>
  <c r="W785" i="2"/>
  <c r="U786" i="2"/>
  <c r="V786" i="2"/>
  <c r="W786" i="2"/>
  <c r="U787" i="2"/>
  <c r="V787" i="2"/>
  <c r="W787" i="2"/>
  <c r="U788" i="2"/>
  <c r="V788" i="2"/>
  <c r="W788" i="2"/>
  <c r="U789" i="2"/>
  <c r="V789" i="2"/>
  <c r="W789" i="2"/>
  <c r="U790" i="2"/>
  <c r="V790" i="2"/>
  <c r="W790" i="2"/>
  <c r="U791" i="2"/>
  <c r="V791" i="2"/>
  <c r="W791" i="2"/>
  <c r="U792" i="2"/>
  <c r="V792" i="2"/>
  <c r="W792" i="2"/>
  <c r="U793" i="2"/>
  <c r="V793" i="2"/>
  <c r="W793" i="2"/>
  <c r="U794" i="2"/>
  <c r="V794" i="2"/>
  <c r="W794" i="2"/>
  <c r="U795" i="2"/>
  <c r="V795" i="2"/>
  <c r="W795" i="2"/>
  <c r="U796" i="2"/>
  <c r="V796" i="2"/>
  <c r="W796" i="2"/>
  <c r="U797" i="2"/>
  <c r="V797" i="2"/>
  <c r="W797" i="2"/>
  <c r="U798" i="2"/>
  <c r="V798" i="2"/>
  <c r="W798" i="2"/>
  <c r="U799" i="2"/>
  <c r="V799" i="2"/>
  <c r="W799" i="2"/>
  <c r="U800" i="2"/>
  <c r="V800" i="2"/>
  <c r="W800" i="2"/>
  <c r="U801" i="2"/>
  <c r="V801" i="2"/>
  <c r="W801" i="2"/>
  <c r="U802" i="2"/>
  <c r="V802" i="2"/>
  <c r="W802" i="2"/>
  <c r="U803" i="2"/>
  <c r="V803" i="2"/>
  <c r="W803" i="2"/>
  <c r="U804" i="2"/>
  <c r="V804" i="2"/>
  <c r="W804" i="2"/>
  <c r="U805" i="2"/>
  <c r="V805" i="2"/>
  <c r="W805" i="2"/>
  <c r="U806" i="2"/>
  <c r="V806" i="2"/>
  <c r="W806" i="2"/>
  <c r="U807" i="2"/>
  <c r="V807" i="2"/>
  <c r="W807" i="2"/>
  <c r="U808" i="2"/>
  <c r="V808" i="2"/>
  <c r="W808" i="2"/>
  <c r="U809" i="2"/>
  <c r="V809" i="2"/>
  <c r="W809" i="2"/>
  <c r="U810" i="2"/>
  <c r="V810" i="2"/>
  <c r="W810" i="2"/>
  <c r="U811" i="2"/>
  <c r="V811" i="2"/>
  <c r="W811" i="2"/>
  <c r="U812" i="2"/>
  <c r="V812" i="2"/>
  <c r="W812" i="2"/>
  <c r="U813" i="2"/>
  <c r="V813" i="2"/>
  <c r="W813" i="2"/>
  <c r="U814" i="2"/>
  <c r="V814" i="2"/>
  <c r="W814" i="2"/>
  <c r="U815" i="2"/>
  <c r="V815" i="2"/>
  <c r="W815" i="2"/>
  <c r="U816" i="2"/>
  <c r="V816" i="2"/>
  <c r="W816" i="2"/>
  <c r="U817" i="2"/>
  <c r="V817" i="2"/>
  <c r="W817" i="2"/>
  <c r="U818" i="2"/>
  <c r="V818" i="2"/>
  <c r="W818" i="2"/>
  <c r="U819" i="2"/>
  <c r="V819" i="2"/>
  <c r="W819" i="2"/>
  <c r="U820" i="2"/>
  <c r="V820" i="2"/>
  <c r="W820" i="2"/>
  <c r="U821" i="2"/>
  <c r="V821" i="2"/>
  <c r="W821" i="2"/>
  <c r="U822" i="2"/>
  <c r="V822" i="2"/>
  <c r="W822" i="2"/>
  <c r="U823" i="2"/>
  <c r="V823" i="2"/>
  <c r="W823" i="2"/>
  <c r="U824" i="2"/>
  <c r="V824" i="2"/>
  <c r="W824" i="2"/>
  <c r="U825" i="2"/>
  <c r="V825" i="2"/>
  <c r="W825" i="2"/>
  <c r="U826" i="2"/>
  <c r="V826" i="2"/>
  <c r="W826" i="2"/>
  <c r="U827" i="2"/>
  <c r="V827" i="2"/>
  <c r="W827" i="2"/>
  <c r="U828" i="2"/>
  <c r="V828" i="2"/>
  <c r="W828" i="2"/>
  <c r="U829" i="2"/>
  <c r="V829" i="2"/>
  <c r="W829" i="2"/>
  <c r="U830" i="2"/>
  <c r="V830" i="2"/>
  <c r="W830" i="2"/>
  <c r="U831" i="2"/>
  <c r="V831" i="2"/>
  <c r="W831" i="2"/>
  <c r="U832" i="2"/>
  <c r="V832" i="2"/>
  <c r="W832" i="2"/>
  <c r="U833" i="2"/>
  <c r="V833" i="2"/>
  <c r="W833" i="2"/>
  <c r="U834" i="2"/>
  <c r="V834" i="2"/>
  <c r="W834" i="2"/>
  <c r="U835" i="2"/>
  <c r="V835" i="2"/>
  <c r="W835" i="2"/>
  <c r="U836" i="2"/>
  <c r="V836" i="2"/>
  <c r="W836" i="2"/>
  <c r="U837" i="2"/>
  <c r="V837" i="2"/>
  <c r="W837" i="2"/>
  <c r="U838" i="2"/>
  <c r="V838" i="2"/>
  <c r="W838" i="2"/>
  <c r="U839" i="2"/>
  <c r="V839" i="2"/>
  <c r="W839" i="2"/>
  <c r="U840" i="2"/>
  <c r="V840" i="2"/>
  <c r="W840" i="2"/>
  <c r="U841" i="2"/>
  <c r="V841" i="2"/>
  <c r="W841" i="2"/>
  <c r="U842" i="2"/>
  <c r="V842" i="2"/>
  <c r="W842" i="2"/>
  <c r="U843" i="2"/>
  <c r="V843" i="2"/>
  <c r="W843" i="2"/>
  <c r="U844" i="2"/>
  <c r="V844" i="2"/>
  <c r="W844" i="2"/>
  <c r="U845" i="2"/>
  <c r="V845" i="2"/>
  <c r="W845" i="2"/>
  <c r="U846" i="2"/>
  <c r="V846" i="2"/>
  <c r="W846" i="2"/>
  <c r="U847" i="2"/>
  <c r="V847" i="2"/>
  <c r="W847" i="2"/>
  <c r="U848" i="2"/>
  <c r="V848" i="2"/>
  <c r="W848" i="2"/>
  <c r="U849" i="2"/>
  <c r="V849" i="2"/>
  <c r="W849" i="2"/>
  <c r="U850" i="2"/>
  <c r="V850" i="2"/>
  <c r="W850" i="2"/>
  <c r="U851" i="2"/>
  <c r="V851" i="2"/>
  <c r="W851" i="2"/>
  <c r="U852" i="2"/>
  <c r="V852" i="2"/>
  <c r="W852" i="2"/>
  <c r="U853" i="2"/>
  <c r="V853" i="2"/>
  <c r="W853" i="2"/>
  <c r="U854" i="2"/>
  <c r="V854" i="2"/>
  <c r="W854" i="2"/>
  <c r="U855" i="2"/>
  <c r="V855" i="2"/>
  <c r="W855" i="2"/>
  <c r="U856" i="2"/>
  <c r="V856" i="2"/>
  <c r="W856" i="2"/>
  <c r="U857" i="2"/>
  <c r="V857" i="2"/>
  <c r="W857" i="2"/>
  <c r="U858" i="2"/>
  <c r="V858" i="2"/>
  <c r="W858" i="2"/>
  <c r="U859" i="2"/>
  <c r="V859" i="2"/>
  <c r="W859" i="2"/>
  <c r="U860" i="2"/>
  <c r="V860" i="2"/>
  <c r="W860" i="2"/>
  <c r="V2" i="2"/>
  <c r="W2" i="2"/>
  <c r="U2" i="2"/>
  <c r="A3" i="2"/>
  <c r="C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A106" i="2"/>
  <c r="C106" i="2"/>
  <c r="D106" i="2"/>
  <c r="A107" i="2"/>
  <c r="C107" i="2"/>
  <c r="D107" i="2"/>
  <c r="A108" i="2"/>
  <c r="C108" i="2"/>
  <c r="D108" i="2"/>
  <c r="A109" i="2"/>
  <c r="C109" i="2"/>
  <c r="D109" i="2"/>
  <c r="A110" i="2"/>
  <c r="C110" i="2"/>
  <c r="D110" i="2"/>
  <c r="A111" i="2"/>
  <c r="C111" i="2"/>
  <c r="D111" i="2"/>
  <c r="A112" i="2"/>
  <c r="C112" i="2"/>
  <c r="D112" i="2"/>
  <c r="A113" i="2"/>
  <c r="C113" i="2"/>
  <c r="D113" i="2"/>
  <c r="A114" i="2"/>
  <c r="C114" i="2"/>
  <c r="D114" i="2"/>
  <c r="A115" i="2"/>
  <c r="C115" i="2"/>
  <c r="D115" i="2"/>
  <c r="A116" i="2"/>
  <c r="C116" i="2"/>
  <c r="D116" i="2"/>
  <c r="A117" i="2"/>
  <c r="C117" i="2"/>
  <c r="D117" i="2"/>
  <c r="A118" i="2"/>
  <c r="C118" i="2"/>
  <c r="D118" i="2"/>
  <c r="A119" i="2"/>
  <c r="C119" i="2"/>
  <c r="D119" i="2"/>
  <c r="A120" i="2"/>
  <c r="C120" i="2"/>
  <c r="D120" i="2"/>
  <c r="A121" i="2"/>
  <c r="C121" i="2"/>
  <c r="D121" i="2"/>
  <c r="A122" i="2"/>
  <c r="C122" i="2"/>
  <c r="D122" i="2"/>
  <c r="A123" i="2"/>
  <c r="C123" i="2"/>
  <c r="D123" i="2"/>
  <c r="A124" i="2"/>
  <c r="C124" i="2"/>
  <c r="D124" i="2"/>
  <c r="A125" i="2"/>
  <c r="C125" i="2"/>
  <c r="D125" i="2"/>
  <c r="A126" i="2"/>
  <c r="C126" i="2"/>
  <c r="D126" i="2"/>
  <c r="A127" i="2"/>
  <c r="C127" i="2"/>
  <c r="D127" i="2"/>
  <c r="A128" i="2"/>
  <c r="C128" i="2"/>
  <c r="D128" i="2"/>
  <c r="A129" i="2"/>
  <c r="C129" i="2"/>
  <c r="D129" i="2"/>
  <c r="A130" i="2"/>
  <c r="C130" i="2"/>
  <c r="D130" i="2"/>
  <c r="A131" i="2"/>
  <c r="C131" i="2"/>
  <c r="D131" i="2"/>
  <c r="A132" i="2"/>
  <c r="C132" i="2"/>
  <c r="D132" i="2"/>
  <c r="A133" i="2"/>
  <c r="C133" i="2"/>
  <c r="D133" i="2"/>
  <c r="A134" i="2"/>
  <c r="C134" i="2"/>
  <c r="D134" i="2"/>
  <c r="A135" i="2"/>
  <c r="C135" i="2"/>
  <c r="D135" i="2"/>
  <c r="A136" i="2"/>
  <c r="C136" i="2"/>
  <c r="D136" i="2"/>
  <c r="A137" i="2"/>
  <c r="C137" i="2"/>
  <c r="D137" i="2"/>
  <c r="A138" i="2"/>
  <c r="C138" i="2"/>
  <c r="D138" i="2"/>
  <c r="A139" i="2"/>
  <c r="C139" i="2"/>
  <c r="D139" i="2"/>
  <c r="A140" i="2"/>
  <c r="C140" i="2"/>
  <c r="D140" i="2"/>
  <c r="A141" i="2"/>
  <c r="C141" i="2"/>
  <c r="D141" i="2"/>
  <c r="A142" i="2"/>
  <c r="C142" i="2"/>
  <c r="D142" i="2"/>
  <c r="A143" i="2"/>
  <c r="C143" i="2"/>
  <c r="D143" i="2"/>
  <c r="A144" i="2"/>
  <c r="C144" i="2"/>
  <c r="D144" i="2"/>
  <c r="A145" i="2"/>
  <c r="C145" i="2"/>
  <c r="D145" i="2"/>
  <c r="A146" i="2"/>
  <c r="C146" i="2"/>
  <c r="D146" i="2"/>
  <c r="A147" i="2"/>
  <c r="C147" i="2"/>
  <c r="D147" i="2"/>
  <c r="A148" i="2"/>
  <c r="C148" i="2"/>
  <c r="D148" i="2"/>
  <c r="A149" i="2"/>
  <c r="C149" i="2"/>
  <c r="D149" i="2"/>
  <c r="A150" i="2"/>
  <c r="C150" i="2"/>
  <c r="D150" i="2"/>
  <c r="A151" i="2"/>
  <c r="C151" i="2"/>
  <c r="D151" i="2"/>
  <c r="A152" i="2"/>
  <c r="C152" i="2"/>
  <c r="D152" i="2"/>
  <c r="A153" i="2"/>
  <c r="C153" i="2"/>
  <c r="D153" i="2"/>
  <c r="A154" i="2"/>
  <c r="C154" i="2"/>
  <c r="D154" i="2"/>
  <c r="A155" i="2"/>
  <c r="C155" i="2"/>
  <c r="D155" i="2"/>
  <c r="A156" i="2"/>
  <c r="C156" i="2"/>
  <c r="D156" i="2"/>
  <c r="A157" i="2"/>
  <c r="C157" i="2"/>
  <c r="D157" i="2"/>
  <c r="A158" i="2"/>
  <c r="C158" i="2"/>
  <c r="D158" i="2"/>
  <c r="A159" i="2"/>
  <c r="C159" i="2"/>
  <c r="D159" i="2"/>
  <c r="A160" i="2"/>
  <c r="C160" i="2"/>
  <c r="D160" i="2"/>
  <c r="A161" i="2"/>
  <c r="C161" i="2"/>
  <c r="D161" i="2"/>
  <c r="A162" i="2"/>
  <c r="C162" i="2"/>
  <c r="D162" i="2"/>
  <c r="A163" i="2"/>
  <c r="C163" i="2"/>
  <c r="D163" i="2"/>
  <c r="A164" i="2"/>
  <c r="C164" i="2"/>
  <c r="D164" i="2"/>
  <c r="A165" i="2"/>
  <c r="C165" i="2"/>
  <c r="D165" i="2"/>
  <c r="A166" i="2"/>
  <c r="C166" i="2"/>
  <c r="D166" i="2"/>
  <c r="A167" i="2"/>
  <c r="C167" i="2"/>
  <c r="D167" i="2"/>
  <c r="A168" i="2"/>
  <c r="C168" i="2"/>
  <c r="D168" i="2"/>
  <c r="A169" i="2"/>
  <c r="C169" i="2"/>
  <c r="D169" i="2"/>
  <c r="A170" i="2"/>
  <c r="C170" i="2"/>
  <c r="D170" i="2"/>
  <c r="A171" i="2"/>
  <c r="C171" i="2"/>
  <c r="D171" i="2"/>
  <c r="A172" i="2"/>
  <c r="C172" i="2"/>
  <c r="D172" i="2"/>
  <c r="A173" i="2"/>
  <c r="C173" i="2"/>
  <c r="D173" i="2"/>
  <c r="A174" i="2"/>
  <c r="C174" i="2"/>
  <c r="D174" i="2"/>
  <c r="A175" i="2"/>
  <c r="C175" i="2"/>
  <c r="D175" i="2"/>
  <c r="A176" i="2"/>
  <c r="C176" i="2"/>
  <c r="D176" i="2"/>
  <c r="A177" i="2"/>
  <c r="C177" i="2"/>
  <c r="D177" i="2"/>
  <c r="A178" i="2"/>
  <c r="C178" i="2"/>
  <c r="D178" i="2"/>
  <c r="A179" i="2"/>
  <c r="C179" i="2"/>
  <c r="D179" i="2"/>
  <c r="A180" i="2"/>
  <c r="C180" i="2"/>
  <c r="D180" i="2"/>
  <c r="A181" i="2"/>
  <c r="C181" i="2"/>
  <c r="D181" i="2"/>
  <c r="A182" i="2"/>
  <c r="C182" i="2"/>
  <c r="D182" i="2"/>
  <c r="A183" i="2"/>
  <c r="C183" i="2"/>
  <c r="D183" i="2"/>
  <c r="A184" i="2"/>
  <c r="C184" i="2"/>
  <c r="D184" i="2"/>
  <c r="A185" i="2"/>
  <c r="C185" i="2"/>
  <c r="D185" i="2"/>
  <c r="A186" i="2"/>
  <c r="C186" i="2"/>
  <c r="D186" i="2"/>
  <c r="A187" i="2"/>
  <c r="C187" i="2"/>
  <c r="D187" i="2"/>
  <c r="A188" i="2"/>
  <c r="C188" i="2"/>
  <c r="D188" i="2"/>
  <c r="A189" i="2"/>
  <c r="C189" i="2"/>
  <c r="D189" i="2"/>
  <c r="A190" i="2"/>
  <c r="C190" i="2"/>
  <c r="D190" i="2"/>
  <c r="A191" i="2"/>
  <c r="C191" i="2"/>
  <c r="D191" i="2"/>
  <c r="A192" i="2"/>
  <c r="C192" i="2"/>
  <c r="D192" i="2"/>
  <c r="A193" i="2"/>
  <c r="C193" i="2"/>
  <c r="D193" i="2"/>
  <c r="A194" i="2"/>
  <c r="C194" i="2"/>
  <c r="D194" i="2"/>
  <c r="A195" i="2"/>
  <c r="C195" i="2"/>
  <c r="D195" i="2"/>
  <c r="A196" i="2"/>
  <c r="C196" i="2"/>
  <c r="D196" i="2"/>
  <c r="A197" i="2"/>
  <c r="C197" i="2"/>
  <c r="D197" i="2"/>
  <c r="A198" i="2"/>
  <c r="C198" i="2"/>
  <c r="D198" i="2"/>
  <c r="A199" i="2"/>
  <c r="C199" i="2"/>
  <c r="D199" i="2"/>
  <c r="A200" i="2"/>
  <c r="C200" i="2"/>
  <c r="D200" i="2"/>
  <c r="A201" i="2"/>
  <c r="C201" i="2"/>
  <c r="D201" i="2"/>
  <c r="A202" i="2"/>
  <c r="C202" i="2"/>
  <c r="D202" i="2"/>
  <c r="A203" i="2"/>
  <c r="C203" i="2"/>
  <c r="D203" i="2"/>
  <c r="A204" i="2"/>
  <c r="C204" i="2"/>
  <c r="D204" i="2"/>
  <c r="A205" i="2"/>
  <c r="C205" i="2"/>
  <c r="D205" i="2"/>
  <c r="A206" i="2"/>
  <c r="C206" i="2"/>
  <c r="D206" i="2"/>
  <c r="A207" i="2"/>
  <c r="C207" i="2"/>
  <c r="D207" i="2"/>
  <c r="A208" i="2"/>
  <c r="C208" i="2"/>
  <c r="D208" i="2"/>
  <c r="A209" i="2"/>
  <c r="C209" i="2"/>
  <c r="D209" i="2"/>
  <c r="A210" i="2"/>
  <c r="C210" i="2"/>
  <c r="D210" i="2"/>
  <c r="A211" i="2"/>
  <c r="C211" i="2"/>
  <c r="D211" i="2"/>
  <c r="A212" i="2"/>
  <c r="C212" i="2"/>
  <c r="D212" i="2"/>
  <c r="A213" i="2"/>
  <c r="C213" i="2"/>
  <c r="D213" i="2"/>
  <c r="A214" i="2"/>
  <c r="C214" i="2"/>
  <c r="D214" i="2"/>
  <c r="A215" i="2"/>
  <c r="C215" i="2"/>
  <c r="D215" i="2"/>
  <c r="A216" i="2"/>
  <c r="C216" i="2"/>
  <c r="D216" i="2"/>
  <c r="A217" i="2"/>
  <c r="C217" i="2"/>
  <c r="D217" i="2"/>
  <c r="A218" i="2"/>
  <c r="C218" i="2"/>
  <c r="D218" i="2"/>
  <c r="A219" i="2"/>
  <c r="C219" i="2"/>
  <c r="D219" i="2"/>
  <c r="A220" i="2"/>
  <c r="C220" i="2"/>
  <c r="D220" i="2"/>
  <c r="A221" i="2"/>
  <c r="C221" i="2"/>
  <c r="D221" i="2"/>
  <c r="A222" i="2"/>
  <c r="C222" i="2"/>
  <c r="D222" i="2"/>
  <c r="A223" i="2"/>
  <c r="C223" i="2"/>
  <c r="D223" i="2"/>
  <c r="A224" i="2"/>
  <c r="C224" i="2"/>
  <c r="D224" i="2"/>
  <c r="A225" i="2"/>
  <c r="C225" i="2"/>
  <c r="D225" i="2"/>
  <c r="A226" i="2"/>
  <c r="C226" i="2"/>
  <c r="D226" i="2"/>
  <c r="A227" i="2"/>
  <c r="C227" i="2"/>
  <c r="D227" i="2"/>
  <c r="A228" i="2"/>
  <c r="C228" i="2"/>
  <c r="D228" i="2"/>
  <c r="A229" i="2"/>
  <c r="C229" i="2"/>
  <c r="D229" i="2"/>
  <c r="A230" i="2"/>
  <c r="C230" i="2"/>
  <c r="D230" i="2"/>
  <c r="A231" i="2"/>
  <c r="C231" i="2"/>
  <c r="D231" i="2"/>
  <c r="A232" i="2"/>
  <c r="C232" i="2"/>
  <c r="D232" i="2"/>
  <c r="A233" i="2"/>
  <c r="C233" i="2"/>
  <c r="D233" i="2"/>
  <c r="A234" i="2"/>
  <c r="C234" i="2"/>
  <c r="D234" i="2"/>
  <c r="A235" i="2"/>
  <c r="C235" i="2"/>
  <c r="D235" i="2"/>
  <c r="A236" i="2"/>
  <c r="C236" i="2"/>
  <c r="D236" i="2"/>
  <c r="A237" i="2"/>
  <c r="C237" i="2"/>
  <c r="D237" i="2"/>
  <c r="A238" i="2"/>
  <c r="C238" i="2"/>
  <c r="D238" i="2"/>
  <c r="A239" i="2"/>
  <c r="C239" i="2"/>
  <c r="D239" i="2"/>
  <c r="A240" i="2"/>
  <c r="C240" i="2"/>
  <c r="D240" i="2"/>
  <c r="A241" i="2"/>
  <c r="C241" i="2"/>
  <c r="D241" i="2"/>
  <c r="A242" i="2"/>
  <c r="C242" i="2"/>
  <c r="D242" i="2"/>
  <c r="A243" i="2"/>
  <c r="C243" i="2"/>
  <c r="D243" i="2"/>
  <c r="A244" i="2"/>
  <c r="C244" i="2"/>
  <c r="D244" i="2"/>
  <c r="A245" i="2"/>
  <c r="C245" i="2"/>
  <c r="D245" i="2"/>
  <c r="A246" i="2"/>
  <c r="C246" i="2"/>
  <c r="D246" i="2"/>
  <c r="A247" i="2"/>
  <c r="C247" i="2"/>
  <c r="D247" i="2"/>
  <c r="A248" i="2"/>
  <c r="C248" i="2"/>
  <c r="D248" i="2"/>
  <c r="A249" i="2"/>
  <c r="C249" i="2"/>
  <c r="D249" i="2"/>
  <c r="A250" i="2"/>
  <c r="C250" i="2"/>
  <c r="D250" i="2"/>
  <c r="A251" i="2"/>
  <c r="C251" i="2"/>
  <c r="D251" i="2"/>
  <c r="A252" i="2"/>
  <c r="C252" i="2"/>
  <c r="D252" i="2"/>
  <c r="A253" i="2"/>
  <c r="C253" i="2"/>
  <c r="D253" i="2"/>
  <c r="A254" i="2"/>
  <c r="C254" i="2"/>
  <c r="D254" i="2"/>
  <c r="A255" i="2"/>
  <c r="C255" i="2"/>
  <c r="D255" i="2"/>
  <c r="A256" i="2"/>
  <c r="C256" i="2"/>
  <c r="D256" i="2"/>
  <c r="A257" i="2"/>
  <c r="C257" i="2"/>
  <c r="D257" i="2"/>
  <c r="A258" i="2"/>
  <c r="C258" i="2"/>
  <c r="D258" i="2"/>
  <c r="A259" i="2"/>
  <c r="C259" i="2"/>
  <c r="D259" i="2"/>
  <c r="A260" i="2"/>
  <c r="C260" i="2"/>
  <c r="D260" i="2"/>
  <c r="A261" i="2"/>
  <c r="C261" i="2"/>
  <c r="D261" i="2"/>
  <c r="A262" i="2"/>
  <c r="C262" i="2"/>
  <c r="D262" i="2"/>
  <c r="A263" i="2"/>
  <c r="C263" i="2"/>
  <c r="D263" i="2"/>
  <c r="A264" i="2"/>
  <c r="C264" i="2"/>
  <c r="D264" i="2"/>
  <c r="A265" i="2"/>
  <c r="C265" i="2"/>
  <c r="D265" i="2"/>
  <c r="A266" i="2"/>
  <c r="C266" i="2"/>
  <c r="D266" i="2"/>
  <c r="A267" i="2"/>
  <c r="C267" i="2"/>
  <c r="D267" i="2"/>
  <c r="A268" i="2"/>
  <c r="C268" i="2"/>
  <c r="D268" i="2"/>
  <c r="A269" i="2"/>
  <c r="C269" i="2"/>
  <c r="D269" i="2"/>
  <c r="A270" i="2"/>
  <c r="C270" i="2"/>
  <c r="D270" i="2"/>
  <c r="A271" i="2"/>
  <c r="C271" i="2"/>
  <c r="D271" i="2"/>
  <c r="A272" i="2"/>
  <c r="C272" i="2"/>
  <c r="D272" i="2"/>
  <c r="A273" i="2"/>
  <c r="C273" i="2"/>
  <c r="D273" i="2"/>
  <c r="A274" i="2"/>
  <c r="C274" i="2"/>
  <c r="D274" i="2"/>
  <c r="A275" i="2"/>
  <c r="C275" i="2"/>
  <c r="D275" i="2"/>
  <c r="A276" i="2"/>
  <c r="C276" i="2"/>
  <c r="D276" i="2"/>
  <c r="A277" i="2"/>
  <c r="C277" i="2"/>
  <c r="D277" i="2"/>
  <c r="A278" i="2"/>
  <c r="C278" i="2"/>
  <c r="D278" i="2"/>
  <c r="A279" i="2"/>
  <c r="C279" i="2"/>
  <c r="D279" i="2"/>
  <c r="A280" i="2"/>
  <c r="C280" i="2"/>
  <c r="D280" i="2"/>
  <c r="A281" i="2"/>
  <c r="C281" i="2"/>
  <c r="D281" i="2"/>
  <c r="A282" i="2"/>
  <c r="C282" i="2"/>
  <c r="D282" i="2"/>
  <c r="A283" i="2"/>
  <c r="C283" i="2"/>
  <c r="D283" i="2"/>
  <c r="A284" i="2"/>
  <c r="C284" i="2"/>
  <c r="D284" i="2"/>
  <c r="A285" i="2"/>
  <c r="C285" i="2"/>
  <c r="D285" i="2"/>
  <c r="A286" i="2"/>
  <c r="C286" i="2"/>
  <c r="D286" i="2"/>
  <c r="A287" i="2"/>
  <c r="C287" i="2"/>
  <c r="D287" i="2"/>
  <c r="A288" i="2"/>
  <c r="C288" i="2"/>
  <c r="D288" i="2"/>
  <c r="A289" i="2"/>
  <c r="C289" i="2"/>
  <c r="D289" i="2"/>
  <c r="A290" i="2"/>
  <c r="C290" i="2"/>
  <c r="D290" i="2"/>
  <c r="A291" i="2"/>
  <c r="C291" i="2"/>
  <c r="D291" i="2"/>
  <c r="A292" i="2"/>
  <c r="C292" i="2"/>
  <c r="D292" i="2"/>
  <c r="A293" i="2"/>
  <c r="C293" i="2"/>
  <c r="D293" i="2"/>
  <c r="A294" i="2"/>
  <c r="C294" i="2"/>
  <c r="D294" i="2"/>
  <c r="A295" i="2"/>
  <c r="C295" i="2"/>
  <c r="D295" i="2"/>
  <c r="A296" i="2"/>
  <c r="C296" i="2"/>
  <c r="D296" i="2"/>
  <c r="A297" i="2"/>
  <c r="C297" i="2"/>
  <c r="D297" i="2"/>
  <c r="A298" i="2"/>
  <c r="C298" i="2"/>
  <c r="D298" i="2"/>
  <c r="A299" i="2"/>
  <c r="C299" i="2"/>
  <c r="D299" i="2"/>
  <c r="A300" i="2"/>
  <c r="C300" i="2"/>
  <c r="D300" i="2"/>
  <c r="A301" i="2"/>
  <c r="C301" i="2"/>
  <c r="D301" i="2"/>
  <c r="A302" i="2"/>
  <c r="C302" i="2"/>
  <c r="D302" i="2"/>
  <c r="A303" i="2"/>
  <c r="C303" i="2"/>
  <c r="D303" i="2"/>
  <c r="A304" i="2"/>
  <c r="C304" i="2"/>
  <c r="D304" i="2"/>
  <c r="A305" i="2"/>
  <c r="C305" i="2"/>
  <c r="D305" i="2"/>
  <c r="A306" i="2"/>
  <c r="C306" i="2"/>
  <c r="D306" i="2"/>
  <c r="A307" i="2"/>
  <c r="C307" i="2"/>
  <c r="D307" i="2"/>
  <c r="A308" i="2"/>
  <c r="C308" i="2"/>
  <c r="D308" i="2"/>
  <c r="A309" i="2"/>
  <c r="C309" i="2"/>
  <c r="D309" i="2"/>
  <c r="A310" i="2"/>
  <c r="C310" i="2"/>
  <c r="D310" i="2"/>
  <c r="A311" i="2"/>
  <c r="C311" i="2"/>
  <c r="D311" i="2"/>
  <c r="A312" i="2"/>
  <c r="C312" i="2"/>
  <c r="D312" i="2"/>
  <c r="A313" i="2"/>
  <c r="C313" i="2"/>
  <c r="D313" i="2"/>
  <c r="A314" i="2"/>
  <c r="C314" i="2"/>
  <c r="D314" i="2"/>
  <c r="A315" i="2"/>
  <c r="C315" i="2"/>
  <c r="D315" i="2"/>
  <c r="A316" i="2"/>
  <c r="C316" i="2"/>
  <c r="D316" i="2"/>
  <c r="A317" i="2"/>
  <c r="C317" i="2"/>
  <c r="D317" i="2"/>
  <c r="A318" i="2"/>
  <c r="C318" i="2"/>
  <c r="D318" i="2"/>
  <c r="A319" i="2"/>
  <c r="C319" i="2"/>
  <c r="D319" i="2"/>
  <c r="A320" i="2"/>
  <c r="C320" i="2"/>
  <c r="D320" i="2"/>
  <c r="A321" i="2"/>
  <c r="C321" i="2"/>
  <c r="D321" i="2"/>
  <c r="A322" i="2"/>
  <c r="C322" i="2"/>
  <c r="D322" i="2"/>
  <c r="A323" i="2"/>
  <c r="C323" i="2"/>
  <c r="D323" i="2"/>
  <c r="A324" i="2"/>
  <c r="C324" i="2"/>
  <c r="D324" i="2"/>
  <c r="A325" i="2"/>
  <c r="C325" i="2"/>
  <c r="D325" i="2"/>
  <c r="A326" i="2"/>
  <c r="C326" i="2"/>
  <c r="D326" i="2"/>
  <c r="A327" i="2"/>
  <c r="C327" i="2"/>
  <c r="D327" i="2"/>
  <c r="A328" i="2"/>
  <c r="C328" i="2"/>
  <c r="D328" i="2"/>
  <c r="A329" i="2"/>
  <c r="C329" i="2"/>
  <c r="D329" i="2"/>
  <c r="A330" i="2"/>
  <c r="C330" i="2"/>
  <c r="D330" i="2"/>
  <c r="A331" i="2"/>
  <c r="C331" i="2"/>
  <c r="D331" i="2"/>
  <c r="A332" i="2"/>
  <c r="C332" i="2"/>
  <c r="D332" i="2"/>
  <c r="A333" i="2"/>
  <c r="C333" i="2"/>
  <c r="D333" i="2"/>
  <c r="A334" i="2"/>
  <c r="C334" i="2"/>
  <c r="D334" i="2"/>
  <c r="A335" i="2"/>
  <c r="C335" i="2"/>
  <c r="D335" i="2"/>
  <c r="A336" i="2"/>
  <c r="C336" i="2"/>
  <c r="D336" i="2"/>
  <c r="A337" i="2"/>
  <c r="C337" i="2"/>
  <c r="D337" i="2"/>
  <c r="A338" i="2"/>
  <c r="C338" i="2"/>
  <c r="D338" i="2"/>
  <c r="A339" i="2"/>
  <c r="C339" i="2"/>
  <c r="D339" i="2"/>
  <c r="A340" i="2"/>
  <c r="C340" i="2"/>
  <c r="D340" i="2"/>
  <c r="A341" i="2"/>
  <c r="C341" i="2"/>
  <c r="D341" i="2"/>
  <c r="A342" i="2"/>
  <c r="C342" i="2"/>
  <c r="D342" i="2"/>
  <c r="A343" i="2"/>
  <c r="C343" i="2"/>
  <c r="D343" i="2"/>
  <c r="A344" i="2"/>
  <c r="C344" i="2"/>
  <c r="D344" i="2"/>
  <c r="A345" i="2"/>
  <c r="C345" i="2"/>
  <c r="D345" i="2"/>
  <c r="A346" i="2"/>
  <c r="C346" i="2"/>
  <c r="D346" i="2"/>
  <c r="A347" i="2"/>
  <c r="C347" i="2"/>
  <c r="D347" i="2"/>
  <c r="A348" i="2"/>
  <c r="C348" i="2"/>
  <c r="D348" i="2"/>
  <c r="A349" i="2"/>
  <c r="C349" i="2"/>
  <c r="D349" i="2"/>
  <c r="A350" i="2"/>
  <c r="C350" i="2"/>
  <c r="D350" i="2"/>
  <c r="A351" i="2"/>
  <c r="C351" i="2"/>
  <c r="D351" i="2"/>
  <c r="A352" i="2"/>
  <c r="C352" i="2"/>
  <c r="D352" i="2"/>
  <c r="A353" i="2"/>
  <c r="C353" i="2"/>
  <c r="D353" i="2"/>
  <c r="A354" i="2"/>
  <c r="C354" i="2"/>
  <c r="D354" i="2"/>
  <c r="A355" i="2"/>
  <c r="C355" i="2"/>
  <c r="D355" i="2"/>
  <c r="A356" i="2"/>
  <c r="C356" i="2"/>
  <c r="D356" i="2"/>
  <c r="A357" i="2"/>
  <c r="C357" i="2"/>
  <c r="D357" i="2"/>
  <c r="A358" i="2"/>
  <c r="C358" i="2"/>
  <c r="D358" i="2"/>
  <c r="A359" i="2"/>
  <c r="C359" i="2"/>
  <c r="D359" i="2"/>
  <c r="A360" i="2"/>
  <c r="C360" i="2"/>
  <c r="D360" i="2"/>
  <c r="A361" i="2"/>
  <c r="C361" i="2"/>
  <c r="D361" i="2"/>
  <c r="A362" i="2"/>
  <c r="C362" i="2"/>
  <c r="D362" i="2"/>
  <c r="A363" i="2"/>
  <c r="C363" i="2"/>
  <c r="D363" i="2"/>
  <c r="A364" i="2"/>
  <c r="C364" i="2"/>
  <c r="D364" i="2"/>
  <c r="A365" i="2"/>
  <c r="C365" i="2"/>
  <c r="D365" i="2"/>
  <c r="A366" i="2"/>
  <c r="C366" i="2"/>
  <c r="D366" i="2"/>
  <c r="A367" i="2"/>
  <c r="C367" i="2"/>
  <c r="D367" i="2"/>
  <c r="A368" i="2"/>
  <c r="C368" i="2"/>
  <c r="D368" i="2"/>
  <c r="A369" i="2"/>
  <c r="C369" i="2"/>
  <c r="D369" i="2"/>
  <c r="A370" i="2"/>
  <c r="C370" i="2"/>
  <c r="D370" i="2"/>
  <c r="A371" i="2"/>
  <c r="C371" i="2"/>
  <c r="D371" i="2"/>
  <c r="A372" i="2"/>
  <c r="C372" i="2"/>
  <c r="D372" i="2"/>
  <c r="A373" i="2"/>
  <c r="C373" i="2"/>
  <c r="D373" i="2"/>
  <c r="A374" i="2"/>
  <c r="C374" i="2"/>
  <c r="D374" i="2"/>
  <c r="A375" i="2"/>
  <c r="C375" i="2"/>
  <c r="D375" i="2"/>
  <c r="A376" i="2"/>
  <c r="C376" i="2"/>
  <c r="D376" i="2"/>
  <c r="A377" i="2"/>
  <c r="C377" i="2"/>
  <c r="D377" i="2"/>
  <c r="A378" i="2"/>
  <c r="C378" i="2"/>
  <c r="D378" i="2"/>
  <c r="A379" i="2"/>
  <c r="C379" i="2"/>
  <c r="D379" i="2"/>
  <c r="A380" i="2"/>
  <c r="C380" i="2"/>
  <c r="D380" i="2"/>
  <c r="A381" i="2"/>
  <c r="C381" i="2"/>
  <c r="D381" i="2"/>
  <c r="A382" i="2"/>
  <c r="C382" i="2"/>
  <c r="D382" i="2"/>
  <c r="A383" i="2"/>
  <c r="C383" i="2"/>
  <c r="D383" i="2"/>
  <c r="A384" i="2"/>
  <c r="C384" i="2"/>
  <c r="D384" i="2"/>
  <c r="A385" i="2"/>
  <c r="C385" i="2"/>
  <c r="D385" i="2"/>
  <c r="A386" i="2"/>
  <c r="C386" i="2"/>
  <c r="D386" i="2"/>
  <c r="A387" i="2"/>
  <c r="C387" i="2"/>
  <c r="D387" i="2"/>
  <c r="A388" i="2"/>
  <c r="C388" i="2"/>
  <c r="D388" i="2"/>
  <c r="A389" i="2"/>
  <c r="C389" i="2"/>
  <c r="D389" i="2"/>
  <c r="A390" i="2"/>
  <c r="C390" i="2"/>
  <c r="D390" i="2"/>
  <c r="A391" i="2"/>
  <c r="C391" i="2"/>
  <c r="D391" i="2"/>
  <c r="A392" i="2"/>
  <c r="C392" i="2"/>
  <c r="D392" i="2"/>
  <c r="A393" i="2"/>
  <c r="C393" i="2"/>
  <c r="D393" i="2"/>
  <c r="A394" i="2"/>
  <c r="C394" i="2"/>
  <c r="D394" i="2"/>
  <c r="A395" i="2"/>
  <c r="C395" i="2"/>
  <c r="D395" i="2"/>
  <c r="A396" i="2"/>
  <c r="C396" i="2"/>
  <c r="D396" i="2"/>
  <c r="A397" i="2"/>
  <c r="C397" i="2"/>
  <c r="D397" i="2"/>
  <c r="A398" i="2"/>
  <c r="C398" i="2"/>
  <c r="D398" i="2"/>
  <c r="A399" i="2"/>
  <c r="C399" i="2"/>
  <c r="D399" i="2"/>
  <c r="A400" i="2"/>
  <c r="C400" i="2"/>
  <c r="D400" i="2"/>
  <c r="A401" i="2"/>
  <c r="C401" i="2"/>
  <c r="D401" i="2"/>
  <c r="A402" i="2"/>
  <c r="C402" i="2"/>
  <c r="D402" i="2"/>
  <c r="A403" i="2"/>
  <c r="C403" i="2"/>
  <c r="D403" i="2"/>
  <c r="A404" i="2"/>
  <c r="C404" i="2"/>
  <c r="D404" i="2"/>
  <c r="A405" i="2"/>
  <c r="C405" i="2"/>
  <c r="D405" i="2"/>
  <c r="A406" i="2"/>
  <c r="C406" i="2"/>
  <c r="D406" i="2"/>
  <c r="A407" i="2"/>
  <c r="C407" i="2"/>
  <c r="D407" i="2"/>
  <c r="A408" i="2"/>
  <c r="C408" i="2"/>
  <c r="D408" i="2"/>
  <c r="A409" i="2"/>
  <c r="C409" i="2"/>
  <c r="D409" i="2"/>
  <c r="A410" i="2"/>
  <c r="C410" i="2"/>
  <c r="D410" i="2"/>
  <c r="A411" i="2"/>
  <c r="C411" i="2"/>
  <c r="D411" i="2"/>
  <c r="A412" i="2"/>
  <c r="C412" i="2"/>
  <c r="D412" i="2"/>
  <c r="A413" i="2"/>
  <c r="C413" i="2"/>
  <c r="D413" i="2"/>
  <c r="A414" i="2"/>
  <c r="C414" i="2"/>
  <c r="D414" i="2"/>
  <c r="A415" i="2"/>
  <c r="C415" i="2"/>
  <c r="D415" i="2"/>
  <c r="A416" i="2"/>
  <c r="C416" i="2"/>
  <c r="D416" i="2"/>
  <c r="A417" i="2"/>
  <c r="C417" i="2"/>
  <c r="D417" i="2"/>
  <c r="A418" i="2"/>
  <c r="C418" i="2"/>
  <c r="D418" i="2"/>
  <c r="A419" i="2"/>
  <c r="C419" i="2"/>
  <c r="D419" i="2"/>
  <c r="A420" i="2"/>
  <c r="C420" i="2"/>
  <c r="D420" i="2"/>
  <c r="A421" i="2"/>
  <c r="C421" i="2"/>
  <c r="D421" i="2"/>
  <c r="A422" i="2"/>
  <c r="C422" i="2"/>
  <c r="D422" i="2"/>
  <c r="A423" i="2"/>
  <c r="C423" i="2"/>
  <c r="D423" i="2"/>
  <c r="A424" i="2"/>
  <c r="C424" i="2"/>
  <c r="D424" i="2"/>
  <c r="A425" i="2"/>
  <c r="C425" i="2"/>
  <c r="D425" i="2"/>
  <c r="A426" i="2"/>
  <c r="C426" i="2"/>
  <c r="D426" i="2"/>
  <c r="A427" i="2"/>
  <c r="C427" i="2"/>
  <c r="D427" i="2"/>
  <c r="A428" i="2"/>
  <c r="C428" i="2"/>
  <c r="D428" i="2"/>
  <c r="A429" i="2"/>
  <c r="C429" i="2"/>
  <c r="D429" i="2"/>
  <c r="A430" i="2"/>
  <c r="C430" i="2"/>
  <c r="D430" i="2"/>
  <c r="A431" i="2"/>
  <c r="C431" i="2"/>
  <c r="D431" i="2"/>
  <c r="A432" i="2"/>
  <c r="C432" i="2"/>
  <c r="D432" i="2"/>
  <c r="A433" i="2"/>
  <c r="C433" i="2"/>
  <c r="D433" i="2"/>
  <c r="A434" i="2"/>
  <c r="C434" i="2"/>
  <c r="D434" i="2"/>
  <c r="A435" i="2"/>
  <c r="C435" i="2"/>
  <c r="D435" i="2"/>
  <c r="A436" i="2"/>
  <c r="C436" i="2"/>
  <c r="D436" i="2"/>
  <c r="A437" i="2"/>
  <c r="C437" i="2"/>
  <c r="D437" i="2"/>
  <c r="A438" i="2"/>
  <c r="C438" i="2"/>
  <c r="D438" i="2"/>
  <c r="A439" i="2"/>
  <c r="C439" i="2"/>
  <c r="D439" i="2"/>
  <c r="A440" i="2"/>
  <c r="C440" i="2"/>
  <c r="D440" i="2"/>
  <c r="A441" i="2"/>
  <c r="C441" i="2"/>
  <c r="D441" i="2"/>
  <c r="A442" i="2"/>
  <c r="C442" i="2"/>
  <c r="D442" i="2"/>
  <c r="A443" i="2"/>
  <c r="C443" i="2"/>
  <c r="D443" i="2"/>
  <c r="A444" i="2"/>
  <c r="C444" i="2"/>
  <c r="D444" i="2"/>
  <c r="A445" i="2"/>
  <c r="C445" i="2"/>
  <c r="D445" i="2"/>
  <c r="A446" i="2"/>
  <c r="C446" i="2"/>
  <c r="D446" i="2"/>
  <c r="A447" i="2"/>
  <c r="C447" i="2"/>
  <c r="D447" i="2"/>
  <c r="A448" i="2"/>
  <c r="C448" i="2"/>
  <c r="D448" i="2"/>
  <c r="A449" i="2"/>
  <c r="C449" i="2"/>
  <c r="D449" i="2"/>
  <c r="A450" i="2"/>
  <c r="C450" i="2"/>
  <c r="D450" i="2"/>
  <c r="A451" i="2"/>
  <c r="C451" i="2"/>
  <c r="D451" i="2"/>
  <c r="A452" i="2"/>
  <c r="C452" i="2"/>
  <c r="D452" i="2"/>
  <c r="A453" i="2"/>
  <c r="C453" i="2"/>
  <c r="D453" i="2"/>
  <c r="A454" i="2"/>
  <c r="C454" i="2"/>
  <c r="D454" i="2"/>
  <c r="A455" i="2"/>
  <c r="C455" i="2"/>
  <c r="D455" i="2"/>
  <c r="A456" i="2"/>
  <c r="C456" i="2"/>
  <c r="D456" i="2"/>
  <c r="A457" i="2"/>
  <c r="C457" i="2"/>
  <c r="D457" i="2"/>
  <c r="A458" i="2"/>
  <c r="C458" i="2"/>
  <c r="D458" i="2"/>
  <c r="A459" i="2"/>
  <c r="C459" i="2"/>
  <c r="D459" i="2"/>
  <c r="A460" i="2"/>
  <c r="C460" i="2"/>
  <c r="D460" i="2"/>
  <c r="A461" i="2"/>
  <c r="C461" i="2"/>
  <c r="D461" i="2"/>
  <c r="A462" i="2"/>
  <c r="C462" i="2"/>
  <c r="D462" i="2"/>
  <c r="A463" i="2"/>
  <c r="C463" i="2"/>
  <c r="D463" i="2"/>
  <c r="A464" i="2"/>
  <c r="C464" i="2"/>
  <c r="D464" i="2"/>
  <c r="A465" i="2"/>
  <c r="C465" i="2"/>
  <c r="D465" i="2"/>
  <c r="A466" i="2"/>
  <c r="C466" i="2"/>
  <c r="D466" i="2"/>
  <c r="A467" i="2"/>
  <c r="C467" i="2"/>
  <c r="D467" i="2"/>
  <c r="A468" i="2"/>
  <c r="C468" i="2"/>
  <c r="D468" i="2"/>
  <c r="A469" i="2"/>
  <c r="C469" i="2"/>
  <c r="D469" i="2"/>
  <c r="A470" i="2"/>
  <c r="C470" i="2"/>
  <c r="D470" i="2"/>
  <c r="A471" i="2"/>
  <c r="C471" i="2"/>
  <c r="D471" i="2"/>
  <c r="A472" i="2"/>
  <c r="C472" i="2"/>
  <c r="D472" i="2"/>
  <c r="A473" i="2"/>
  <c r="C473" i="2"/>
  <c r="D473" i="2"/>
  <c r="A474" i="2"/>
  <c r="C474" i="2"/>
  <c r="D474" i="2"/>
  <c r="A475" i="2"/>
  <c r="C475" i="2"/>
  <c r="D475" i="2"/>
  <c r="A476" i="2"/>
  <c r="C476" i="2"/>
  <c r="D476" i="2"/>
  <c r="A477" i="2"/>
  <c r="C477" i="2"/>
  <c r="D477" i="2"/>
  <c r="A478" i="2"/>
  <c r="C478" i="2"/>
  <c r="D478" i="2"/>
  <c r="A479" i="2"/>
  <c r="C479" i="2"/>
  <c r="D479" i="2"/>
  <c r="A480" i="2"/>
  <c r="C480" i="2"/>
  <c r="D480" i="2"/>
  <c r="A481" i="2"/>
  <c r="C481" i="2"/>
  <c r="D481" i="2"/>
  <c r="A482" i="2"/>
  <c r="C482" i="2"/>
  <c r="D482" i="2"/>
  <c r="A483" i="2"/>
  <c r="C483" i="2"/>
  <c r="D483" i="2"/>
  <c r="A484" i="2"/>
  <c r="C484" i="2"/>
  <c r="D484" i="2"/>
  <c r="A485" i="2"/>
  <c r="C485" i="2"/>
  <c r="D485" i="2"/>
  <c r="A486" i="2"/>
  <c r="C486" i="2"/>
  <c r="D486" i="2"/>
  <c r="A487" i="2"/>
  <c r="C487" i="2"/>
  <c r="D487" i="2"/>
  <c r="A488" i="2"/>
  <c r="C488" i="2"/>
  <c r="D488" i="2"/>
  <c r="A489" i="2"/>
  <c r="C489" i="2"/>
  <c r="D489" i="2"/>
  <c r="A490" i="2"/>
  <c r="C490" i="2"/>
  <c r="D490" i="2"/>
  <c r="A491" i="2"/>
  <c r="C491" i="2"/>
  <c r="D491" i="2"/>
  <c r="A492" i="2"/>
  <c r="C492" i="2"/>
  <c r="D492" i="2"/>
  <c r="A493" i="2"/>
  <c r="C493" i="2"/>
  <c r="D493" i="2"/>
  <c r="A494" i="2"/>
  <c r="C494" i="2"/>
  <c r="D494" i="2"/>
  <c r="A495" i="2"/>
  <c r="C495" i="2"/>
  <c r="D495" i="2"/>
  <c r="A496" i="2"/>
  <c r="C496" i="2"/>
  <c r="D496" i="2"/>
  <c r="A497" i="2"/>
  <c r="C497" i="2"/>
  <c r="D497" i="2"/>
  <c r="A498" i="2"/>
  <c r="C498" i="2"/>
  <c r="D498" i="2"/>
  <c r="A499" i="2"/>
  <c r="C499" i="2"/>
  <c r="D499" i="2"/>
  <c r="A500" i="2"/>
  <c r="C500" i="2"/>
  <c r="D500" i="2"/>
  <c r="A501" i="2"/>
  <c r="C501" i="2"/>
  <c r="D501" i="2"/>
  <c r="A502" i="2"/>
  <c r="C502" i="2"/>
  <c r="D502" i="2"/>
  <c r="A503" i="2"/>
  <c r="C503" i="2"/>
  <c r="D503" i="2"/>
  <c r="A504" i="2"/>
  <c r="C504" i="2"/>
  <c r="D504" i="2"/>
  <c r="A505" i="2"/>
  <c r="C505" i="2"/>
  <c r="D505" i="2"/>
  <c r="A506" i="2"/>
  <c r="C506" i="2"/>
  <c r="D506" i="2"/>
  <c r="A507" i="2"/>
  <c r="C507" i="2"/>
  <c r="D507" i="2"/>
  <c r="A508" i="2"/>
  <c r="C508" i="2"/>
  <c r="D508" i="2"/>
  <c r="A509" i="2"/>
  <c r="C509" i="2"/>
  <c r="D509" i="2"/>
  <c r="A510" i="2"/>
  <c r="C510" i="2"/>
  <c r="D510" i="2"/>
  <c r="A511" i="2"/>
  <c r="C511" i="2"/>
  <c r="D511" i="2"/>
  <c r="A512" i="2"/>
  <c r="C512" i="2"/>
  <c r="D512" i="2"/>
  <c r="A513" i="2"/>
  <c r="C513" i="2"/>
  <c r="D513" i="2"/>
  <c r="A514" i="2"/>
  <c r="C514" i="2"/>
  <c r="D514" i="2"/>
  <c r="A515" i="2"/>
  <c r="C515" i="2"/>
  <c r="D515" i="2"/>
  <c r="A516" i="2"/>
  <c r="C516" i="2"/>
  <c r="D516" i="2"/>
  <c r="A517" i="2"/>
  <c r="C517" i="2"/>
  <c r="D517" i="2"/>
  <c r="A518" i="2"/>
  <c r="C518" i="2"/>
  <c r="D518" i="2"/>
  <c r="A519" i="2"/>
  <c r="C519" i="2"/>
  <c r="D519" i="2"/>
  <c r="A520" i="2"/>
  <c r="C520" i="2"/>
  <c r="D520" i="2"/>
  <c r="A521" i="2"/>
  <c r="C521" i="2"/>
  <c r="D521" i="2"/>
  <c r="A522" i="2"/>
  <c r="C522" i="2"/>
  <c r="D522" i="2"/>
  <c r="A523" i="2"/>
  <c r="C523" i="2"/>
  <c r="D523" i="2"/>
  <c r="A524" i="2"/>
  <c r="C524" i="2"/>
  <c r="D524" i="2"/>
  <c r="A525" i="2"/>
  <c r="C525" i="2"/>
  <c r="D525" i="2"/>
  <c r="A526" i="2"/>
  <c r="C526" i="2"/>
  <c r="D526" i="2"/>
  <c r="A527" i="2"/>
  <c r="C527" i="2"/>
  <c r="D527" i="2"/>
  <c r="A528" i="2"/>
  <c r="C528" i="2"/>
  <c r="D528" i="2"/>
  <c r="A529" i="2"/>
  <c r="C529" i="2"/>
  <c r="D529" i="2"/>
  <c r="A530" i="2"/>
  <c r="C530" i="2"/>
  <c r="D530" i="2"/>
  <c r="A531" i="2"/>
  <c r="C531" i="2"/>
  <c r="D531" i="2"/>
  <c r="A532" i="2"/>
  <c r="C532" i="2"/>
  <c r="D532" i="2"/>
  <c r="A533" i="2"/>
  <c r="C533" i="2"/>
  <c r="D533" i="2"/>
  <c r="A534" i="2"/>
  <c r="C534" i="2"/>
  <c r="D534" i="2"/>
  <c r="A535" i="2"/>
  <c r="C535" i="2"/>
  <c r="D535" i="2"/>
  <c r="A536" i="2"/>
  <c r="C536" i="2"/>
  <c r="D536" i="2"/>
  <c r="A537" i="2"/>
  <c r="C537" i="2"/>
  <c r="D537" i="2"/>
  <c r="A538" i="2"/>
  <c r="C538" i="2"/>
  <c r="D538" i="2"/>
  <c r="A539" i="2"/>
  <c r="C539" i="2"/>
  <c r="D539" i="2"/>
  <c r="A540" i="2"/>
  <c r="C540" i="2"/>
  <c r="D540" i="2"/>
  <c r="A541" i="2"/>
  <c r="C541" i="2"/>
  <c r="D541" i="2"/>
  <c r="A542" i="2"/>
  <c r="C542" i="2"/>
  <c r="D542" i="2"/>
  <c r="A543" i="2"/>
  <c r="C543" i="2"/>
  <c r="D543" i="2"/>
  <c r="A544" i="2"/>
  <c r="C544" i="2"/>
  <c r="D544" i="2"/>
  <c r="A545" i="2"/>
  <c r="C545" i="2"/>
  <c r="D545" i="2"/>
  <c r="A546" i="2"/>
  <c r="C546" i="2"/>
  <c r="D546" i="2"/>
  <c r="A547" i="2"/>
  <c r="C547" i="2"/>
  <c r="D547" i="2"/>
  <c r="A548" i="2"/>
  <c r="C548" i="2"/>
  <c r="D548" i="2"/>
  <c r="A549" i="2"/>
  <c r="C549" i="2"/>
  <c r="D549" i="2"/>
  <c r="A550" i="2"/>
  <c r="C550" i="2"/>
  <c r="D550" i="2"/>
  <c r="A551" i="2"/>
  <c r="C551" i="2"/>
  <c r="D551" i="2"/>
  <c r="A552" i="2"/>
  <c r="C552" i="2"/>
  <c r="D552" i="2"/>
  <c r="A553" i="2"/>
  <c r="C553" i="2"/>
  <c r="D553" i="2"/>
  <c r="A554" i="2"/>
  <c r="C554" i="2"/>
  <c r="D554" i="2"/>
  <c r="A555" i="2"/>
  <c r="C555" i="2"/>
  <c r="D555" i="2"/>
  <c r="A556" i="2"/>
  <c r="C556" i="2"/>
  <c r="D556" i="2"/>
  <c r="A557" i="2"/>
  <c r="C557" i="2"/>
  <c r="D557" i="2"/>
  <c r="A558" i="2"/>
  <c r="C558" i="2"/>
  <c r="D558" i="2"/>
  <c r="A559" i="2"/>
  <c r="B559" i="2"/>
  <c r="C559" i="2"/>
  <c r="D559" i="2"/>
  <c r="A560" i="2"/>
  <c r="C560" i="2"/>
  <c r="D560" i="2"/>
  <c r="A561" i="2"/>
  <c r="C561" i="2"/>
  <c r="D561" i="2"/>
  <c r="A562" i="2"/>
  <c r="C562" i="2"/>
  <c r="D562" i="2"/>
  <c r="A563" i="2"/>
  <c r="C563" i="2"/>
  <c r="D563" i="2"/>
  <c r="A564" i="2"/>
  <c r="C564" i="2"/>
  <c r="D564" i="2"/>
  <c r="A565" i="2"/>
  <c r="C565" i="2"/>
  <c r="D565" i="2"/>
  <c r="A566" i="2"/>
  <c r="C566" i="2"/>
  <c r="D566" i="2"/>
  <c r="A567" i="2"/>
  <c r="C567" i="2"/>
  <c r="D567" i="2"/>
  <c r="A568" i="2"/>
  <c r="C568" i="2"/>
  <c r="D568" i="2"/>
  <c r="A569" i="2"/>
  <c r="C569" i="2"/>
  <c r="D569" i="2"/>
  <c r="A570" i="2"/>
  <c r="C570" i="2"/>
  <c r="D570" i="2"/>
  <c r="A571" i="2"/>
  <c r="C571" i="2"/>
  <c r="D571" i="2"/>
  <c r="A572" i="2"/>
  <c r="C572" i="2"/>
  <c r="D572" i="2"/>
  <c r="A573" i="2"/>
  <c r="C573" i="2"/>
  <c r="D573" i="2"/>
  <c r="A574" i="2"/>
  <c r="C574" i="2"/>
  <c r="D574" i="2"/>
  <c r="A575" i="2"/>
  <c r="C575" i="2"/>
  <c r="D575" i="2"/>
  <c r="A576" i="2"/>
  <c r="C576" i="2"/>
  <c r="D576" i="2"/>
  <c r="A577" i="2"/>
  <c r="C577" i="2"/>
  <c r="D577" i="2"/>
  <c r="A578" i="2"/>
  <c r="C578" i="2"/>
  <c r="D578" i="2"/>
  <c r="A579" i="2"/>
  <c r="C579" i="2"/>
  <c r="D579" i="2"/>
  <c r="A580" i="2"/>
  <c r="C580" i="2"/>
  <c r="D580" i="2"/>
  <c r="A581" i="2"/>
  <c r="C581" i="2"/>
  <c r="D581" i="2"/>
  <c r="A582" i="2"/>
  <c r="C582" i="2"/>
  <c r="D582" i="2"/>
  <c r="A583" i="2"/>
  <c r="C583" i="2"/>
  <c r="D583" i="2"/>
  <c r="A584" i="2"/>
  <c r="C584" i="2"/>
  <c r="D584" i="2"/>
  <c r="A585" i="2"/>
  <c r="C585" i="2"/>
  <c r="D585" i="2"/>
  <c r="A586" i="2"/>
  <c r="C586" i="2"/>
  <c r="D586" i="2"/>
  <c r="A587" i="2"/>
  <c r="C587" i="2"/>
  <c r="D587" i="2"/>
  <c r="A588" i="2"/>
  <c r="C588" i="2"/>
  <c r="D588" i="2"/>
  <c r="A589" i="2"/>
  <c r="C589" i="2"/>
  <c r="D589" i="2"/>
  <c r="A590" i="2"/>
  <c r="C590" i="2"/>
  <c r="D590" i="2"/>
  <c r="A591" i="2"/>
  <c r="C591" i="2"/>
  <c r="D591" i="2"/>
  <c r="A592" i="2"/>
  <c r="C592" i="2"/>
  <c r="D592" i="2"/>
  <c r="A593" i="2"/>
  <c r="C593" i="2"/>
  <c r="D593" i="2"/>
  <c r="A594" i="2"/>
  <c r="C594" i="2"/>
  <c r="D594" i="2"/>
  <c r="A595" i="2"/>
  <c r="C595" i="2"/>
  <c r="D595" i="2"/>
  <c r="A596" i="2"/>
  <c r="C596" i="2"/>
  <c r="D596" i="2"/>
  <c r="A597" i="2"/>
  <c r="C597" i="2"/>
  <c r="D597" i="2"/>
  <c r="A598" i="2"/>
  <c r="C598" i="2"/>
  <c r="D598" i="2"/>
  <c r="A599" i="2"/>
  <c r="C599" i="2"/>
  <c r="D599" i="2"/>
  <c r="A600" i="2"/>
  <c r="C600" i="2"/>
  <c r="D600" i="2"/>
  <c r="A601" i="2"/>
  <c r="C601" i="2"/>
  <c r="D601" i="2"/>
  <c r="A602" i="2"/>
  <c r="C602" i="2"/>
  <c r="D602" i="2"/>
  <c r="A603" i="2"/>
  <c r="C603" i="2"/>
  <c r="D603" i="2"/>
  <c r="A604" i="2"/>
  <c r="C604" i="2"/>
  <c r="D604" i="2"/>
  <c r="A605" i="2"/>
  <c r="C605" i="2"/>
  <c r="D605" i="2"/>
  <c r="A606" i="2"/>
  <c r="C606" i="2"/>
  <c r="D606" i="2"/>
  <c r="A607" i="2"/>
  <c r="C607" i="2"/>
  <c r="D607" i="2"/>
  <c r="A608" i="2"/>
  <c r="C608" i="2"/>
  <c r="D608" i="2"/>
  <c r="A609" i="2"/>
  <c r="C609" i="2"/>
  <c r="D609" i="2"/>
  <c r="A610" i="2"/>
  <c r="C610" i="2"/>
  <c r="D610" i="2"/>
  <c r="A611" i="2"/>
  <c r="C611" i="2"/>
  <c r="D611" i="2"/>
  <c r="A612" i="2"/>
  <c r="C612" i="2"/>
  <c r="D612" i="2"/>
  <c r="A613" i="2"/>
  <c r="C613" i="2"/>
  <c r="D613" i="2"/>
  <c r="A614" i="2"/>
  <c r="C614" i="2"/>
  <c r="D614" i="2"/>
  <c r="A615" i="2"/>
  <c r="C615" i="2"/>
  <c r="D615" i="2"/>
  <c r="A616" i="2"/>
  <c r="C616" i="2"/>
  <c r="D616" i="2"/>
  <c r="A617" i="2"/>
  <c r="C617" i="2"/>
  <c r="D617" i="2"/>
  <c r="A618" i="2"/>
  <c r="C618" i="2"/>
  <c r="D618" i="2"/>
  <c r="A619" i="2"/>
  <c r="C619" i="2"/>
  <c r="D619" i="2"/>
  <c r="A620" i="2"/>
  <c r="C620" i="2"/>
  <c r="D620" i="2"/>
  <c r="A621" i="2"/>
  <c r="C621" i="2"/>
  <c r="D621" i="2"/>
  <c r="A622" i="2"/>
  <c r="C622" i="2"/>
  <c r="D622" i="2"/>
  <c r="A623" i="2"/>
  <c r="C623" i="2"/>
  <c r="D623" i="2"/>
  <c r="A624" i="2"/>
  <c r="C624" i="2"/>
  <c r="D624" i="2"/>
  <c r="A625" i="2"/>
  <c r="C625" i="2"/>
  <c r="D625" i="2"/>
  <c r="A626" i="2"/>
  <c r="C626" i="2"/>
  <c r="D626" i="2"/>
  <c r="A627" i="2"/>
  <c r="C627" i="2"/>
  <c r="D627" i="2"/>
  <c r="A628" i="2"/>
  <c r="C628" i="2"/>
  <c r="D628" i="2"/>
  <c r="A629" i="2"/>
  <c r="C629" i="2"/>
  <c r="D629" i="2"/>
  <c r="A630" i="2"/>
  <c r="C630" i="2"/>
  <c r="D630" i="2"/>
  <c r="A631" i="2"/>
  <c r="C631" i="2"/>
  <c r="D631" i="2"/>
  <c r="A632" i="2"/>
  <c r="C632" i="2"/>
  <c r="D632" i="2"/>
  <c r="A633" i="2"/>
  <c r="C633" i="2"/>
  <c r="D633" i="2"/>
  <c r="A634" i="2"/>
  <c r="C634" i="2"/>
  <c r="D634" i="2"/>
  <c r="A635" i="2"/>
  <c r="C635" i="2"/>
  <c r="D635" i="2"/>
  <c r="A636" i="2"/>
  <c r="C636" i="2"/>
  <c r="D636" i="2"/>
  <c r="A637" i="2"/>
  <c r="C637" i="2"/>
  <c r="D637" i="2"/>
  <c r="A638" i="2"/>
  <c r="C638" i="2"/>
  <c r="D638" i="2"/>
  <c r="A639" i="2"/>
  <c r="C639" i="2"/>
  <c r="D639" i="2"/>
  <c r="A640" i="2"/>
  <c r="C640" i="2"/>
  <c r="D640" i="2"/>
  <c r="A641" i="2"/>
  <c r="C641" i="2"/>
  <c r="D641" i="2"/>
  <c r="A642" i="2"/>
  <c r="C642" i="2"/>
  <c r="D642" i="2"/>
  <c r="A643" i="2"/>
  <c r="C643" i="2"/>
  <c r="D643" i="2"/>
  <c r="A644" i="2"/>
  <c r="C644" i="2"/>
  <c r="D644" i="2"/>
  <c r="A645" i="2"/>
  <c r="C645" i="2"/>
  <c r="D645" i="2"/>
  <c r="A646" i="2"/>
  <c r="C646" i="2"/>
  <c r="D646" i="2"/>
  <c r="A647" i="2"/>
  <c r="C647" i="2"/>
  <c r="D647" i="2"/>
  <c r="A648" i="2"/>
  <c r="C648" i="2"/>
  <c r="D648" i="2"/>
  <c r="A649" i="2"/>
  <c r="C649" i="2"/>
  <c r="D649" i="2"/>
  <c r="A650" i="2"/>
  <c r="C650" i="2"/>
  <c r="D650" i="2"/>
  <c r="A651" i="2"/>
  <c r="C651" i="2"/>
  <c r="D651" i="2"/>
  <c r="A652" i="2"/>
  <c r="C652" i="2"/>
  <c r="D652" i="2"/>
  <c r="A653" i="2"/>
  <c r="C653" i="2"/>
  <c r="D653" i="2"/>
  <c r="A654" i="2"/>
  <c r="C654" i="2"/>
  <c r="D654" i="2"/>
  <c r="A655" i="2"/>
  <c r="C655" i="2"/>
  <c r="D655" i="2"/>
  <c r="A656" i="2"/>
  <c r="C656" i="2"/>
  <c r="D656" i="2"/>
  <c r="A657" i="2"/>
  <c r="C657" i="2"/>
  <c r="D657" i="2"/>
  <c r="A658" i="2"/>
  <c r="C658" i="2"/>
  <c r="D658" i="2"/>
  <c r="A659" i="2"/>
  <c r="C659" i="2"/>
  <c r="D659" i="2"/>
  <c r="A660" i="2"/>
  <c r="C660" i="2"/>
  <c r="D660" i="2"/>
  <c r="A661" i="2"/>
  <c r="C661" i="2"/>
  <c r="D661" i="2"/>
  <c r="A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C683" i="2"/>
  <c r="D683" i="2"/>
  <c r="A684" i="2"/>
  <c r="C684" i="2"/>
  <c r="D684" i="2"/>
  <c r="A685" i="2"/>
  <c r="C685" i="2"/>
  <c r="D685" i="2"/>
  <c r="A686" i="2"/>
  <c r="C686" i="2"/>
  <c r="D686" i="2"/>
  <c r="A687" i="2"/>
  <c r="C687" i="2"/>
  <c r="D687" i="2"/>
  <c r="A688" i="2"/>
  <c r="C688" i="2"/>
  <c r="D688" i="2"/>
  <c r="A689" i="2"/>
  <c r="C689" i="2"/>
  <c r="D689" i="2"/>
  <c r="A690" i="2"/>
  <c r="C690" i="2"/>
  <c r="D690" i="2"/>
  <c r="A691" i="2"/>
  <c r="C691" i="2"/>
  <c r="D691" i="2"/>
  <c r="A692" i="2"/>
  <c r="C692" i="2"/>
  <c r="D692" i="2"/>
  <c r="A693" i="2"/>
  <c r="C693" i="2"/>
  <c r="D693" i="2"/>
  <c r="A694" i="2"/>
  <c r="C694" i="2"/>
  <c r="D694" i="2"/>
  <c r="A695" i="2"/>
  <c r="C695" i="2"/>
  <c r="D695" i="2"/>
  <c r="A696" i="2"/>
  <c r="C696" i="2"/>
  <c r="D696" i="2"/>
  <c r="A697" i="2"/>
  <c r="C697" i="2"/>
  <c r="D697" i="2"/>
  <c r="A698" i="2"/>
  <c r="C698" i="2"/>
  <c r="D698" i="2"/>
  <c r="A699" i="2"/>
  <c r="C699" i="2"/>
  <c r="D699" i="2"/>
  <c r="A700" i="2"/>
  <c r="C700" i="2"/>
  <c r="D700" i="2"/>
  <c r="A701" i="2"/>
  <c r="C701" i="2"/>
  <c r="D701" i="2"/>
  <c r="A702" i="2"/>
  <c r="C702" i="2"/>
  <c r="D702" i="2"/>
  <c r="A703" i="2"/>
  <c r="C703" i="2"/>
  <c r="D703" i="2"/>
  <c r="A704" i="2"/>
  <c r="C704" i="2"/>
  <c r="D704" i="2"/>
  <c r="A705" i="2"/>
  <c r="C705" i="2"/>
  <c r="D705" i="2"/>
  <c r="A706" i="2"/>
  <c r="C706" i="2"/>
  <c r="D706" i="2"/>
  <c r="A707" i="2"/>
  <c r="C707" i="2"/>
  <c r="D707" i="2"/>
  <c r="A708" i="2"/>
  <c r="C708" i="2"/>
  <c r="D708" i="2"/>
  <c r="A709" i="2"/>
  <c r="C709" i="2"/>
  <c r="D709" i="2"/>
  <c r="A710" i="2"/>
  <c r="C710" i="2"/>
  <c r="D710" i="2"/>
  <c r="A711" i="2"/>
  <c r="C711" i="2"/>
  <c r="D711" i="2"/>
  <c r="A712" i="2"/>
  <c r="C712" i="2"/>
  <c r="D712" i="2"/>
  <c r="A713" i="2"/>
  <c r="C713" i="2"/>
  <c r="D713" i="2"/>
  <c r="A714" i="2"/>
  <c r="C714" i="2"/>
  <c r="D714" i="2"/>
  <c r="A715" i="2"/>
  <c r="C715" i="2"/>
  <c r="D715" i="2"/>
  <c r="A716" i="2"/>
  <c r="C716" i="2"/>
  <c r="D716" i="2"/>
  <c r="A717" i="2"/>
  <c r="C717" i="2"/>
  <c r="D717" i="2"/>
  <c r="A718" i="2"/>
  <c r="C718" i="2"/>
  <c r="D718" i="2"/>
  <c r="A719" i="2"/>
  <c r="C719" i="2"/>
  <c r="D719" i="2"/>
  <c r="A720" i="2"/>
  <c r="C720" i="2"/>
  <c r="D720" i="2"/>
  <c r="A721" i="2"/>
  <c r="C721" i="2"/>
  <c r="D721" i="2"/>
  <c r="A722" i="2"/>
  <c r="C722" i="2"/>
  <c r="D722" i="2"/>
  <c r="A723" i="2"/>
  <c r="C723" i="2"/>
  <c r="D723" i="2"/>
  <c r="A724" i="2"/>
  <c r="C724" i="2"/>
  <c r="D724" i="2"/>
  <c r="A725" i="2"/>
  <c r="C725" i="2"/>
  <c r="D725" i="2"/>
  <c r="A726" i="2"/>
  <c r="C726" i="2"/>
  <c r="D726" i="2"/>
  <c r="A727" i="2"/>
  <c r="C727" i="2"/>
  <c r="D727" i="2"/>
  <c r="A728" i="2"/>
  <c r="C728" i="2"/>
  <c r="D728" i="2"/>
  <c r="A729" i="2"/>
  <c r="C729" i="2"/>
  <c r="D729" i="2"/>
  <c r="A730" i="2"/>
  <c r="C730" i="2"/>
  <c r="D730" i="2"/>
  <c r="A731" i="2"/>
  <c r="C731" i="2"/>
  <c r="D731" i="2"/>
  <c r="A732" i="2"/>
  <c r="C732" i="2"/>
  <c r="D732" i="2"/>
  <c r="A733" i="2"/>
  <c r="C733" i="2"/>
  <c r="D733" i="2"/>
  <c r="A734" i="2"/>
  <c r="C734" i="2"/>
  <c r="D734" i="2"/>
  <c r="A735" i="2"/>
  <c r="C735" i="2"/>
  <c r="D735" i="2"/>
  <c r="A736" i="2"/>
  <c r="C736" i="2"/>
  <c r="D736" i="2"/>
  <c r="A737" i="2"/>
  <c r="C737" i="2"/>
  <c r="D737" i="2"/>
  <c r="A738" i="2"/>
  <c r="C738" i="2"/>
  <c r="D738" i="2"/>
  <c r="A739" i="2"/>
  <c r="C739" i="2"/>
  <c r="D739" i="2"/>
  <c r="A740" i="2"/>
  <c r="C740" i="2"/>
  <c r="D740" i="2"/>
  <c r="A741" i="2"/>
  <c r="C741" i="2"/>
  <c r="D741" i="2"/>
  <c r="A742" i="2"/>
  <c r="C742" i="2"/>
  <c r="D742" i="2"/>
  <c r="A743" i="2"/>
  <c r="C743" i="2"/>
  <c r="D743" i="2"/>
  <c r="A744" i="2"/>
  <c r="C744" i="2"/>
  <c r="D744" i="2"/>
  <c r="A745" i="2"/>
  <c r="C745" i="2"/>
  <c r="D745" i="2"/>
  <c r="A746" i="2"/>
  <c r="C746" i="2"/>
  <c r="D746" i="2"/>
  <c r="A747" i="2"/>
  <c r="C747" i="2"/>
  <c r="D747" i="2"/>
  <c r="A748" i="2"/>
  <c r="C748" i="2"/>
  <c r="D748" i="2"/>
  <c r="A749" i="2"/>
  <c r="C749" i="2"/>
  <c r="D749" i="2"/>
  <c r="A750" i="2"/>
  <c r="C750" i="2"/>
  <c r="D750" i="2"/>
  <c r="A751" i="2"/>
  <c r="C751" i="2"/>
  <c r="D751" i="2"/>
  <c r="A752" i="2"/>
  <c r="C752" i="2"/>
  <c r="D752" i="2"/>
  <c r="A753" i="2"/>
  <c r="C753" i="2"/>
  <c r="D753" i="2"/>
  <c r="A754" i="2"/>
  <c r="C754" i="2"/>
  <c r="D754" i="2"/>
  <c r="A755" i="2"/>
  <c r="C755" i="2"/>
  <c r="D755" i="2"/>
  <c r="A756" i="2"/>
  <c r="C756" i="2"/>
  <c r="D756" i="2"/>
  <c r="A757" i="2"/>
  <c r="C757" i="2"/>
  <c r="D757" i="2"/>
  <c r="A758" i="2"/>
  <c r="C758" i="2"/>
  <c r="D758" i="2"/>
  <c r="A759" i="2"/>
  <c r="C759" i="2"/>
  <c r="D759" i="2"/>
  <c r="A760" i="2"/>
  <c r="C760" i="2"/>
  <c r="D760" i="2"/>
  <c r="A761" i="2"/>
  <c r="C761" i="2"/>
  <c r="D761" i="2"/>
  <c r="A762" i="2"/>
  <c r="C762" i="2"/>
  <c r="D762" i="2"/>
  <c r="A763" i="2"/>
  <c r="C763" i="2"/>
  <c r="D763" i="2"/>
  <c r="A764" i="2"/>
  <c r="C764" i="2"/>
  <c r="D764" i="2"/>
  <c r="A765" i="2"/>
  <c r="C765" i="2"/>
  <c r="D765" i="2"/>
  <c r="A766" i="2"/>
  <c r="C766" i="2"/>
  <c r="D766" i="2"/>
  <c r="A767" i="2"/>
  <c r="C767" i="2"/>
  <c r="D767" i="2"/>
  <c r="A768" i="2"/>
  <c r="C768" i="2"/>
  <c r="D768" i="2"/>
  <c r="A769" i="2"/>
  <c r="D769" i="2"/>
  <c r="A770" i="2"/>
  <c r="C770" i="2"/>
  <c r="D770" i="2"/>
  <c r="A771" i="2"/>
  <c r="C771" i="2"/>
  <c r="D771" i="2"/>
  <c r="A772" i="2"/>
  <c r="C772" i="2"/>
  <c r="D772" i="2"/>
  <c r="A773" i="2"/>
  <c r="C773" i="2"/>
  <c r="D773" i="2"/>
  <c r="A774" i="2"/>
  <c r="C774" i="2"/>
  <c r="D774" i="2"/>
  <c r="A775" i="2"/>
  <c r="C775" i="2"/>
  <c r="D775" i="2"/>
  <c r="A776" i="2"/>
  <c r="C776" i="2"/>
  <c r="D776" i="2"/>
  <c r="A777" i="2"/>
  <c r="C777" i="2"/>
  <c r="D777" i="2"/>
  <c r="A778" i="2"/>
  <c r="C778" i="2"/>
  <c r="D778" i="2"/>
  <c r="A779" i="2"/>
  <c r="C779" i="2"/>
  <c r="D779" i="2"/>
  <c r="A780" i="2"/>
  <c r="C780" i="2"/>
  <c r="D780" i="2"/>
  <c r="A781" i="2"/>
  <c r="C781" i="2"/>
  <c r="D781" i="2"/>
  <c r="A782" i="2"/>
  <c r="C782" i="2"/>
  <c r="D782" i="2"/>
  <c r="A783" i="2"/>
  <c r="C783" i="2"/>
  <c r="D783" i="2"/>
  <c r="A784" i="2"/>
  <c r="C784" i="2"/>
  <c r="D784" i="2"/>
  <c r="A785" i="2"/>
  <c r="C785" i="2"/>
  <c r="D785" i="2"/>
  <c r="A786" i="2"/>
  <c r="C786" i="2"/>
  <c r="D786" i="2"/>
  <c r="A787" i="2"/>
  <c r="C787" i="2"/>
  <c r="D787" i="2"/>
  <c r="A788" i="2"/>
  <c r="C788" i="2"/>
  <c r="D788" i="2"/>
  <c r="A789" i="2"/>
  <c r="C789" i="2"/>
  <c r="D789" i="2"/>
  <c r="A790" i="2"/>
  <c r="C790" i="2"/>
  <c r="D790" i="2"/>
  <c r="A791" i="2"/>
  <c r="C791" i="2"/>
  <c r="D791" i="2"/>
  <c r="A792" i="2"/>
  <c r="C792" i="2"/>
  <c r="D792" i="2"/>
  <c r="A793" i="2"/>
  <c r="C793" i="2"/>
  <c r="D793" i="2"/>
  <c r="A794" i="2"/>
  <c r="D794" i="2"/>
  <c r="A795" i="2"/>
  <c r="D795" i="2"/>
  <c r="A796" i="2"/>
  <c r="C796" i="2"/>
  <c r="D796" i="2"/>
  <c r="A797" i="2"/>
  <c r="D797" i="2"/>
  <c r="A798" i="2"/>
  <c r="D798" i="2"/>
  <c r="A799" i="2"/>
  <c r="D799" i="2"/>
  <c r="A800" i="2"/>
  <c r="D800" i="2"/>
  <c r="A801" i="2"/>
  <c r="D801" i="2"/>
  <c r="A802" i="2"/>
  <c r="D802" i="2"/>
  <c r="A803" i="2"/>
  <c r="C803" i="2"/>
  <c r="D803" i="2"/>
  <c r="A804" i="2"/>
  <c r="C804" i="2"/>
  <c r="D804" i="2"/>
  <c r="A805" i="2"/>
  <c r="C805" i="2"/>
  <c r="D805" i="2"/>
  <c r="A806" i="2"/>
  <c r="C806" i="2"/>
  <c r="D806" i="2"/>
  <c r="A807" i="2"/>
  <c r="C807" i="2"/>
  <c r="D807" i="2"/>
  <c r="A808" i="2"/>
  <c r="C808" i="2"/>
  <c r="D808" i="2"/>
  <c r="A809" i="2"/>
  <c r="C809" i="2"/>
  <c r="D809" i="2"/>
  <c r="A810" i="2"/>
  <c r="C810" i="2"/>
  <c r="D810" i="2"/>
  <c r="A811" i="2"/>
  <c r="C811" i="2"/>
  <c r="D811" i="2"/>
  <c r="A812" i="2"/>
  <c r="C812" i="2"/>
  <c r="D812" i="2"/>
  <c r="A813" i="2"/>
  <c r="C813" i="2"/>
  <c r="D813" i="2"/>
  <c r="A814" i="2"/>
  <c r="C814" i="2"/>
  <c r="D814" i="2"/>
  <c r="A815" i="2"/>
  <c r="C815" i="2"/>
  <c r="D815" i="2"/>
  <c r="A816" i="2"/>
  <c r="C816" i="2"/>
  <c r="D816" i="2"/>
  <c r="A817" i="2"/>
  <c r="C817" i="2"/>
  <c r="D817" i="2"/>
  <c r="A818" i="2"/>
  <c r="C818" i="2"/>
  <c r="D818" i="2"/>
  <c r="A819" i="2"/>
  <c r="C819" i="2"/>
  <c r="D819" i="2"/>
  <c r="A820" i="2"/>
  <c r="C820" i="2"/>
  <c r="D820" i="2"/>
  <c r="A821" i="2"/>
  <c r="C821" i="2"/>
  <c r="D821" i="2"/>
  <c r="A822" i="2"/>
  <c r="C822" i="2"/>
  <c r="D822" i="2"/>
  <c r="A823" i="2"/>
  <c r="C823" i="2"/>
  <c r="D823" i="2"/>
  <c r="A824" i="2"/>
  <c r="C824" i="2"/>
  <c r="D824" i="2"/>
  <c r="A825" i="2"/>
  <c r="C825" i="2"/>
  <c r="D825" i="2"/>
  <c r="A826" i="2"/>
  <c r="C826" i="2"/>
  <c r="D826" i="2"/>
  <c r="A827" i="2"/>
  <c r="C827" i="2"/>
  <c r="D827" i="2"/>
  <c r="A828" i="2"/>
  <c r="C828" i="2"/>
  <c r="D828" i="2"/>
  <c r="A829" i="2"/>
  <c r="C829" i="2"/>
  <c r="D829" i="2"/>
  <c r="A830" i="2"/>
  <c r="C830" i="2"/>
  <c r="D830" i="2"/>
  <c r="A831" i="2"/>
  <c r="C831" i="2"/>
  <c r="D831" i="2"/>
  <c r="A832" i="2"/>
  <c r="C832" i="2"/>
  <c r="D832" i="2"/>
  <c r="A833" i="2"/>
  <c r="C833" i="2"/>
  <c r="D833" i="2"/>
  <c r="A834" i="2"/>
  <c r="C834" i="2"/>
  <c r="D834" i="2"/>
  <c r="A835" i="2"/>
  <c r="C835" i="2"/>
  <c r="D835" i="2"/>
  <c r="A836" i="2"/>
  <c r="C836" i="2"/>
  <c r="D836" i="2"/>
  <c r="A837" i="2"/>
  <c r="C837" i="2"/>
  <c r="D837" i="2"/>
  <c r="A838" i="2"/>
  <c r="C838" i="2"/>
  <c r="D838" i="2"/>
  <c r="A839" i="2"/>
  <c r="C839" i="2"/>
  <c r="D839" i="2"/>
  <c r="A840" i="2"/>
  <c r="C840" i="2"/>
  <c r="D840" i="2"/>
  <c r="A841" i="2"/>
  <c r="C841" i="2"/>
  <c r="D841" i="2"/>
  <c r="A842" i="2"/>
  <c r="C842" i="2"/>
  <c r="D842" i="2"/>
  <c r="A843" i="2"/>
  <c r="C843" i="2"/>
  <c r="D843" i="2"/>
  <c r="A844" i="2"/>
  <c r="C844" i="2"/>
  <c r="D844" i="2"/>
  <c r="A845" i="2"/>
  <c r="C845" i="2"/>
  <c r="D845" i="2"/>
  <c r="A846" i="2"/>
  <c r="C846" i="2"/>
  <c r="D846" i="2"/>
  <c r="A847" i="2"/>
  <c r="C847" i="2"/>
  <c r="D847" i="2"/>
  <c r="A848" i="2"/>
  <c r="C848" i="2"/>
  <c r="D848" i="2"/>
  <c r="A849" i="2"/>
  <c r="C849" i="2"/>
  <c r="D849" i="2"/>
  <c r="A850" i="2"/>
  <c r="C850" i="2"/>
  <c r="D850" i="2"/>
  <c r="A851" i="2"/>
  <c r="C851" i="2"/>
  <c r="D851" i="2"/>
  <c r="A852" i="2"/>
  <c r="C852" i="2"/>
  <c r="D852" i="2"/>
  <c r="A853" i="2"/>
  <c r="C853" i="2"/>
  <c r="D853" i="2"/>
  <c r="A854" i="2"/>
  <c r="C854" i="2"/>
  <c r="D854" i="2"/>
  <c r="A855" i="2"/>
  <c r="C855" i="2"/>
  <c r="D855" i="2"/>
  <c r="A856" i="2"/>
  <c r="C856" i="2"/>
  <c r="D856" i="2"/>
  <c r="A857" i="2"/>
  <c r="C857" i="2"/>
  <c r="D857" i="2"/>
  <c r="A858" i="2"/>
  <c r="C858" i="2"/>
  <c r="D858" i="2"/>
  <c r="A859" i="2"/>
  <c r="C859" i="2"/>
  <c r="D859" i="2"/>
  <c r="A860" i="2"/>
  <c r="C860" i="2"/>
  <c r="D860" i="2"/>
  <c r="C2" i="2"/>
  <c r="D2" i="2"/>
  <c r="A2" i="2"/>
  <c r="Z4" i="2" l="1"/>
  <c r="Y3" i="2"/>
  <c r="AC3" i="2"/>
  <c r="AD2" i="2"/>
  <c r="AC2" i="2"/>
  <c r="AB3" i="2"/>
  <c r="AC4" i="2"/>
  <c r="B79" i="4"/>
  <c r="B78" i="4"/>
  <c r="B847" i="4"/>
  <c r="B846" i="4"/>
  <c r="B849" i="4"/>
  <c r="B848" i="4"/>
  <c r="B406" i="4"/>
  <c r="B401" i="4"/>
  <c r="B402" i="4"/>
  <c r="B403" i="4"/>
  <c r="B404" i="4"/>
  <c r="B405" i="4"/>
  <c r="B77" i="4"/>
  <c r="B76" i="4"/>
  <c r="B73" i="4"/>
  <c r="B75" i="4"/>
  <c r="B72" i="4"/>
  <c r="B74" i="4"/>
  <c r="B844" i="4"/>
  <c r="B841" i="4"/>
  <c r="B838" i="4"/>
  <c r="B843" i="4"/>
  <c r="B839" i="4"/>
  <c r="B837" i="4"/>
  <c r="B842" i="4"/>
  <c r="B840" i="4"/>
  <c r="B845" i="4"/>
  <c r="B833" i="4"/>
  <c r="B832" i="4"/>
  <c r="B828" i="4"/>
  <c r="B825" i="4"/>
  <c r="B830" i="4"/>
  <c r="B829" i="4"/>
  <c r="B831" i="4"/>
  <c r="B824" i="4"/>
  <c r="B826" i="4"/>
  <c r="B827" i="4"/>
  <c r="B834" i="4"/>
  <c r="B835" i="4"/>
  <c r="B836" i="4"/>
  <c r="B400" i="4"/>
  <c r="B398" i="4"/>
  <c r="B397" i="4"/>
  <c r="B396" i="4"/>
  <c r="B399" i="4"/>
  <c r="B395" i="4"/>
  <c r="B394" i="4"/>
  <c r="B393" i="4"/>
  <c r="B68" i="4"/>
  <c r="B69" i="4"/>
  <c r="B70" i="4"/>
  <c r="B71" i="4"/>
  <c r="B778" i="4"/>
  <c r="B783" i="4"/>
  <c r="B782" i="4"/>
  <c r="B779" i="4"/>
  <c r="B787" i="4"/>
  <c r="B780" i="4"/>
  <c r="B785" i="4"/>
  <c r="B784" i="4"/>
  <c r="B781" i="4"/>
  <c r="C789" i="4"/>
  <c r="B789" i="4" s="1"/>
  <c r="C790" i="4"/>
  <c r="B790" i="4" s="1"/>
  <c r="C821" i="4"/>
  <c r="B821" i="4" s="1"/>
  <c r="C820" i="4"/>
  <c r="B820" i="4" s="1"/>
  <c r="C819" i="4"/>
  <c r="B819" i="4" s="1"/>
  <c r="C823" i="4"/>
  <c r="B823" i="4" s="1"/>
  <c r="B817" i="4"/>
  <c r="C822" i="4"/>
  <c r="B822" i="4" s="1"/>
  <c r="C818" i="4"/>
  <c r="B818" i="4" s="1"/>
  <c r="C786" i="4"/>
  <c r="B786" i="4" s="1"/>
  <c r="B776" i="4"/>
  <c r="B777" i="4"/>
  <c r="B809" i="4"/>
  <c r="B808" i="4"/>
  <c r="B810" i="4"/>
  <c r="B805" i="4"/>
  <c r="B807" i="4"/>
  <c r="B799" i="4"/>
  <c r="B804" i="4"/>
  <c r="B811" i="4"/>
  <c r="B813" i="4"/>
  <c r="B812" i="4"/>
  <c r="B796" i="4"/>
  <c r="B802" i="4"/>
  <c r="B806" i="4"/>
  <c r="B798" i="4"/>
  <c r="B791" i="4"/>
  <c r="B814" i="4"/>
  <c r="B795" i="4"/>
  <c r="B800" i="4"/>
  <c r="B803" i="4"/>
  <c r="B801" i="4"/>
  <c r="B797" i="4"/>
  <c r="B792" i="4"/>
  <c r="B793" i="4"/>
  <c r="B794" i="4"/>
  <c r="C816" i="4"/>
  <c r="B816" i="4" s="1"/>
  <c r="B788" i="4"/>
  <c r="B815" i="4"/>
  <c r="B392" i="4"/>
  <c r="B391" i="4"/>
  <c r="B384" i="4"/>
  <c r="B370" i="4"/>
  <c r="B358" i="4"/>
  <c r="B362" i="4"/>
  <c r="B364" i="4"/>
  <c r="B368" i="4"/>
  <c r="B360" i="4"/>
  <c r="B363" i="4"/>
  <c r="B366" i="4"/>
  <c r="B376" i="4"/>
  <c r="B378" i="4"/>
  <c r="B381" i="4"/>
  <c r="B380" i="4"/>
  <c r="B382" i="4"/>
  <c r="B383" i="4"/>
  <c r="B361" i="4"/>
  <c r="B356" i="4"/>
  <c r="B359" i="4"/>
  <c r="B369" i="4"/>
  <c r="B372" i="4"/>
  <c r="B377" i="4"/>
  <c r="B379" i="4"/>
  <c r="B367" i="4"/>
  <c r="B374" i="4"/>
  <c r="B375" i="4"/>
  <c r="B365" i="4"/>
  <c r="B354" i="4"/>
  <c r="B373" i="4"/>
  <c r="B371" i="4"/>
  <c r="B357" i="4"/>
  <c r="B355" i="4"/>
  <c r="B353" i="4"/>
  <c r="B387" i="4"/>
  <c r="B385" i="4"/>
  <c r="B386" i="4"/>
  <c r="B350" i="4"/>
  <c r="B351" i="4"/>
  <c r="B352" i="4"/>
  <c r="B347" i="4"/>
  <c r="B348" i="4"/>
  <c r="B349" i="4"/>
  <c r="B390" i="4"/>
  <c r="B389" i="4"/>
  <c r="B388" i="4"/>
  <c r="B346" i="4"/>
  <c r="B345" i="4"/>
  <c r="B344" i="4"/>
  <c r="B343" i="4"/>
  <c r="B342" i="4"/>
  <c r="B341" i="4"/>
  <c r="B65" i="4"/>
  <c r="B66" i="4"/>
  <c r="B67" i="4"/>
  <c r="B64" i="4"/>
  <c r="B61" i="4"/>
  <c r="B62" i="4"/>
  <c r="B63" i="4"/>
  <c r="B60" i="4"/>
  <c r="B599" i="4"/>
  <c r="B600" i="4"/>
  <c r="B601" i="4"/>
  <c r="B602" i="4"/>
  <c r="B620" i="4"/>
  <c r="B621" i="4"/>
  <c r="B607" i="4"/>
  <c r="B589" i="4"/>
  <c r="B595" i="4"/>
  <c r="B608" i="4"/>
  <c r="B590" i="4"/>
  <c r="B609" i="4"/>
  <c r="B622" i="4"/>
  <c r="B623" i="4"/>
  <c r="B624" i="4"/>
  <c r="B627" i="4"/>
  <c r="B625" i="4"/>
  <c r="B626" i="4"/>
  <c r="B633" i="4"/>
  <c r="B632" i="4"/>
  <c r="B635" i="4"/>
  <c r="B605" i="4"/>
  <c r="B593" i="4"/>
  <c r="B598" i="4"/>
  <c r="B604" i="4"/>
  <c r="B587" i="4"/>
  <c r="B594" i="4"/>
  <c r="B603" i="4"/>
  <c r="B588" i="4"/>
  <c r="B606" i="4"/>
  <c r="B611" i="4"/>
  <c r="B612" i="4"/>
  <c r="B613" i="4"/>
  <c r="B614" i="4"/>
  <c r="B616" i="4"/>
  <c r="B617" i="4"/>
  <c r="B618" i="4"/>
  <c r="B592" i="4"/>
  <c r="B597" i="4"/>
  <c r="B619" i="4"/>
  <c r="B610" i="4"/>
  <c r="B591" i="4"/>
  <c r="B596" i="4"/>
  <c r="B615" i="4"/>
  <c r="B629" i="4"/>
  <c r="B630" i="4"/>
  <c r="B628" i="4"/>
  <c r="B631" i="4"/>
  <c r="B634" i="4"/>
  <c r="B561" i="4"/>
  <c r="B521" i="4"/>
  <c r="B528" i="4"/>
  <c r="B563" i="4"/>
  <c r="B529" i="4"/>
  <c r="B534" i="4"/>
  <c r="B541" i="4"/>
  <c r="B552" i="4"/>
  <c r="B536" i="4"/>
  <c r="B546" i="4"/>
  <c r="B555" i="4"/>
  <c r="B558" i="4"/>
  <c r="B571" i="4"/>
  <c r="B574" i="4"/>
  <c r="B565" i="4"/>
  <c r="B526" i="4"/>
  <c r="B532" i="4"/>
  <c r="B579" i="4"/>
  <c r="B578" i="4"/>
  <c r="B580" i="4"/>
  <c r="B568" i="4"/>
  <c r="B583" i="4"/>
  <c r="B564" i="4"/>
  <c r="B525" i="4"/>
  <c r="B531" i="4"/>
  <c r="B567" i="4"/>
  <c r="B582" i="4"/>
  <c r="B566" i="4"/>
  <c r="B524" i="4"/>
  <c r="B530" i="4"/>
  <c r="B533" i="4"/>
  <c r="B535" i="4"/>
  <c r="B540" i="4"/>
  <c r="B545" i="4"/>
  <c r="B551" i="4"/>
  <c r="B554" i="4"/>
  <c r="B556" i="4"/>
  <c r="B557" i="4"/>
  <c r="B569" i="4"/>
  <c r="B570" i="4"/>
  <c r="B572" i="4"/>
  <c r="B573" i="4"/>
  <c r="B577" i="4"/>
  <c r="B581" i="4"/>
  <c r="B560" i="4"/>
  <c r="B520" i="4"/>
  <c r="B527" i="4"/>
  <c r="B559" i="4"/>
  <c r="B522" i="4"/>
  <c r="B562" i="4"/>
  <c r="B539" i="4"/>
  <c r="B544" i="4"/>
  <c r="B550" i="4"/>
  <c r="B553" i="4"/>
  <c r="B538" i="4"/>
  <c r="B543" i="4"/>
  <c r="B549" i="4"/>
  <c r="B537" i="4"/>
  <c r="B542" i="4"/>
  <c r="B548" i="4"/>
  <c r="B647" i="4"/>
  <c r="B650" i="4"/>
  <c r="B663" i="4"/>
  <c r="B707" i="4"/>
  <c r="B665" i="4"/>
  <c r="B673" i="4"/>
  <c r="B674" i="4"/>
  <c r="B695" i="4"/>
  <c r="B708" i="4"/>
  <c r="B684" i="4"/>
  <c r="B655" i="4"/>
  <c r="B672" i="4"/>
  <c r="B636" i="4"/>
  <c r="B656" i="4"/>
  <c r="B649" i="4"/>
  <c r="B658" i="4"/>
  <c r="B664" i="4"/>
  <c r="B669" i="4"/>
  <c r="B668" i="4"/>
  <c r="B693" i="4"/>
  <c r="B688" i="4"/>
  <c r="B689" i="4"/>
  <c r="B694" i="4"/>
  <c r="B702" i="4"/>
  <c r="B666" i="4"/>
  <c r="B671" i="4"/>
  <c r="B675" i="4"/>
  <c r="B685" i="4"/>
  <c r="B687" i="4"/>
  <c r="B680" i="4"/>
  <c r="B653" i="4"/>
  <c r="B661" i="4"/>
  <c r="B681" i="4"/>
  <c r="B645" i="4"/>
  <c r="B654" i="4"/>
  <c r="B682" i="4"/>
  <c r="B646" i="4"/>
  <c r="B683" i="4"/>
  <c r="B678" i="4"/>
  <c r="B651" i="4"/>
  <c r="B660" i="4"/>
  <c r="B677" i="4"/>
  <c r="B643" i="4"/>
  <c r="B652" i="4"/>
  <c r="B676" i="4"/>
  <c r="B644" i="4"/>
  <c r="B679" i="4"/>
  <c r="B692" i="4"/>
  <c r="B690" i="4"/>
  <c r="B691" i="4"/>
  <c r="B701" i="4"/>
  <c r="B699" i="4"/>
  <c r="B700" i="4"/>
  <c r="B706" i="4"/>
  <c r="B705" i="4"/>
  <c r="B709" i="4"/>
  <c r="B659" i="4"/>
  <c r="B657" i="4"/>
  <c r="B670" i="4"/>
  <c r="B703" i="4"/>
  <c r="B704" i="4"/>
  <c r="B686" i="4"/>
  <c r="B667" i="4"/>
  <c r="B648" i="4"/>
  <c r="B662" i="4"/>
  <c r="B730" i="4"/>
  <c r="B731" i="4"/>
  <c r="B732" i="4"/>
  <c r="B733" i="4"/>
  <c r="B734" i="4"/>
  <c r="B737" i="4"/>
  <c r="B738" i="4"/>
  <c r="B715" i="4"/>
  <c r="B717" i="4"/>
  <c r="B718" i="4"/>
  <c r="B719" i="4"/>
  <c r="B722" i="4"/>
  <c r="B752" i="4"/>
  <c r="B713" i="4"/>
  <c r="B735" i="4"/>
  <c r="B750" i="4"/>
  <c r="B720" i="4"/>
  <c r="B759" i="4"/>
  <c r="B762" i="4"/>
  <c r="B723" i="4"/>
  <c r="B744" i="4"/>
  <c r="B746" i="4"/>
  <c r="B764" i="4"/>
  <c r="B725" i="4"/>
  <c r="B739" i="4"/>
  <c r="B766" i="4"/>
  <c r="B727" i="4"/>
  <c r="B768" i="4"/>
  <c r="B773" i="4"/>
  <c r="B774" i="4"/>
  <c r="B771" i="4"/>
  <c r="B761" i="4"/>
  <c r="B758" i="4"/>
  <c r="B757" i="4"/>
  <c r="B756" i="4"/>
  <c r="B754" i="4"/>
  <c r="B743" i="4"/>
  <c r="B716" i="4"/>
  <c r="B755" i="4"/>
  <c r="B753" i="4"/>
  <c r="B714" i="4"/>
  <c r="B736" i="4"/>
  <c r="B751" i="4"/>
  <c r="B721" i="4"/>
  <c r="B760" i="4"/>
  <c r="B763" i="4"/>
  <c r="B724" i="4"/>
  <c r="B745" i="4"/>
  <c r="B747" i="4"/>
  <c r="B765" i="4"/>
  <c r="B726" i="4"/>
  <c r="B740" i="4"/>
  <c r="B767" i="4"/>
  <c r="B728" i="4"/>
  <c r="B769" i="4"/>
  <c r="B775" i="4"/>
  <c r="B772" i="4"/>
  <c r="B770" i="4"/>
  <c r="B742" i="4"/>
  <c r="B741" i="4"/>
  <c r="B729" i="4"/>
  <c r="B268" i="4"/>
  <c r="B254" i="4"/>
  <c r="B203" i="4"/>
  <c r="B210" i="4"/>
  <c r="B223" i="4"/>
  <c r="B237" i="4"/>
  <c r="B255" i="4"/>
  <c r="B265" i="4"/>
  <c r="B253" i="4"/>
  <c r="B202" i="4"/>
  <c r="B209" i="4"/>
  <c r="B218" i="4"/>
  <c r="B233" i="4"/>
  <c r="B243" i="4"/>
  <c r="B256" i="4"/>
  <c r="B252" i="4"/>
  <c r="B199" i="4"/>
  <c r="B206" i="4"/>
  <c r="B213" i="4"/>
  <c r="B222" i="4"/>
  <c r="B236" i="4"/>
  <c r="B244" i="4"/>
  <c r="B251" i="4"/>
  <c r="B201" i="4"/>
  <c r="B208" i="4"/>
  <c r="B217" i="4"/>
  <c r="B232" i="4"/>
  <c r="B238" i="4"/>
  <c r="B212" i="4"/>
  <c r="B221" i="4"/>
  <c r="B234" i="4"/>
  <c r="B250" i="4"/>
  <c r="B200" i="4"/>
  <c r="B207" i="4"/>
  <c r="B216" i="4"/>
  <c r="B224" i="4"/>
  <c r="B249" i="4"/>
  <c r="B198" i="4"/>
  <c r="B205" i="4"/>
  <c r="B211" i="4"/>
  <c r="B219" i="4"/>
  <c r="B248" i="4"/>
  <c r="B197" i="4"/>
  <c r="B204" i="4"/>
  <c r="B214" i="4"/>
  <c r="B230" i="4"/>
  <c r="B220" i="4"/>
  <c r="B245" i="4"/>
  <c r="B258" i="4"/>
  <c r="B267" i="4"/>
  <c r="B266" i="4"/>
  <c r="B272" i="4"/>
  <c r="B241" i="4"/>
  <c r="B262" i="4"/>
  <c r="B260" i="4"/>
  <c r="B261" i="4"/>
  <c r="B264" i="4"/>
  <c r="B271" i="4"/>
  <c r="B228" i="4"/>
  <c r="B229" i="4"/>
  <c r="B247" i="4"/>
  <c r="B259" i="4"/>
  <c r="B273" i="4"/>
  <c r="B240" i="4"/>
  <c r="B275" i="4"/>
  <c r="B274" i="4"/>
  <c r="B270" i="4"/>
  <c r="B269" i="4"/>
  <c r="B263" i="4"/>
  <c r="B246" i="4"/>
  <c r="B242" i="4"/>
  <c r="B235" i="4"/>
  <c r="B225" i="4"/>
  <c r="B226" i="4"/>
  <c r="B227" i="4"/>
  <c r="B215" i="4"/>
  <c r="B231" i="4"/>
  <c r="B239" i="4"/>
  <c r="B257" i="4"/>
  <c r="B188" i="4"/>
  <c r="B126" i="4"/>
  <c r="B141" i="4"/>
  <c r="B152" i="4"/>
  <c r="B164" i="4"/>
  <c r="B171" i="4"/>
  <c r="B192" i="4"/>
  <c r="B196" i="4"/>
  <c r="B187" i="4"/>
  <c r="B118" i="4"/>
  <c r="B134" i="4"/>
  <c r="B146" i="4"/>
  <c r="B157" i="4"/>
  <c r="B167" i="4"/>
  <c r="B189" i="4"/>
  <c r="B195" i="4"/>
  <c r="B186" i="4"/>
  <c r="B125" i="4"/>
  <c r="B140" i="4"/>
  <c r="B151" i="4"/>
  <c r="B163" i="4"/>
  <c r="B170" i="4"/>
  <c r="B194" i="4"/>
  <c r="B184" i="4"/>
  <c r="B116" i="4"/>
  <c r="B132" i="4"/>
  <c r="B145" i="4"/>
  <c r="B156" i="4"/>
  <c r="B166" i="4"/>
  <c r="B191" i="4"/>
  <c r="B182" i="4"/>
  <c r="B123" i="4"/>
  <c r="B139" i="4"/>
  <c r="B150" i="4"/>
  <c r="B161" i="4"/>
  <c r="B173" i="4"/>
  <c r="B180" i="4"/>
  <c r="B114" i="4"/>
  <c r="B130" i="4"/>
  <c r="B144" i="4"/>
  <c r="B155" i="4"/>
  <c r="B168" i="4"/>
  <c r="B179" i="4"/>
  <c r="B113" i="4"/>
  <c r="B129" i="4"/>
  <c r="B143" i="4"/>
  <c r="B159" i="4"/>
  <c r="B177" i="4"/>
  <c r="B121" i="4"/>
  <c r="B137" i="4"/>
  <c r="B154" i="4"/>
  <c r="B175" i="4"/>
  <c r="B119" i="4"/>
  <c r="B135" i="4"/>
  <c r="B148" i="4"/>
  <c r="B185" i="4"/>
  <c r="B117" i="4"/>
  <c r="B133" i="4"/>
  <c r="B169" i="4"/>
  <c r="B193" i="4"/>
  <c r="B183" i="4"/>
  <c r="B115" i="4"/>
  <c r="B124" i="4"/>
  <c r="B131" i="4"/>
  <c r="B162" i="4"/>
  <c r="B165" i="4"/>
  <c r="B190" i="4"/>
  <c r="B181" i="4"/>
  <c r="B122" i="4"/>
  <c r="B138" i="4"/>
  <c r="B149" i="4"/>
  <c r="B160" i="4"/>
  <c r="B172" i="4"/>
  <c r="B174" i="4"/>
  <c r="B110" i="4"/>
  <c r="B127" i="4"/>
  <c r="B147" i="4"/>
  <c r="B176" i="4"/>
  <c r="B111" i="4"/>
  <c r="B120" i="4"/>
  <c r="B136" i="4"/>
  <c r="B153" i="4"/>
  <c r="B178" i="4"/>
  <c r="B112" i="4"/>
  <c r="B128" i="4"/>
  <c r="B142" i="4"/>
  <c r="B158" i="4"/>
  <c r="B284" i="4"/>
  <c r="B288" i="4"/>
  <c r="B292" i="4"/>
  <c r="B287" i="4"/>
  <c r="B291" i="4"/>
  <c r="B293" i="4"/>
  <c r="B298" i="4"/>
  <c r="B300" i="4"/>
  <c r="B295" i="4"/>
  <c r="B299" i="4"/>
  <c r="B296" i="4"/>
  <c r="B303" i="4"/>
  <c r="B301" i="4"/>
  <c r="B304" i="4"/>
  <c r="B305" i="4"/>
  <c r="B277" i="4"/>
  <c r="B281" i="4"/>
  <c r="B283" i="4"/>
  <c r="B302" i="4"/>
  <c r="B279" i="4"/>
  <c r="B286" i="4"/>
  <c r="B294" i="4"/>
  <c r="B278" i="4"/>
  <c r="B297" i="4"/>
  <c r="B285" i="4"/>
  <c r="B290" i="4"/>
  <c r="B289" i="4"/>
  <c r="B276" i="4"/>
  <c r="B280" i="4"/>
  <c r="B282" i="4"/>
  <c r="B338" i="4"/>
  <c r="B332" i="4"/>
  <c r="B331" i="4"/>
  <c r="B311" i="4"/>
  <c r="B316" i="4"/>
  <c r="B315" i="4"/>
  <c r="B319" i="4"/>
  <c r="B320" i="4"/>
  <c r="B317" i="4"/>
  <c r="B324" i="4"/>
  <c r="B326" i="4"/>
  <c r="B328" i="4"/>
  <c r="B329" i="4"/>
  <c r="B333" i="4"/>
  <c r="B340" i="4"/>
  <c r="B312" i="4"/>
  <c r="B314" i="4"/>
  <c r="B337" i="4"/>
  <c r="B327" i="4"/>
  <c r="B336" i="4"/>
  <c r="B330" i="4"/>
  <c r="B334" i="4"/>
  <c r="B339" i="4"/>
  <c r="B335" i="4"/>
  <c r="B318" i="4"/>
  <c r="B306" i="4"/>
  <c r="B309" i="4"/>
  <c r="B310" i="4"/>
  <c r="B322" i="4"/>
  <c r="B308" i="4"/>
  <c r="B313" i="4"/>
  <c r="B325" i="4"/>
  <c r="B323" i="4"/>
  <c r="B307" i="4"/>
  <c r="B321" i="4"/>
  <c r="B21" i="4"/>
  <c r="B23" i="4"/>
  <c r="B26" i="4"/>
  <c r="B27" i="4"/>
  <c r="B30" i="4"/>
  <c r="B31" i="4"/>
  <c r="B16" i="4"/>
  <c r="B17" i="4"/>
  <c r="B18" i="4"/>
  <c r="B19" i="4"/>
  <c r="B20" i="4"/>
  <c r="B22" i="4"/>
  <c r="B24" i="4"/>
  <c r="B28" i="4"/>
  <c r="B15" i="4"/>
  <c r="B36" i="4"/>
  <c r="B33" i="4"/>
  <c r="B32" i="4"/>
  <c r="B44" i="4"/>
  <c r="B43" i="4"/>
  <c r="B42" i="4"/>
  <c r="B41" i="4"/>
  <c r="B40" i="4"/>
  <c r="B39" i="4"/>
  <c r="B38" i="4"/>
  <c r="B45" i="4"/>
  <c r="B47" i="4"/>
  <c r="B49" i="4"/>
  <c r="B51" i="4"/>
  <c r="B53" i="4"/>
  <c r="B55" i="4"/>
  <c r="B58" i="4"/>
  <c r="B46" i="4"/>
  <c r="B48" i="4"/>
  <c r="B50" i="4"/>
  <c r="B52" i="4"/>
  <c r="B54" i="4"/>
  <c r="B56" i="4"/>
  <c r="B57" i="4"/>
  <c r="B59" i="4"/>
  <c r="B35" i="4"/>
  <c r="B34" i="4"/>
  <c r="B37" i="4"/>
  <c r="B29" i="4"/>
  <c r="B25" i="4"/>
  <c r="B502" i="4"/>
  <c r="B500" i="4"/>
  <c r="B498" i="4"/>
  <c r="B496" i="4"/>
  <c r="B494" i="4"/>
  <c r="B504" i="4"/>
  <c r="B490" i="4"/>
  <c r="B488" i="4"/>
  <c r="B486" i="4"/>
  <c r="B484" i="4"/>
  <c r="B492" i="4"/>
  <c r="B503" i="4"/>
  <c r="B501" i="4"/>
  <c r="B499" i="4"/>
  <c r="B497" i="4"/>
  <c r="B495" i="4"/>
  <c r="B505" i="4"/>
  <c r="B491" i="4"/>
  <c r="B489" i="4"/>
  <c r="B487" i="4"/>
  <c r="B485" i="4"/>
  <c r="B493" i="4"/>
  <c r="B515" i="4"/>
  <c r="B514" i="4"/>
  <c r="B513" i="4"/>
  <c r="B512" i="4"/>
  <c r="B511" i="4"/>
  <c r="B516" i="4"/>
  <c r="B509" i="4"/>
  <c r="B508" i="4"/>
  <c r="B507" i="4"/>
  <c r="B506" i="4"/>
  <c r="B510" i="4"/>
  <c r="B482" i="4"/>
  <c r="B481" i="4"/>
  <c r="B480" i="4"/>
  <c r="B479" i="4"/>
  <c r="B478" i="4"/>
  <c r="B483" i="4"/>
  <c r="B476" i="4"/>
  <c r="B475" i="4"/>
  <c r="B474" i="4"/>
  <c r="B473" i="4"/>
  <c r="B477" i="4"/>
  <c r="B470" i="4"/>
  <c r="B468" i="4"/>
  <c r="B466" i="4"/>
  <c r="B464" i="4"/>
  <c r="B462" i="4"/>
  <c r="B472" i="4"/>
  <c r="B458" i="4"/>
  <c r="B456" i="4"/>
  <c r="B454" i="4"/>
  <c r="B452" i="4"/>
  <c r="B460" i="4"/>
  <c r="B469" i="4"/>
  <c r="B467" i="4"/>
  <c r="B465" i="4"/>
  <c r="B463" i="4"/>
  <c r="B461" i="4"/>
  <c r="B471" i="4"/>
  <c r="B457" i="4"/>
  <c r="B455" i="4"/>
  <c r="B453" i="4"/>
  <c r="B451" i="4"/>
  <c r="B459" i="4"/>
  <c r="B448" i="4"/>
  <c r="B445" i="4"/>
  <c r="B441" i="4"/>
  <c r="B437" i="4"/>
  <c r="B433" i="4"/>
  <c r="B450" i="4"/>
  <c r="B428" i="4"/>
  <c r="B426" i="4"/>
  <c r="B424" i="4"/>
  <c r="B422" i="4"/>
  <c r="B430" i="4"/>
  <c r="B432" i="4"/>
  <c r="B434" i="4"/>
  <c r="B436" i="4"/>
  <c r="B438" i="4"/>
  <c r="B440" i="4"/>
  <c r="B442" i="4"/>
  <c r="B444" i="4"/>
  <c r="B447" i="4"/>
  <c r="B446" i="4"/>
  <c r="B443" i="4"/>
  <c r="B439" i="4"/>
  <c r="B435" i="4"/>
  <c r="B431" i="4"/>
  <c r="B449" i="4"/>
  <c r="B427" i="4"/>
  <c r="B425" i="4"/>
  <c r="B423" i="4"/>
  <c r="B421" i="4"/>
  <c r="B429" i="4"/>
  <c r="B419" i="4"/>
  <c r="B418" i="4"/>
  <c r="B417" i="4"/>
  <c r="B414" i="4"/>
  <c r="B412" i="4"/>
  <c r="B420" i="4"/>
  <c r="B410" i="4"/>
  <c r="B409" i="4"/>
  <c r="B408" i="4"/>
  <c r="B407" i="4"/>
  <c r="B411" i="4"/>
  <c r="B416" i="4"/>
  <c r="B413" i="4"/>
  <c r="B415" i="4"/>
  <c r="D107" i="4"/>
  <c r="C107" i="4"/>
  <c r="B107" i="4" s="1"/>
  <c r="D109" i="4"/>
  <c r="C109" i="4"/>
  <c r="B109" i="4" s="1"/>
  <c r="D106" i="4"/>
  <c r="C106" i="4"/>
  <c r="B106" i="4" s="1"/>
  <c r="D108" i="4"/>
  <c r="C108" i="4"/>
  <c r="B108" i="4" s="1"/>
  <c r="D102" i="4"/>
  <c r="C102" i="4"/>
  <c r="B102" i="4" s="1"/>
  <c r="D105" i="4"/>
  <c r="C105" i="4"/>
  <c r="B105" i="4" s="1"/>
  <c r="D103" i="4"/>
  <c r="C103" i="4"/>
  <c r="B103" i="4" s="1"/>
  <c r="D104" i="4"/>
  <c r="C104" i="4"/>
  <c r="B104" i="4" s="1"/>
  <c r="D96" i="4"/>
  <c r="C96" i="4"/>
  <c r="B96" i="4" s="1"/>
  <c r="D99" i="4"/>
  <c r="C99" i="4"/>
  <c r="B99" i="4" s="1"/>
  <c r="D98" i="4"/>
  <c r="C98" i="4"/>
  <c r="B98" i="4" s="1"/>
  <c r="D100" i="4"/>
  <c r="C100" i="4"/>
  <c r="B100" i="4" s="1"/>
  <c r="D97" i="4"/>
  <c r="C97" i="4"/>
  <c r="B97" i="4" s="1"/>
  <c r="D101" i="4"/>
  <c r="C101" i="4"/>
  <c r="B101" i="4" s="1"/>
  <c r="D89" i="4"/>
  <c r="C89" i="4"/>
  <c r="B89" i="4"/>
  <c r="D95" i="4"/>
  <c r="C95" i="4"/>
  <c r="B95" i="4" s="1"/>
  <c r="D88" i="4"/>
  <c r="C88" i="4"/>
  <c r="B88" i="4" s="1"/>
  <c r="D93" i="4"/>
  <c r="C93" i="4"/>
  <c r="B93" i="4" s="1"/>
  <c r="D87" i="4"/>
  <c r="C87" i="4"/>
  <c r="B87" i="4" s="1"/>
  <c r="D94" i="4"/>
  <c r="C94" i="4"/>
  <c r="B94" i="4" s="1"/>
  <c r="D86" i="4"/>
  <c r="C86" i="4"/>
  <c r="B86" i="4" s="1"/>
  <c r="D82" i="4"/>
  <c r="C82" i="4"/>
  <c r="B82" i="4" s="1"/>
  <c r="D85" i="4"/>
  <c r="C85" i="4"/>
  <c r="B85" i="4" s="1"/>
  <c r="D81" i="4"/>
  <c r="C81" i="4"/>
  <c r="B81" i="4" s="1"/>
  <c r="D84" i="4"/>
  <c r="C84" i="4"/>
  <c r="B84" i="4" s="1"/>
  <c r="D80" i="4"/>
  <c r="C80" i="4"/>
  <c r="B80" i="4" s="1"/>
  <c r="D83" i="4"/>
  <c r="C83" i="4"/>
  <c r="B83" i="4" s="1"/>
  <c r="B91" i="4"/>
  <c r="B92" i="4"/>
  <c r="B90" i="4"/>
  <c r="B2" i="4"/>
  <c r="B5" i="4"/>
  <c r="B4" i="4"/>
  <c r="B12" i="4"/>
  <c r="B14" i="4"/>
  <c r="B13" i="4"/>
  <c r="B6" i="4"/>
  <c r="B8" i="4"/>
  <c r="B7" i="4"/>
  <c r="B3" i="4"/>
  <c r="B9" i="4"/>
  <c r="B11" i="4"/>
  <c r="B10" i="4"/>
  <c r="Y2" i="2" l="1"/>
  <c r="AB2" i="2"/>
  <c r="AA2" i="2"/>
  <c r="Z2" i="2"/>
  <c r="Z5" i="2" l="1"/>
  <c r="Z3" i="2"/>
  <c r="Y4" i="2"/>
  <c r="AA4" i="2"/>
  <c r="AB4" i="2"/>
  <c r="AA3" i="2" l="1"/>
  <c r="Z7" i="2"/>
  <c r="Y5" i="2"/>
  <c r="Y7" i="2" l="1"/>
  <c r="Y6" i="2"/>
  <c r="Z6" i="2"/>
  <c r="Z8" i="2" s="1"/>
  <c r="Y8" i="2" l="1"/>
  <c r="B849" i="2"/>
  <c r="B848" i="2"/>
  <c r="B847" i="2"/>
  <c r="B846" i="2"/>
  <c r="B845" i="2"/>
  <c r="B706" i="2" l="1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82" i="2"/>
  <c r="B81" i="2"/>
  <c r="B80" i="2"/>
  <c r="B79" i="2"/>
  <c r="B78" i="2"/>
  <c r="B77" i="2"/>
  <c r="B76" i="2"/>
  <c r="B75" i="2"/>
  <c r="B74" i="2"/>
  <c r="B73" i="2"/>
  <c r="B72" i="2"/>
  <c r="B711" i="2" l="1"/>
  <c r="B714" i="2"/>
  <c r="B713" i="2"/>
  <c r="B712" i="2"/>
  <c r="B710" i="2"/>
  <c r="B709" i="2"/>
  <c r="B708" i="2"/>
  <c r="B765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811" i="2"/>
  <c r="B810" i="2"/>
  <c r="B809" i="2"/>
  <c r="B808" i="2"/>
  <c r="B806" i="2"/>
  <c r="B805" i="2"/>
  <c r="B804" i="2"/>
  <c r="B803" i="2"/>
  <c r="B832" i="2"/>
  <c r="B831" i="2"/>
  <c r="B830" i="2"/>
  <c r="B796" i="2"/>
  <c r="B833" i="2" l="1"/>
  <c r="B829" i="2"/>
  <c r="B828" i="2"/>
  <c r="B827" i="2"/>
  <c r="B826" i="2"/>
  <c r="B855" i="2"/>
  <c r="B854" i="2"/>
  <c r="B853" i="2"/>
  <c r="B852" i="2"/>
  <c r="B851" i="2"/>
  <c r="B850" i="2"/>
  <c r="B843" i="2"/>
  <c r="B842" i="2"/>
  <c r="B841" i="2"/>
  <c r="B766" i="2"/>
  <c r="B823" i="2"/>
  <c r="B822" i="2"/>
  <c r="B821" i="2"/>
  <c r="B820" i="2"/>
  <c r="B819" i="2"/>
  <c r="B860" i="2"/>
  <c r="B859" i="2"/>
  <c r="B858" i="2"/>
  <c r="B857" i="2"/>
  <c r="B856" i="2"/>
  <c r="B844" i="2"/>
  <c r="B840" i="2"/>
  <c r="B839" i="2"/>
  <c r="B838" i="2"/>
  <c r="B837" i="2"/>
  <c r="B836" i="2"/>
  <c r="B835" i="2"/>
  <c r="B834" i="2"/>
  <c r="B825" i="2"/>
  <c r="B824" i="2"/>
  <c r="B818" i="2"/>
  <c r="B817" i="2"/>
  <c r="B816" i="2"/>
  <c r="B815" i="2"/>
  <c r="B814" i="2"/>
  <c r="B813" i="2"/>
  <c r="B812" i="2"/>
  <c r="B807" i="2"/>
  <c r="B768" i="2"/>
  <c r="B767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07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795" i="2" l="1"/>
  <c r="C795" i="2"/>
  <c r="B27" i="2"/>
  <c r="C27" i="2"/>
  <c r="B22" i="2"/>
  <c r="C22" i="2"/>
  <c r="B797" i="2"/>
  <c r="C797" i="2"/>
  <c r="B798" i="2"/>
  <c r="C798" i="2"/>
  <c r="B799" i="2"/>
  <c r="C799" i="2"/>
  <c r="B39" i="2"/>
  <c r="C39" i="2"/>
  <c r="B800" i="2"/>
  <c r="C800" i="2"/>
  <c r="B36" i="2"/>
  <c r="C36" i="2"/>
  <c r="B801" i="2"/>
  <c r="C801" i="2"/>
  <c r="B41" i="2"/>
  <c r="C41" i="2"/>
  <c r="B24" i="2"/>
  <c r="C24" i="2"/>
  <c r="B42" i="2"/>
  <c r="C42" i="2"/>
  <c r="B802" i="2"/>
  <c r="C802" i="2"/>
  <c r="B28" i="2"/>
  <c r="C28" i="2"/>
  <c r="B23" i="2"/>
  <c r="C23" i="2"/>
  <c r="B18" i="2"/>
  <c r="C18" i="2"/>
  <c r="B30" i="2"/>
  <c r="C30" i="2"/>
  <c r="B19" i="2"/>
  <c r="C19" i="2"/>
  <c r="B25" i="2"/>
  <c r="C25" i="2"/>
  <c r="B31" i="2"/>
  <c r="C31" i="2"/>
  <c r="B37" i="2"/>
  <c r="C37" i="2"/>
  <c r="B33" i="2"/>
  <c r="C33" i="2"/>
  <c r="B16" i="2"/>
  <c r="C16" i="2"/>
  <c r="B34" i="2"/>
  <c r="C34" i="2"/>
  <c r="B40" i="2"/>
  <c r="C40" i="2"/>
  <c r="B17" i="2"/>
  <c r="C17" i="2"/>
  <c r="B29" i="2"/>
  <c r="C29" i="2"/>
  <c r="B35" i="2"/>
  <c r="C35" i="2"/>
  <c r="B20" i="2"/>
  <c r="C20" i="2"/>
  <c r="B26" i="2"/>
  <c r="C26" i="2"/>
  <c r="B32" i="2"/>
  <c r="C32" i="2"/>
  <c r="B38" i="2"/>
  <c r="C38" i="2"/>
  <c r="B769" i="2"/>
  <c r="C769" i="2"/>
  <c r="B21" i="2"/>
  <c r="C21" i="2"/>
  <c r="B794" i="2"/>
  <c r="C794" i="2"/>
</calcChain>
</file>

<file path=xl/sharedStrings.xml><?xml version="1.0" encoding="utf-8"?>
<sst xmlns="http://schemas.openxmlformats.org/spreadsheetml/2006/main" count="2538" uniqueCount="1395">
  <si>
    <t>Alloy</t>
  </si>
  <si>
    <t>No.</t>
    <phoneticPr fontId="2" type="noConversion"/>
  </si>
  <si>
    <t>Principal elements</t>
  </si>
  <si>
    <t>Compositions</t>
  </si>
  <si>
    <t>Ele_neg</t>
    <phoneticPr fontId="2" type="noConversion"/>
  </si>
  <si>
    <t>B2</t>
    <phoneticPr fontId="2" type="noConversion"/>
  </si>
  <si>
    <t>Multiphase</t>
    <phoneticPr fontId="2" type="noConversion"/>
  </si>
  <si>
    <t>SS</t>
    <phoneticPr fontId="2" type="noConversion"/>
  </si>
  <si>
    <t>binary</t>
    <phoneticPr fontId="2" type="noConversion"/>
  </si>
  <si>
    <t>ternary</t>
    <phoneticPr fontId="2" type="noConversion"/>
  </si>
  <si>
    <t>quaternary</t>
    <phoneticPr fontId="2" type="noConversion"/>
  </si>
  <si>
    <t>quinary</t>
    <phoneticPr fontId="2" type="noConversion"/>
  </si>
  <si>
    <t>hexagon</t>
    <phoneticPr fontId="2" type="noConversion"/>
  </si>
  <si>
    <t>seven</t>
    <phoneticPr fontId="2" type="noConversion"/>
  </si>
  <si>
    <t>FeTi</t>
  </si>
  <si>
    <t>Fe Ti</t>
  </si>
  <si>
    <t>1 1</t>
  </si>
  <si>
    <t>FeZr</t>
  </si>
  <si>
    <t>Fe Zr</t>
  </si>
  <si>
    <t>FeHf</t>
  </si>
  <si>
    <t>Fe Hf</t>
    <phoneticPr fontId="2" type="noConversion"/>
  </si>
  <si>
    <t>1 1</t>
    <phoneticPr fontId="2" type="noConversion"/>
  </si>
  <si>
    <t>Co52Ti48</t>
    <phoneticPr fontId="2" type="noConversion"/>
  </si>
  <si>
    <t>Co Ti</t>
  </si>
  <si>
    <t>52 48</t>
    <phoneticPr fontId="2" type="noConversion"/>
  </si>
  <si>
    <t>CoTi</t>
  </si>
  <si>
    <t>CoZr</t>
  </si>
  <si>
    <t>Co Zr</t>
  </si>
  <si>
    <t>CoHf</t>
  </si>
  <si>
    <t>Co Hf</t>
  </si>
  <si>
    <t>NiTi</t>
  </si>
  <si>
    <t>Ni Ti</t>
  </si>
  <si>
    <t>NiZr</t>
  </si>
  <si>
    <t>Ni Zr</t>
  </si>
  <si>
    <t>NiHf</t>
  </si>
  <si>
    <t>Ni Hf</t>
  </si>
  <si>
    <t>65 35</t>
    <phoneticPr fontId="2" type="noConversion"/>
  </si>
  <si>
    <t>60 40</t>
    <phoneticPr fontId="2" type="noConversion"/>
  </si>
  <si>
    <t>Co70Fe30</t>
    <phoneticPr fontId="2" type="noConversion"/>
  </si>
  <si>
    <t>Co Fe</t>
    <phoneticPr fontId="2" type="noConversion"/>
  </si>
  <si>
    <t>70 30</t>
    <phoneticPr fontId="2" type="noConversion"/>
  </si>
  <si>
    <t>CoFe</t>
    <phoneticPr fontId="2" type="noConversion"/>
  </si>
  <si>
    <t>Co30Fe70</t>
    <phoneticPr fontId="2" type="noConversion"/>
  </si>
  <si>
    <t>30 70</t>
    <phoneticPr fontId="2" type="noConversion"/>
  </si>
  <si>
    <t>Cu46Zr54</t>
  </si>
  <si>
    <t>Cu Zr</t>
  </si>
  <si>
    <t>11.5 13.5</t>
  </si>
  <si>
    <t>Cu64.5Zr35.5</t>
  </si>
  <si>
    <t>16.125 8.875</t>
  </si>
  <si>
    <t>Cu50Zr50</t>
  </si>
  <si>
    <t>48 48</t>
  </si>
  <si>
    <t>80 20</t>
    <phoneticPr fontId="2" type="noConversion"/>
  </si>
  <si>
    <t>75 25</t>
    <phoneticPr fontId="2" type="noConversion"/>
  </si>
  <si>
    <t>40 60</t>
    <phoneticPr fontId="2" type="noConversion"/>
  </si>
  <si>
    <t>Co75Hf25</t>
    <phoneticPr fontId="2" type="noConversion"/>
  </si>
  <si>
    <t>Co35Hf65</t>
    <phoneticPr fontId="2" type="noConversion"/>
  </si>
  <si>
    <t>Co75Ti25</t>
    <phoneticPr fontId="2" type="noConversion"/>
  </si>
  <si>
    <t>Co35Ti65</t>
    <phoneticPr fontId="2" type="noConversion"/>
  </si>
  <si>
    <t>Co75Zr25</t>
    <phoneticPr fontId="2" type="noConversion"/>
  </si>
  <si>
    <t>Co35Zr65</t>
    <phoneticPr fontId="2" type="noConversion"/>
  </si>
  <si>
    <t>Cr30Mn70</t>
    <phoneticPr fontId="2" type="noConversion"/>
  </si>
  <si>
    <t>Cu80Hf20</t>
    <phoneticPr fontId="2" type="noConversion"/>
  </si>
  <si>
    <t>Cu35Hf65</t>
    <phoneticPr fontId="2" type="noConversion"/>
  </si>
  <si>
    <t>Cu75Ti25</t>
    <phoneticPr fontId="2" type="noConversion"/>
  </si>
  <si>
    <t>Cu35Ti65</t>
    <phoneticPr fontId="2" type="noConversion"/>
  </si>
  <si>
    <t>Cu80Zr20</t>
    <phoneticPr fontId="2" type="noConversion"/>
  </si>
  <si>
    <t>Cu35Zr65</t>
    <phoneticPr fontId="2" type="noConversion"/>
  </si>
  <si>
    <t>Fe70Hf30</t>
    <phoneticPr fontId="2" type="noConversion"/>
  </si>
  <si>
    <t>Fe35Hf65</t>
    <phoneticPr fontId="2" type="noConversion"/>
  </si>
  <si>
    <t>Fe68Ti32</t>
    <phoneticPr fontId="2" type="noConversion"/>
  </si>
  <si>
    <t>Fe52Ti48</t>
    <phoneticPr fontId="2" type="noConversion"/>
  </si>
  <si>
    <t>Fe60Zr40</t>
    <phoneticPr fontId="2" type="noConversion"/>
  </si>
  <si>
    <t>Fe30Zr70</t>
    <phoneticPr fontId="2" type="noConversion"/>
  </si>
  <si>
    <t>Hf45Mn55</t>
    <phoneticPr fontId="2" type="noConversion"/>
  </si>
  <si>
    <t>Hf40Mn60</t>
    <phoneticPr fontId="2" type="noConversion"/>
  </si>
  <si>
    <t>Hf65Ni35</t>
    <phoneticPr fontId="2" type="noConversion"/>
  </si>
  <si>
    <t>Hf20Ni80</t>
    <phoneticPr fontId="2" type="noConversion"/>
  </si>
  <si>
    <t>Ni70Ti30</t>
    <phoneticPr fontId="2" type="noConversion"/>
  </si>
  <si>
    <t>Ni40Ti60</t>
    <phoneticPr fontId="2" type="noConversion"/>
  </si>
  <si>
    <t>Ni80Zr20</t>
    <phoneticPr fontId="2" type="noConversion"/>
  </si>
  <si>
    <t>Ni40Zr60</t>
    <phoneticPr fontId="2" type="noConversion"/>
  </si>
  <si>
    <t>Co80Cr20</t>
    <phoneticPr fontId="2" type="noConversion"/>
  </si>
  <si>
    <t>Co Cr</t>
    <phoneticPr fontId="2" type="noConversion"/>
  </si>
  <si>
    <t>Co70Cr30</t>
    <phoneticPr fontId="2" type="noConversion"/>
  </si>
  <si>
    <t>Co80Fe20</t>
    <phoneticPr fontId="2" type="noConversion"/>
  </si>
  <si>
    <t>CoMn</t>
    <phoneticPr fontId="2" type="noConversion"/>
  </si>
  <si>
    <t>Co Mn</t>
    <phoneticPr fontId="2" type="noConversion"/>
  </si>
  <si>
    <t>CrFe</t>
    <phoneticPr fontId="2" type="noConversion"/>
  </si>
  <si>
    <t>Cr Fe</t>
    <phoneticPr fontId="2" type="noConversion"/>
  </si>
  <si>
    <t>Cr80Mn20</t>
    <phoneticPr fontId="2" type="noConversion"/>
  </si>
  <si>
    <t>Cr Mn</t>
    <phoneticPr fontId="2" type="noConversion"/>
  </si>
  <si>
    <t>CrNi</t>
    <phoneticPr fontId="2" type="noConversion"/>
  </si>
  <si>
    <t>Cr Ni</t>
    <phoneticPr fontId="2" type="noConversion"/>
  </si>
  <si>
    <t>20 80</t>
    <phoneticPr fontId="2" type="noConversion"/>
  </si>
  <si>
    <t>CuMn</t>
    <phoneticPr fontId="2" type="noConversion"/>
  </si>
  <si>
    <t>Cu Mn</t>
    <phoneticPr fontId="2" type="noConversion"/>
  </si>
  <si>
    <t>CuNi</t>
  </si>
  <si>
    <t>Cu Ni</t>
  </si>
  <si>
    <t>Fe Ni</t>
    <phoneticPr fontId="2" type="noConversion"/>
  </si>
  <si>
    <t>85 15</t>
    <phoneticPr fontId="2" type="noConversion"/>
  </si>
  <si>
    <t>Co40Ni10Zr50</t>
  </si>
  <si>
    <t>Co Ni Zr</t>
  </si>
  <si>
    <t>40 10 50</t>
  </si>
  <si>
    <t>CuNiTi2</t>
  </si>
  <si>
    <t>Cu Ni Ti</t>
  </si>
  <si>
    <t>1 1 2</t>
  </si>
  <si>
    <t>Cu10Ni40Ti50</t>
    <phoneticPr fontId="2" type="noConversion"/>
  </si>
  <si>
    <t>10 40 50</t>
    <phoneticPr fontId="2" type="noConversion"/>
  </si>
  <si>
    <t>NiTi0.8Zr0.2</t>
  </si>
  <si>
    <t>Ni Ti Zr</t>
  </si>
  <si>
    <t>1 0.8 0.2</t>
  </si>
  <si>
    <t>NiTi0.6Zr0.4</t>
  </si>
  <si>
    <t>1 0.6 0.4</t>
  </si>
  <si>
    <t>NiTi0.76Hf0.24</t>
  </si>
  <si>
    <t>Ni Ti Hf</t>
  </si>
  <si>
    <t>1 0.76 0.24</t>
  </si>
  <si>
    <t>Fe0.2Ni4.8Ti5</t>
  </si>
  <si>
    <t>Fe Ni Ti</t>
  </si>
  <si>
    <t>0.2 4.8 5</t>
  </si>
  <si>
    <t>Cu0.5Fe0.5Ti</t>
  </si>
  <si>
    <t>Cu Fe Ti</t>
  </si>
  <si>
    <t>0.5 0.5 1</t>
  </si>
  <si>
    <t>Cu0.7Fe0.3Ti</t>
    <phoneticPr fontId="2" type="noConversion"/>
  </si>
  <si>
    <t>0.7 0.3 1</t>
  </si>
  <si>
    <t>Co0.16Ni0.84Ti</t>
    <phoneticPr fontId="2" type="noConversion"/>
  </si>
  <si>
    <t>Co Ni Ti</t>
  </si>
  <si>
    <t>0.16 0.84 1</t>
  </si>
  <si>
    <t>50 25 25</t>
    <phoneticPr fontId="2" type="noConversion"/>
  </si>
  <si>
    <t>1 1 1</t>
    <phoneticPr fontId="2" type="noConversion"/>
  </si>
  <si>
    <t>65 15 20</t>
    <phoneticPr fontId="2" type="noConversion"/>
  </si>
  <si>
    <t>Cu60Zr30Ti10</t>
  </si>
  <si>
    <t>Cu Zr Ti</t>
  </si>
  <si>
    <t>15 7.5 2.5</t>
  </si>
  <si>
    <t>CoNiTi</t>
    <phoneticPr fontId="2" type="noConversion"/>
  </si>
  <si>
    <t>Co Ni Ti</t>
    <phoneticPr fontId="2" type="noConversion"/>
  </si>
  <si>
    <t>FeMnNi</t>
    <phoneticPr fontId="2" type="noConversion"/>
  </si>
  <si>
    <t>Fe Mn Ni</t>
    <phoneticPr fontId="2" type="noConversion"/>
  </si>
  <si>
    <t>CoCrNi</t>
    <phoneticPr fontId="2" type="noConversion"/>
  </si>
  <si>
    <t>Co Cr Ni</t>
    <phoneticPr fontId="2" type="noConversion"/>
  </si>
  <si>
    <t>FeCoNi</t>
    <phoneticPr fontId="2" type="noConversion"/>
  </si>
  <si>
    <t>Fe Co Ni</t>
    <phoneticPr fontId="2" type="noConversion"/>
  </si>
  <si>
    <t>FeCrNi</t>
    <phoneticPr fontId="2" type="noConversion"/>
  </si>
  <si>
    <t>Fe Cr Ni</t>
    <phoneticPr fontId="2" type="noConversion"/>
  </si>
  <si>
    <t>CoNiCu</t>
    <phoneticPr fontId="2" type="noConversion"/>
  </si>
  <si>
    <t>Co Ni Cu</t>
    <phoneticPr fontId="2" type="noConversion"/>
  </si>
  <si>
    <t>Ni40Fe30Co30</t>
    <phoneticPr fontId="2" type="noConversion"/>
  </si>
  <si>
    <t>Ni Fe Co</t>
    <phoneticPr fontId="2" type="noConversion"/>
  </si>
  <si>
    <t>40 30 30</t>
    <phoneticPr fontId="2" type="noConversion"/>
  </si>
  <si>
    <t>Co40Fe30Ni30</t>
    <phoneticPr fontId="2" type="noConversion"/>
  </si>
  <si>
    <t>Co Fe Ni</t>
    <phoneticPr fontId="2" type="noConversion"/>
  </si>
  <si>
    <t>Ni40Fe40Cr20</t>
    <phoneticPr fontId="2" type="noConversion"/>
  </si>
  <si>
    <t>Ni Fe Cr</t>
    <phoneticPr fontId="2" type="noConversion"/>
  </si>
  <si>
    <t>40 40 20</t>
    <phoneticPr fontId="2" type="noConversion"/>
  </si>
  <si>
    <t>10 65 25</t>
    <phoneticPr fontId="2" type="noConversion"/>
  </si>
  <si>
    <t>10 45 45</t>
    <phoneticPr fontId="2" type="noConversion"/>
  </si>
  <si>
    <t>20 35 45</t>
    <phoneticPr fontId="2" type="noConversion"/>
  </si>
  <si>
    <t>20 30 50</t>
    <phoneticPr fontId="2" type="noConversion"/>
  </si>
  <si>
    <t>10 10 80</t>
    <phoneticPr fontId="2" type="noConversion"/>
  </si>
  <si>
    <t>5 5 90</t>
    <phoneticPr fontId="2" type="noConversion"/>
  </si>
  <si>
    <t>45 20 35</t>
    <phoneticPr fontId="2" type="noConversion"/>
  </si>
  <si>
    <t>45 45 10</t>
    <phoneticPr fontId="2" type="noConversion"/>
  </si>
  <si>
    <t>1 1 1 1</t>
    <phoneticPr fontId="2" type="noConversion"/>
  </si>
  <si>
    <t>CoNiTiZr</t>
  </si>
  <si>
    <t>Co Ni Ti Zr</t>
  </si>
  <si>
    <t>1 1 1 1</t>
  </si>
  <si>
    <t>(CoNi)\-(40)(TiZr)\-(60)</t>
  </si>
  <si>
    <t>20 20 30 30</t>
  </si>
  <si>
    <t>(CoNi)\-(45)(TiZr)\-(55)</t>
  </si>
  <si>
    <t>22.5 22.5 27.5 27.5</t>
  </si>
  <si>
    <t>(CoNi)\-(47.5)(TiZr)\-(52.5)</t>
  </si>
  <si>
    <t>23.75 23.75 26.25 26.25</t>
  </si>
  <si>
    <t>(CoNi)\-(52.5)(TiZr)\-(47.5)</t>
  </si>
  <si>
    <t>26.25 26.25 23.75 23.75</t>
  </si>
  <si>
    <t>(CoNi)\-(55)(TiZr)\-(45)</t>
  </si>
  <si>
    <t>27.5 27.5 22.5 22.5</t>
  </si>
  <si>
    <t>(CoNi)\-(60)(TiZr)\-(40)</t>
  </si>
  <si>
    <t>30 30 20 20</t>
  </si>
  <si>
    <t>Cu60Zr20Hf10Ti10</t>
  </si>
  <si>
    <t>Cu Zr Hf Ti</t>
  </si>
  <si>
    <t>57.6 19.2 9.6 9.6</t>
  </si>
  <si>
    <t>CrCuFeNi</t>
  </si>
  <si>
    <t>Cr Cu Fe Ni</t>
    <phoneticPr fontId="2" type="noConversion"/>
  </si>
  <si>
    <t>CoCuFeNi</t>
  </si>
  <si>
    <t>Co Cu Fe Ni</t>
    <phoneticPr fontId="2" type="noConversion"/>
  </si>
  <si>
    <t>CoCrCuNi</t>
  </si>
  <si>
    <t>Ni(CoCrFe)4</t>
  </si>
  <si>
    <t>1 1.33 1.33 1.33</t>
    <phoneticPr fontId="2" type="noConversion"/>
  </si>
  <si>
    <t>Ni2CoCrFe</t>
  </si>
  <si>
    <t>2 1 1 1</t>
    <phoneticPr fontId="2" type="noConversion"/>
  </si>
  <si>
    <t>Ni5(CoFeMn)95</t>
    <phoneticPr fontId="2" type="noConversion"/>
  </si>
  <si>
    <t>5 31.66 31.66 31.66</t>
    <phoneticPr fontId="2" type="noConversion"/>
  </si>
  <si>
    <t>Ni10(CoFeMn)90</t>
    <phoneticPr fontId="2" type="noConversion"/>
  </si>
  <si>
    <t>10 30 30 30</t>
    <phoneticPr fontId="2" type="noConversion"/>
  </si>
  <si>
    <t>Ni15(CoFeMn)85</t>
    <phoneticPr fontId="2" type="noConversion"/>
  </si>
  <si>
    <t>15 28.33 28.33 28.33</t>
    <phoneticPr fontId="2" type="noConversion"/>
  </si>
  <si>
    <t>Ni20(CoFeMn)80</t>
    <phoneticPr fontId="2" type="noConversion"/>
  </si>
  <si>
    <t>20 26.66 26.66 26.66</t>
    <phoneticPr fontId="2" type="noConversion"/>
  </si>
  <si>
    <t>CoFeNiMn</t>
    <phoneticPr fontId="2" type="noConversion"/>
  </si>
  <si>
    <t>CoFeNi2Mn</t>
    <phoneticPr fontId="2" type="noConversion"/>
  </si>
  <si>
    <t>1 1 2 1</t>
    <phoneticPr fontId="2" type="noConversion"/>
  </si>
  <si>
    <t>CoCrFeNi</t>
  </si>
  <si>
    <t>Co Cr Fe Ni</t>
  </si>
  <si>
    <t>Ti40Zr10Ni40Co5Cu5</t>
  </si>
  <si>
    <t>Ti Zr Ni Co Cu</t>
  </si>
  <si>
    <t>40 10 40 5 5</t>
  </si>
  <si>
    <t>Ti30Zr20Ni30Co10Cu10</t>
  </si>
  <si>
    <t>30 20 30 10 10</t>
  </si>
  <si>
    <t>Ti25Zr25Ni16.67Co16.67Cu16.67</t>
  </si>
  <si>
    <t>25 25 16.67 16.67 16.67</t>
  </si>
  <si>
    <t>(CoNi)50(TiZrHf)50</t>
  </si>
  <si>
    <t>Co Ni Ti Zr Hf</t>
  </si>
  <si>
    <t>25 25 16.66 16.66 16.67</t>
  </si>
  <si>
    <t>TiZrHfCuCo</t>
  </si>
  <si>
    <t>Ti Zr Hf Cu Co</t>
  </si>
  <si>
    <t>TiZrHfCuFe</t>
  </si>
  <si>
    <t>Ti Zr Hf Cu Fe</t>
  </si>
  <si>
    <t>TiZrHfCuNi</t>
  </si>
  <si>
    <t>Ti Zr Hf Cu Ni</t>
  </si>
  <si>
    <t>1 1 1 1 0.5</t>
  </si>
  <si>
    <t>CrFeNiCuZr</t>
  </si>
  <si>
    <t>Cr Fe Ni Cu Zr</t>
  </si>
  <si>
    <t>1 1 1 1 1</t>
  </si>
  <si>
    <t>CrCuFeMnNi</t>
  </si>
  <si>
    <t>Cr Cu Fe Mn Ni</t>
  </si>
  <si>
    <t>CoCrFeNiMn</t>
  </si>
  <si>
    <t>Co Cr Fe Ni Mn</t>
  </si>
  <si>
    <t>CoCrFeNiCu</t>
  </si>
  <si>
    <t>Co Cr Fe Ni Cu</t>
  </si>
  <si>
    <t>CoCrFeNiCu0.5</t>
  </si>
  <si>
    <t>Ti0.5Co1.5CrFeNi1.5</t>
  </si>
  <si>
    <t>Ti Co Cr Fe Ni</t>
  </si>
  <si>
    <t>0.5 1.5 1.5 1 1.5</t>
  </si>
  <si>
    <t>Mn2CrFeNi2Cu</t>
  </si>
  <si>
    <t>Mn Cr Fe Ni Cu</t>
  </si>
  <si>
    <t>2 1 1 2 1</t>
  </si>
  <si>
    <t>MnCr2Fe2NiCu</t>
  </si>
  <si>
    <t>1 2 2 1 1</t>
  </si>
  <si>
    <t>Mn2Cr2Fe2Ni2Cu</t>
  </si>
  <si>
    <t>2 2 2 2 1</t>
  </si>
  <si>
    <t>Mn2CrFe2NiCu2</t>
  </si>
  <si>
    <t>2 1 2 1 2</t>
  </si>
  <si>
    <t>MnCrFe2Ni2Cu2</t>
  </si>
  <si>
    <t>1 1 2 2 2</t>
  </si>
  <si>
    <t>Mn2Cr2FeNi2Cu2</t>
  </si>
  <si>
    <t>2 2 1 2 2</t>
  </si>
  <si>
    <t>MnCr2Fe2Ni2Cu2</t>
  </si>
  <si>
    <t>2 2 2 2 2</t>
  </si>
  <si>
    <t>Ti0.3CoCrFeNi</t>
  </si>
  <si>
    <t>0.3 1 1 1 1</t>
  </si>
  <si>
    <t>Ti30Zr10Hf10Ni30Co10Cu10</t>
  </si>
  <si>
    <t>Ti Zr Hf Ni Co Cu</t>
  </si>
  <si>
    <t>30 10 10 30 10 10</t>
  </si>
  <si>
    <t>Ti20Zr15Hf15Ni20Co15Cu15</t>
  </si>
  <si>
    <t>20 15 15 20 15 15</t>
  </si>
  <si>
    <t>ZrTiHfCuNiFe</t>
  </si>
  <si>
    <t>Zr Ti Hf Cu Ni Fe</t>
  </si>
  <si>
    <t>1 1 1 1 1 1</t>
  </si>
  <si>
    <t>0.5 1 1 1 1 1</t>
  </si>
  <si>
    <t>Ti0.8CoCrFeNiCu</t>
  </si>
  <si>
    <t>Ti Co Cr Fe Ni Cu</t>
  </si>
  <si>
    <t>0.8 1 1 1 1 1</t>
  </si>
  <si>
    <t>TiCoCrFeNiCu</t>
  </si>
  <si>
    <t>CoCrFeNiMnCu</t>
  </si>
  <si>
    <t>Co Cr Fe Ni Mn Cu</t>
  </si>
  <si>
    <t>Ti0.5CoCrFeNiCu</t>
  </si>
  <si>
    <t>(FeCoNiCu)\-(0.75)TiZrHf</t>
  </si>
  <si>
    <t>Fe Co Ni Cu Ti Zr Hf</t>
  </si>
  <si>
    <t>0.75 0.75 0.75 0.75 1 1 1</t>
  </si>
  <si>
    <t>FeCoNiCuTiZrHf</t>
  </si>
  <si>
    <t>1 1 1 1 1 1 1</t>
  </si>
  <si>
    <t>45 5 50</t>
    <phoneticPr fontId="2" type="noConversion"/>
  </si>
  <si>
    <t>Co45Ni5Ti50</t>
    <phoneticPr fontId="2" type="noConversion"/>
  </si>
  <si>
    <t>Co40Ni10Ti50</t>
    <phoneticPr fontId="2" type="noConversion"/>
  </si>
  <si>
    <t>40 10 50</t>
    <phoneticPr fontId="2" type="noConversion"/>
  </si>
  <si>
    <t>Co35Ni15Ti50</t>
    <phoneticPr fontId="2" type="noConversion"/>
  </si>
  <si>
    <t>Co30Ni20Ti50</t>
    <phoneticPr fontId="2" type="noConversion"/>
  </si>
  <si>
    <t>Co25Ni25Ti50</t>
    <phoneticPr fontId="2" type="noConversion"/>
  </si>
  <si>
    <t>Co20Ni30Ti50</t>
    <phoneticPr fontId="2" type="noConversion"/>
  </si>
  <si>
    <t>Co15Ni35Ti50</t>
    <phoneticPr fontId="2" type="noConversion"/>
  </si>
  <si>
    <t>Co10Ni40Ti50</t>
    <phoneticPr fontId="2" type="noConversion"/>
  </si>
  <si>
    <t>Co5Ni45Ti50</t>
    <phoneticPr fontId="2" type="noConversion"/>
  </si>
  <si>
    <t>5 45 50</t>
    <phoneticPr fontId="2" type="noConversion"/>
  </si>
  <si>
    <t>15 35 50</t>
    <phoneticPr fontId="2" type="noConversion"/>
  </si>
  <si>
    <t>25 25 50</t>
    <phoneticPr fontId="2" type="noConversion"/>
  </si>
  <si>
    <t>30 20 50</t>
    <phoneticPr fontId="2" type="noConversion"/>
  </si>
  <si>
    <t>35 15 50</t>
    <phoneticPr fontId="2" type="noConversion"/>
  </si>
  <si>
    <t>Co50Ni5Ti45</t>
    <phoneticPr fontId="2" type="noConversion"/>
  </si>
  <si>
    <t>Co45Ni10Ti45</t>
    <phoneticPr fontId="2" type="noConversion"/>
  </si>
  <si>
    <t>Co40Ni15Ti45</t>
    <phoneticPr fontId="2" type="noConversion"/>
  </si>
  <si>
    <t>Co35Ni20Ti45</t>
    <phoneticPr fontId="2" type="noConversion"/>
  </si>
  <si>
    <t>Co30Ni25Ti45</t>
    <phoneticPr fontId="2" type="noConversion"/>
  </si>
  <si>
    <t>50 5 45</t>
    <phoneticPr fontId="2" type="noConversion"/>
  </si>
  <si>
    <t>45 10 45</t>
    <phoneticPr fontId="2" type="noConversion"/>
  </si>
  <si>
    <t>40 15 45</t>
    <phoneticPr fontId="2" type="noConversion"/>
  </si>
  <si>
    <t>35 20 45</t>
    <phoneticPr fontId="2" type="noConversion"/>
  </si>
  <si>
    <t>Co40Ni5Ti55</t>
  </si>
  <si>
    <t>Co30Ni15Ti55</t>
  </si>
  <si>
    <t>Co20Ni25Ti55</t>
  </si>
  <si>
    <t>Co10Ni35Ti55</t>
  </si>
  <si>
    <t>Co5Ni40Ti55</t>
  </si>
  <si>
    <t>40 5 55</t>
    <phoneticPr fontId="2" type="noConversion"/>
  </si>
  <si>
    <t>30 15 55</t>
    <phoneticPr fontId="2" type="noConversion"/>
  </si>
  <si>
    <t>20 25 55</t>
    <phoneticPr fontId="2" type="noConversion"/>
  </si>
  <si>
    <t>10 35 55</t>
    <phoneticPr fontId="2" type="noConversion"/>
  </si>
  <si>
    <t>5 40 55</t>
    <phoneticPr fontId="2" type="noConversion"/>
  </si>
  <si>
    <t>Co35Ni5Ti60</t>
  </si>
  <si>
    <t>Co25Ni15Ti60</t>
  </si>
  <si>
    <t>Co15Ni25Ti60</t>
  </si>
  <si>
    <t>Co10Ni30Ti60</t>
  </si>
  <si>
    <t>Co5Ni35Ti60</t>
  </si>
  <si>
    <t>35 5 60</t>
    <phoneticPr fontId="2" type="noConversion"/>
  </si>
  <si>
    <t>25 15 60</t>
    <phoneticPr fontId="2" type="noConversion"/>
  </si>
  <si>
    <t>15 25 60</t>
    <phoneticPr fontId="2" type="noConversion"/>
  </si>
  <si>
    <t>5 35 60</t>
    <phoneticPr fontId="2" type="noConversion"/>
  </si>
  <si>
    <t>10 30 60</t>
    <phoneticPr fontId="2" type="noConversion"/>
  </si>
  <si>
    <t>40 20 40</t>
    <phoneticPr fontId="2" type="noConversion"/>
  </si>
  <si>
    <t>55 5 40</t>
    <phoneticPr fontId="2" type="noConversion"/>
  </si>
  <si>
    <t>5 55 40</t>
    <phoneticPr fontId="2" type="noConversion"/>
  </si>
  <si>
    <t>Co55Ni5Ti40</t>
  </si>
  <si>
    <t>Co5Ni55Ti40</t>
  </si>
  <si>
    <t>Co65Ni5Ti30</t>
  </si>
  <si>
    <t>45 15 40</t>
    <phoneticPr fontId="2" type="noConversion"/>
  </si>
  <si>
    <t>Co45Ni15Ti40</t>
  </si>
  <si>
    <t>Co35Ni25Ti40</t>
  </si>
  <si>
    <t>35 25 40</t>
    <phoneticPr fontId="2" type="noConversion"/>
  </si>
  <si>
    <t>Co25Ni35Ti40</t>
  </si>
  <si>
    <t>25 35 40</t>
    <phoneticPr fontId="2" type="noConversion"/>
  </si>
  <si>
    <t>Co15Ni45Ti40</t>
  </si>
  <si>
    <t>15 45 40</t>
    <phoneticPr fontId="2" type="noConversion"/>
  </si>
  <si>
    <t>Co30Ni5Ti65</t>
  </si>
  <si>
    <t>30 5 65</t>
    <phoneticPr fontId="2" type="noConversion"/>
  </si>
  <si>
    <t>25 10 65</t>
    <phoneticPr fontId="2" type="noConversion"/>
  </si>
  <si>
    <t>20 15 65</t>
    <phoneticPr fontId="2" type="noConversion"/>
  </si>
  <si>
    <t>15 20 65</t>
    <phoneticPr fontId="2" type="noConversion"/>
  </si>
  <si>
    <t>10 25 65</t>
    <phoneticPr fontId="2" type="noConversion"/>
  </si>
  <si>
    <t>5 30 65</t>
    <phoneticPr fontId="2" type="noConversion"/>
  </si>
  <si>
    <t>Co20Ni15Ti65</t>
  </si>
  <si>
    <t>Co10Ni25Ti65</t>
  </si>
  <si>
    <t>Co5Ni30Ti65</t>
  </si>
  <si>
    <t>Co60Ni5Ti35</t>
  </si>
  <si>
    <t>60 5 35</t>
    <phoneticPr fontId="2" type="noConversion"/>
  </si>
  <si>
    <t>50 15 35</t>
    <phoneticPr fontId="2" type="noConversion"/>
  </si>
  <si>
    <t>40 25 35</t>
    <phoneticPr fontId="2" type="noConversion"/>
  </si>
  <si>
    <t>35 30 35</t>
    <phoneticPr fontId="2" type="noConversion"/>
  </si>
  <si>
    <t>30 35 35</t>
    <phoneticPr fontId="2" type="noConversion"/>
  </si>
  <si>
    <t>20 45 35</t>
    <phoneticPr fontId="2" type="noConversion"/>
  </si>
  <si>
    <t>15 50 35</t>
    <phoneticPr fontId="2" type="noConversion"/>
  </si>
  <si>
    <t>10 55 35</t>
    <phoneticPr fontId="2" type="noConversion"/>
  </si>
  <si>
    <t>5 60 35</t>
    <phoneticPr fontId="2" type="noConversion"/>
  </si>
  <si>
    <t>65 5 30</t>
    <phoneticPr fontId="2" type="noConversion"/>
  </si>
  <si>
    <t>55 15 30</t>
    <phoneticPr fontId="2" type="noConversion"/>
  </si>
  <si>
    <t>45 25 30</t>
    <phoneticPr fontId="2" type="noConversion"/>
  </si>
  <si>
    <t>35 35 30</t>
    <phoneticPr fontId="2" type="noConversion"/>
  </si>
  <si>
    <t>30 40 30</t>
    <phoneticPr fontId="2" type="noConversion"/>
  </si>
  <si>
    <t>25 45 30</t>
    <phoneticPr fontId="2" type="noConversion"/>
  </si>
  <si>
    <t>20 50 30</t>
    <phoneticPr fontId="2" type="noConversion"/>
  </si>
  <si>
    <t>15 55 30</t>
    <phoneticPr fontId="2" type="noConversion"/>
  </si>
  <si>
    <t>10 60 30</t>
    <phoneticPr fontId="2" type="noConversion"/>
  </si>
  <si>
    <t>5 65 30</t>
    <phoneticPr fontId="2" type="noConversion"/>
  </si>
  <si>
    <t>30 30 35</t>
    <phoneticPr fontId="2" type="noConversion"/>
  </si>
  <si>
    <t>45 30 25</t>
    <phoneticPr fontId="2" type="noConversion"/>
  </si>
  <si>
    <t>40 35 25</t>
    <phoneticPr fontId="2" type="noConversion"/>
  </si>
  <si>
    <t>35 40 25</t>
    <phoneticPr fontId="2" type="noConversion"/>
  </si>
  <si>
    <t>30 45 25</t>
    <phoneticPr fontId="2" type="noConversion"/>
  </si>
  <si>
    <t>10 5 85</t>
    <phoneticPr fontId="2" type="noConversion"/>
  </si>
  <si>
    <t>5 10 85</t>
    <phoneticPr fontId="2" type="noConversion"/>
  </si>
  <si>
    <t>15 5 80</t>
    <phoneticPr fontId="2" type="noConversion"/>
  </si>
  <si>
    <t>5 15 80</t>
    <phoneticPr fontId="2" type="noConversion"/>
  </si>
  <si>
    <t>85 5 10</t>
    <phoneticPr fontId="2" type="noConversion"/>
  </si>
  <si>
    <t>80 10 10</t>
    <phoneticPr fontId="2" type="noConversion"/>
  </si>
  <si>
    <t>75 15 10</t>
    <phoneticPr fontId="2" type="noConversion"/>
  </si>
  <si>
    <t>70 20 10</t>
    <phoneticPr fontId="2" type="noConversion"/>
  </si>
  <si>
    <t>65 25 10</t>
    <phoneticPr fontId="2" type="noConversion"/>
  </si>
  <si>
    <t>60 30 10</t>
    <phoneticPr fontId="2" type="noConversion"/>
  </si>
  <si>
    <t>55 35 10</t>
    <phoneticPr fontId="2" type="noConversion"/>
  </si>
  <si>
    <t>50 40 10</t>
    <phoneticPr fontId="2" type="noConversion"/>
  </si>
  <si>
    <t>40 50 10</t>
    <phoneticPr fontId="2" type="noConversion"/>
  </si>
  <si>
    <t>35 55 10</t>
    <phoneticPr fontId="2" type="noConversion"/>
  </si>
  <si>
    <t>30 60 10</t>
    <phoneticPr fontId="2" type="noConversion"/>
  </si>
  <si>
    <t>25 65 10</t>
    <phoneticPr fontId="2" type="noConversion"/>
  </si>
  <si>
    <t>20 70 10</t>
    <phoneticPr fontId="2" type="noConversion"/>
  </si>
  <si>
    <t>15 75 10</t>
    <phoneticPr fontId="2" type="noConversion"/>
  </si>
  <si>
    <t>10 80 10</t>
    <phoneticPr fontId="2" type="noConversion"/>
  </si>
  <si>
    <t>5 85 10</t>
    <phoneticPr fontId="2" type="noConversion"/>
  </si>
  <si>
    <t>90 5 5</t>
    <phoneticPr fontId="2" type="noConversion"/>
  </si>
  <si>
    <t>5 90 5</t>
    <phoneticPr fontId="2" type="noConversion"/>
  </si>
  <si>
    <t>15 80 5</t>
    <phoneticPr fontId="2" type="noConversion"/>
  </si>
  <si>
    <t>5 80 15</t>
    <phoneticPr fontId="2" type="noConversion"/>
  </si>
  <si>
    <t>Co45Ni5Zr50</t>
    <phoneticPr fontId="2" type="noConversion"/>
  </si>
  <si>
    <t>Co Ni Zr</t>
    <phoneticPr fontId="2" type="noConversion"/>
  </si>
  <si>
    <t>Co35Ni30Ti35</t>
  </si>
  <si>
    <t>Co30Ni30Ti35</t>
  </si>
  <si>
    <t>Co40Ni30Ti30</t>
  </si>
  <si>
    <t>Co35Ni35Ti30</t>
  </si>
  <si>
    <t>Co30Ni40Ti30</t>
  </si>
  <si>
    <t>Co45Ni30Ti25</t>
  </si>
  <si>
    <t>Co40Ni35Ti25</t>
  </si>
  <si>
    <t>Co35Ni40Ti25</t>
  </si>
  <si>
    <t>Co30Ni45Ti25</t>
  </si>
  <si>
    <t>Co5Ni5Ti90</t>
  </si>
  <si>
    <t>Co10Ni5Ti85</t>
  </si>
  <si>
    <t>Co5Ni10Ti85</t>
  </si>
  <si>
    <t>Co15Ni5Ti80</t>
  </si>
  <si>
    <t>Co10Ni10Ti80</t>
  </si>
  <si>
    <t>Co5Ni15Ti80</t>
  </si>
  <si>
    <t>Co85Ni5Ti10</t>
  </si>
  <si>
    <t>Co80Ni10Ti10</t>
  </si>
  <si>
    <t>Co75Ni15Ti10</t>
  </si>
  <si>
    <t>Co70Ni20Ti10</t>
  </si>
  <si>
    <t>Co65Ni25Ti10</t>
  </si>
  <si>
    <t>Co60Ni30Ti10</t>
  </si>
  <si>
    <t>Co55Ni35Ti10</t>
  </si>
  <si>
    <t>Co50Ni40Ti10</t>
  </si>
  <si>
    <t>Co45Ni45Ti10</t>
  </si>
  <si>
    <t>Co40Ni50Ti10</t>
  </si>
  <si>
    <t>Co35Ni55Ti10</t>
  </si>
  <si>
    <t>Co30Ni60Ti10</t>
  </si>
  <si>
    <t>Co25Ni65Ti10</t>
  </si>
  <si>
    <t>Co20Ni70Ti10</t>
  </si>
  <si>
    <t>Co15Ni75Ti10</t>
  </si>
  <si>
    <t>Co10Ni80Ti10</t>
  </si>
  <si>
    <t>Co5Ni85Ti10</t>
  </si>
  <si>
    <t>Co90Ni5Ti5</t>
  </si>
  <si>
    <t>Co5Ni90Ti5</t>
  </si>
  <si>
    <t>Co15Ni80Ti5</t>
  </si>
  <si>
    <t>Co5Ni80Ti15</t>
  </si>
  <si>
    <t>30 25 45</t>
    <phoneticPr fontId="2" type="noConversion"/>
  </si>
  <si>
    <t>5 50 45</t>
    <phoneticPr fontId="2" type="noConversion"/>
  </si>
  <si>
    <t>Co30Ni5Zr65</t>
  </si>
  <si>
    <t>Co25Ni10Zr65</t>
  </si>
  <si>
    <t>Co15Ni20Zr65</t>
  </si>
  <si>
    <t>Co5Ni30Zr65</t>
  </si>
  <si>
    <t>Co35Ni5Zr60</t>
  </si>
  <si>
    <t>Co25Ni15Zr60</t>
  </si>
  <si>
    <t>Co15Ni25Zr60</t>
  </si>
  <si>
    <t>Co5Ni35Zr60</t>
  </si>
  <si>
    <t>Co40Ni5Zr55</t>
  </si>
  <si>
    <t>Co30Ni15Zr55</t>
  </si>
  <si>
    <t>Co20Ni25Zr55</t>
  </si>
  <si>
    <t>Co10Ni35Zr55</t>
  </si>
  <si>
    <t>Co5Ni40Zr55</t>
  </si>
  <si>
    <t>Co50Ni5Zr45</t>
  </si>
  <si>
    <t>Co40Ni15Zr45</t>
  </si>
  <si>
    <t>Co30Ni25Zr45</t>
  </si>
  <si>
    <t>70 5 25</t>
    <phoneticPr fontId="2" type="noConversion"/>
  </si>
  <si>
    <t>60 15 25</t>
    <phoneticPr fontId="2" type="noConversion"/>
  </si>
  <si>
    <t>20 55 25</t>
    <phoneticPr fontId="2" type="noConversion"/>
  </si>
  <si>
    <t>5 70 25</t>
    <phoneticPr fontId="2" type="noConversion"/>
  </si>
  <si>
    <t>75 5 20</t>
    <phoneticPr fontId="2" type="noConversion"/>
  </si>
  <si>
    <t>55 25 20</t>
    <phoneticPr fontId="2" type="noConversion"/>
  </si>
  <si>
    <t>45 35 20</t>
    <phoneticPr fontId="2" type="noConversion"/>
  </si>
  <si>
    <t>25 55 20</t>
    <phoneticPr fontId="2" type="noConversion"/>
  </si>
  <si>
    <t>15 65 20</t>
    <phoneticPr fontId="2" type="noConversion"/>
  </si>
  <si>
    <t>5 75 20</t>
    <phoneticPr fontId="2" type="noConversion"/>
  </si>
  <si>
    <t>80 5 15</t>
    <phoneticPr fontId="2" type="noConversion"/>
  </si>
  <si>
    <t>80 15 5</t>
    <phoneticPr fontId="2" type="noConversion"/>
  </si>
  <si>
    <t>Co50Ni15Ti35</t>
  </si>
  <si>
    <t>Co45Ni20Ti35</t>
  </si>
  <si>
    <t>Co20Ni45Ti35</t>
  </si>
  <si>
    <t>Co15Ni50Ti35</t>
  </si>
  <si>
    <t>Co10Ni55Ti35</t>
  </si>
  <si>
    <t>Co5Ni60Ti35</t>
  </si>
  <si>
    <t>Co55Ni15Ti30</t>
  </si>
  <si>
    <t>Co20Ni50Ti30</t>
  </si>
  <si>
    <t>Co10Ni60Ti30</t>
  </si>
  <si>
    <t>Co5Ni65Ti30</t>
  </si>
  <si>
    <t>Co20Ni35Zr45</t>
  </si>
  <si>
    <t>Co10Ni45Zr45</t>
  </si>
  <si>
    <t>Co5Ni50Zr45</t>
  </si>
  <si>
    <t>Co55Ni5Zr40</t>
  </si>
  <si>
    <t>Co45Ni15Zr40</t>
  </si>
  <si>
    <t>Co35Ni25Zr40</t>
  </si>
  <si>
    <t>Co25Ni35Zr40</t>
  </si>
  <si>
    <t>Co15Ni45Zr40</t>
  </si>
  <si>
    <t>Co5Ni55Zr40</t>
  </si>
  <si>
    <t>Co60Ni5Zr35</t>
  </si>
  <si>
    <t>Co50Ni15Zr35</t>
  </si>
  <si>
    <t>Co40Ni25Zr35</t>
  </si>
  <si>
    <t>Co30Ni35Zr35</t>
  </si>
  <si>
    <t>Co20Ni45Zr35</t>
  </si>
  <si>
    <t>Co10Ni55Zr35</t>
  </si>
  <si>
    <t>Co5Ni60Zr35</t>
  </si>
  <si>
    <t>Co65Ni5Zr30</t>
  </si>
  <si>
    <t>Co55Ni15Zr30</t>
  </si>
  <si>
    <t>Co45Ni25Zr30</t>
  </si>
  <si>
    <t>Co35Ni35Zr30</t>
  </si>
  <si>
    <t>Co25Ni45Zr30</t>
  </si>
  <si>
    <t>Co15Ni55Zr30</t>
  </si>
  <si>
    <t>Co5Ni65Zr30</t>
  </si>
  <si>
    <t>Co70Ni5Zr25</t>
  </si>
  <si>
    <t>Co60Ni15Zr25</t>
  </si>
  <si>
    <t>Co50Ni25Zr25</t>
  </si>
  <si>
    <t>Co40Ni35Zr25</t>
  </si>
  <si>
    <t>Co30Ni45Zr25</t>
  </si>
  <si>
    <t>Co20Ni55Zr25</t>
  </si>
  <si>
    <t>Co10Ni65Zr25</t>
  </si>
  <si>
    <t>Co5Ni70Zr25</t>
  </si>
  <si>
    <t>Co75Ni5Zr20</t>
  </si>
  <si>
    <t>Co65Ni15Zr20</t>
  </si>
  <si>
    <t>Co55Ni25Zr20</t>
  </si>
  <si>
    <t>Co25Ni55Zr20</t>
  </si>
  <si>
    <t>Co15Ni65Zr20</t>
  </si>
  <si>
    <t>Co5Ni75Zr20</t>
  </si>
  <si>
    <t>Co35Ni45Zr20</t>
    <phoneticPr fontId="2" type="noConversion"/>
  </si>
  <si>
    <t>75 20 5</t>
    <phoneticPr fontId="2" type="noConversion"/>
  </si>
  <si>
    <t>65 30 5</t>
    <phoneticPr fontId="2" type="noConversion"/>
  </si>
  <si>
    <t>55 40 4</t>
    <phoneticPr fontId="2" type="noConversion"/>
  </si>
  <si>
    <t>45 50 5</t>
    <phoneticPr fontId="2" type="noConversion"/>
  </si>
  <si>
    <t>35 60 5</t>
    <phoneticPr fontId="2" type="noConversion"/>
  </si>
  <si>
    <t>25 70 5</t>
    <phoneticPr fontId="2" type="noConversion"/>
  </si>
  <si>
    <t>15 70 15</t>
    <phoneticPr fontId="2" type="noConversion"/>
  </si>
  <si>
    <t>Co90Ni5Zr5</t>
  </si>
  <si>
    <t>Co5Ni90Zr5</t>
  </si>
  <si>
    <t>Co80Ni5Zr15</t>
  </si>
  <si>
    <t>Co80Ni10Zr10</t>
  </si>
  <si>
    <t>Co80Ni15Zr5</t>
  </si>
  <si>
    <t>Co15Ni80Zr5</t>
  </si>
  <si>
    <t>Co10Ni80Zr10</t>
  </si>
  <si>
    <t>Co5Ni80Zr15</t>
  </si>
  <si>
    <t>Co75Ni20Zr5</t>
  </si>
  <si>
    <t>Co65Ni30Zr5</t>
  </si>
  <si>
    <t>Co55Ni40Zr4</t>
  </si>
  <si>
    <t>Co45Ni50Zr5</t>
  </si>
  <si>
    <t>Co35Ni60Zr5</t>
  </si>
  <si>
    <t>Co25Ni70Zr5</t>
  </si>
  <si>
    <t>Co40Ni50Zr10</t>
  </si>
  <si>
    <t>Co30Ni60Zr10</t>
  </si>
  <si>
    <t>Co20Ni70Zr10</t>
  </si>
  <si>
    <t>Co15Ni70Zr15</t>
  </si>
  <si>
    <t>Co5Ni5Zr90</t>
  </si>
  <si>
    <t>Co15Ni5Zr80</t>
  </si>
  <si>
    <t>Co10Ni10Zr80</t>
  </si>
  <si>
    <t>Co5Ni15Zr80</t>
  </si>
  <si>
    <t>Co40Ni25Ti35</t>
    <phoneticPr fontId="2" type="noConversion"/>
  </si>
  <si>
    <t>Co10Mn90</t>
    <phoneticPr fontId="2" type="noConversion"/>
  </si>
  <si>
    <t>Co90Mn10</t>
    <phoneticPr fontId="2" type="noConversion"/>
  </si>
  <si>
    <t>10 90</t>
    <phoneticPr fontId="2" type="noConversion"/>
  </si>
  <si>
    <t>90 10</t>
    <phoneticPr fontId="2" type="noConversion"/>
  </si>
  <si>
    <t>Cr10Fe90</t>
    <phoneticPr fontId="2" type="noConversion"/>
  </si>
  <si>
    <t>Cr90Fe10</t>
    <phoneticPr fontId="2" type="noConversion"/>
  </si>
  <si>
    <t>5 95</t>
    <phoneticPr fontId="2" type="noConversion"/>
  </si>
  <si>
    <t>Co5Mn95</t>
    <phoneticPr fontId="2" type="noConversion"/>
  </si>
  <si>
    <t>Co20Mn80</t>
    <phoneticPr fontId="2" type="noConversion"/>
  </si>
  <si>
    <t>Co30Mn70</t>
    <phoneticPr fontId="2" type="noConversion"/>
  </si>
  <si>
    <t>Co40Mn60</t>
    <phoneticPr fontId="2" type="noConversion"/>
  </si>
  <si>
    <t>95 5</t>
    <phoneticPr fontId="2" type="noConversion"/>
  </si>
  <si>
    <t>Co60Mn40</t>
    <phoneticPr fontId="2" type="noConversion"/>
  </si>
  <si>
    <t>Co70Mn30</t>
    <phoneticPr fontId="2" type="noConversion"/>
  </si>
  <si>
    <t>Co80Mn20</t>
    <phoneticPr fontId="2" type="noConversion"/>
  </si>
  <si>
    <t>Co95Mn5</t>
    <phoneticPr fontId="2" type="noConversion"/>
  </si>
  <si>
    <t>Cr5Fe95</t>
    <phoneticPr fontId="2" type="noConversion"/>
  </si>
  <si>
    <t>Cr20Fe80</t>
    <phoneticPr fontId="2" type="noConversion"/>
  </si>
  <si>
    <t>Cr30Fe70</t>
    <phoneticPr fontId="2" type="noConversion"/>
  </si>
  <si>
    <t>Cr40Fe60</t>
    <phoneticPr fontId="2" type="noConversion"/>
  </si>
  <si>
    <t>Cr60Fe40</t>
    <phoneticPr fontId="2" type="noConversion"/>
  </si>
  <si>
    <t>Cr70Fe30</t>
    <phoneticPr fontId="2" type="noConversion"/>
  </si>
  <si>
    <t>Cr80Fe20</t>
    <phoneticPr fontId="2" type="noConversion"/>
  </si>
  <si>
    <t>Cr95Fe5</t>
    <phoneticPr fontId="2" type="noConversion"/>
  </si>
  <si>
    <t>Cr95Ni5</t>
    <phoneticPr fontId="2" type="noConversion"/>
  </si>
  <si>
    <t>Cr90Ni10</t>
    <phoneticPr fontId="2" type="noConversion"/>
  </si>
  <si>
    <t>Cr80Ni20</t>
    <phoneticPr fontId="2" type="noConversion"/>
  </si>
  <si>
    <t>Cr70Ni30</t>
    <phoneticPr fontId="2" type="noConversion"/>
  </si>
  <si>
    <t>Cr60Ni40</t>
    <phoneticPr fontId="2" type="noConversion"/>
  </si>
  <si>
    <t>Cr40Ni60</t>
    <phoneticPr fontId="2" type="noConversion"/>
  </si>
  <si>
    <t>Cr30Ni70</t>
    <phoneticPr fontId="2" type="noConversion"/>
  </si>
  <si>
    <t>Cr20Ni80</t>
    <phoneticPr fontId="2" type="noConversion"/>
  </si>
  <si>
    <t>Cr10Ni90</t>
    <phoneticPr fontId="2" type="noConversion"/>
  </si>
  <si>
    <t>Cr5Ni95</t>
    <phoneticPr fontId="2" type="noConversion"/>
  </si>
  <si>
    <t>Cr85Mn15</t>
    <phoneticPr fontId="2" type="noConversion"/>
  </si>
  <si>
    <t>Cr90Mn10</t>
    <phoneticPr fontId="2" type="noConversion"/>
  </si>
  <si>
    <t>Cr95Mn5</t>
    <phoneticPr fontId="2" type="noConversion"/>
  </si>
  <si>
    <t>Cr75Mn25</t>
    <phoneticPr fontId="2" type="noConversion"/>
  </si>
  <si>
    <t>Cr70Mn30</t>
    <phoneticPr fontId="2" type="noConversion"/>
  </si>
  <si>
    <t>Cr65Mn35</t>
    <phoneticPr fontId="2" type="noConversion"/>
  </si>
  <si>
    <t>Cr60Mn40</t>
    <phoneticPr fontId="2" type="noConversion"/>
  </si>
  <si>
    <t>Cu5Mn95</t>
    <phoneticPr fontId="2" type="noConversion"/>
  </si>
  <si>
    <t>Cu10Mn90</t>
    <phoneticPr fontId="2" type="noConversion"/>
  </si>
  <si>
    <t>Cu30Mn70</t>
    <phoneticPr fontId="2" type="noConversion"/>
  </si>
  <si>
    <t>Cu20Mn80</t>
    <phoneticPr fontId="2" type="noConversion"/>
  </si>
  <si>
    <t>Cu40Mn60</t>
    <phoneticPr fontId="2" type="noConversion"/>
  </si>
  <si>
    <t>Cu60Mn40</t>
    <phoneticPr fontId="2" type="noConversion"/>
  </si>
  <si>
    <t>Cu70Mn30</t>
    <phoneticPr fontId="2" type="noConversion"/>
  </si>
  <si>
    <t>Cu80Mn20</t>
    <phoneticPr fontId="2" type="noConversion"/>
  </si>
  <si>
    <t>Cu90Mn10</t>
    <phoneticPr fontId="2" type="noConversion"/>
  </si>
  <si>
    <t>Cu95Mn5</t>
    <phoneticPr fontId="2" type="noConversion"/>
  </si>
  <si>
    <t>Cu5Ni95</t>
    <phoneticPr fontId="2" type="noConversion"/>
  </si>
  <si>
    <t>Fe5Ni95</t>
  </si>
  <si>
    <t>Fe10Ni90</t>
  </si>
  <si>
    <t>Fe20Ni80</t>
  </si>
  <si>
    <t>Fe30Ni70</t>
  </si>
  <si>
    <t>Fe40Ni60</t>
  </si>
  <si>
    <t>Fe60Ni40</t>
  </si>
  <si>
    <t>Fe70Ni30</t>
  </si>
  <si>
    <t>Fe80Ni20</t>
  </si>
  <si>
    <t>Fe90Ni10</t>
  </si>
  <si>
    <t>Fe95Ni5</t>
  </si>
  <si>
    <t>Cu10Ni90</t>
    <phoneticPr fontId="2" type="noConversion"/>
  </si>
  <si>
    <t>Cu20Ni80</t>
    <phoneticPr fontId="2" type="noConversion"/>
  </si>
  <si>
    <t>Cu30Ni70</t>
    <phoneticPr fontId="2" type="noConversion"/>
  </si>
  <si>
    <t>Cu40Ni60</t>
    <phoneticPr fontId="2" type="noConversion"/>
  </si>
  <si>
    <t>Cu95Ni5</t>
    <phoneticPr fontId="2" type="noConversion"/>
  </si>
  <si>
    <t>Cu90Ni10</t>
    <phoneticPr fontId="2" type="noConversion"/>
  </si>
  <si>
    <t>Cu80Ni20</t>
    <phoneticPr fontId="2" type="noConversion"/>
  </si>
  <si>
    <t>Cu70Ni30</t>
    <phoneticPr fontId="2" type="noConversion"/>
  </si>
  <si>
    <t>Cu60Ni40</t>
    <phoneticPr fontId="2" type="noConversion"/>
  </si>
  <si>
    <t>FeNi</t>
  </si>
  <si>
    <t>TiZr</t>
  </si>
  <si>
    <t>Ti Zr</t>
    <phoneticPr fontId="2" type="noConversion"/>
  </si>
  <si>
    <t>Ti5Zr95</t>
  </si>
  <si>
    <t>Ti10Zr90</t>
  </si>
  <si>
    <t>Ti20Zr80</t>
  </si>
  <si>
    <t>Ti30Zr70</t>
  </si>
  <si>
    <t>Ti40Zr60</t>
  </si>
  <si>
    <t>Ti60Zr40</t>
  </si>
  <si>
    <t>Ti70Zr30</t>
  </si>
  <si>
    <t>Ti80Zr20</t>
  </si>
  <si>
    <t>Ti90Zr10</t>
  </si>
  <si>
    <t>Ti95Zr5</t>
  </si>
  <si>
    <t>Hf5Zr95</t>
  </si>
  <si>
    <t>Hf10Zr90</t>
  </si>
  <si>
    <t>Hf20Zr80</t>
  </si>
  <si>
    <t>Hf30Zr70</t>
  </si>
  <si>
    <t>Hf40Zr60</t>
  </si>
  <si>
    <t>HfZr</t>
  </si>
  <si>
    <t>Hf60Zr40</t>
  </si>
  <si>
    <t>Hf70Zr30</t>
  </si>
  <si>
    <t>Hf80Zr20</t>
  </si>
  <si>
    <t>Hf90Zr10</t>
  </si>
  <si>
    <t>Hf95Zr5</t>
  </si>
  <si>
    <t>Hf Zr</t>
    <phoneticPr fontId="2" type="noConversion"/>
  </si>
  <si>
    <t>Hf Ti</t>
    <phoneticPr fontId="2" type="noConversion"/>
  </si>
  <si>
    <t>Hf5Ti95</t>
  </si>
  <si>
    <t>Hf10Ti90</t>
  </si>
  <si>
    <t>Hf20Ti80</t>
  </si>
  <si>
    <t>Hf30Ti70</t>
  </si>
  <si>
    <t>Hf40Ti60</t>
  </si>
  <si>
    <t>HfTi</t>
  </si>
  <si>
    <t>Hf60Ti40</t>
  </si>
  <si>
    <t>Hf70Ti30</t>
  </si>
  <si>
    <t>Hf80Ti20</t>
  </si>
  <si>
    <t>Hf90Ti10</t>
  </si>
  <si>
    <t>Hf95Ti5</t>
  </si>
  <si>
    <t>52.3 40 7.7</t>
    <phoneticPr fontId="2" type="noConversion"/>
  </si>
  <si>
    <t>44.8 41.9 13.3</t>
    <phoneticPr fontId="2" type="noConversion"/>
  </si>
  <si>
    <t>35.8 33.7 30.5</t>
    <phoneticPr fontId="2" type="noConversion"/>
  </si>
  <si>
    <t>46 14 40</t>
    <phoneticPr fontId="2" type="noConversion"/>
  </si>
  <si>
    <t>53 7 40</t>
    <phoneticPr fontId="2" type="noConversion"/>
  </si>
  <si>
    <t>55 20 25</t>
    <phoneticPr fontId="2" type="noConversion"/>
  </si>
  <si>
    <t>63 20 17</t>
    <phoneticPr fontId="2" type="noConversion"/>
  </si>
  <si>
    <t>70 15 15</t>
    <phoneticPr fontId="2" type="noConversion"/>
  </si>
  <si>
    <t>70 25 5</t>
    <phoneticPr fontId="2" type="noConversion"/>
  </si>
  <si>
    <t>75 12.5 12.5</t>
    <phoneticPr fontId="2" type="noConversion"/>
  </si>
  <si>
    <t>Cu Zr Ti</t>
    <phoneticPr fontId="2" type="noConversion"/>
  </si>
  <si>
    <t>87 6.5 6.5</t>
    <phoneticPr fontId="2" type="noConversion"/>
  </si>
  <si>
    <t>Cu87Zr6.5Ti6.5</t>
    <phoneticPr fontId="2" type="noConversion"/>
  </si>
  <si>
    <t>83 8.5 8.5</t>
    <phoneticPr fontId="2" type="noConversion"/>
  </si>
  <si>
    <t>Cu83Zr8.5Ti8.5</t>
    <phoneticPr fontId="2" type="noConversion"/>
  </si>
  <si>
    <t>Cu80Zr10Ti10</t>
    <phoneticPr fontId="2" type="noConversion"/>
  </si>
  <si>
    <t>52.7 14.2 33.1</t>
    <phoneticPr fontId="2" type="noConversion"/>
  </si>
  <si>
    <t>74.2 4.1 21.7</t>
    <phoneticPr fontId="2" type="noConversion"/>
  </si>
  <si>
    <t>61.4 8.2 30.4</t>
    <phoneticPr fontId="2" type="noConversion"/>
  </si>
  <si>
    <t>55 24.3 20.7</t>
    <phoneticPr fontId="2" type="noConversion"/>
  </si>
  <si>
    <t>43.6 18.1 38.3</t>
    <phoneticPr fontId="2" type="noConversion"/>
  </si>
  <si>
    <t>50 40.5 9.5</t>
    <phoneticPr fontId="2" type="noConversion"/>
  </si>
  <si>
    <t>Cu50Zr40.5Ti9.5</t>
    <phoneticPr fontId="2" type="noConversion"/>
  </si>
  <si>
    <t>42 39.9 18.1</t>
    <phoneticPr fontId="2" type="noConversion"/>
  </si>
  <si>
    <t>83 3.5 13.5</t>
    <phoneticPr fontId="2" type="noConversion"/>
  </si>
  <si>
    <t>Cu83Zr3.5Ti13.5</t>
    <phoneticPr fontId="2" type="noConversion"/>
  </si>
  <si>
    <t>83 14 3</t>
    <phoneticPr fontId="2" type="noConversion"/>
  </si>
  <si>
    <t>Cu83Zr14Ti3</t>
    <phoneticPr fontId="2" type="noConversion"/>
  </si>
  <si>
    <t>70 27 3</t>
    <phoneticPr fontId="2" type="noConversion"/>
  </si>
  <si>
    <t>63 32 5</t>
    <phoneticPr fontId="2" type="noConversion"/>
  </si>
  <si>
    <t>63.5 22 14.5</t>
    <phoneticPr fontId="2" type="noConversion"/>
  </si>
  <si>
    <t>63.5 16.5 20</t>
    <phoneticPr fontId="2" type="noConversion"/>
  </si>
  <si>
    <t>63.5 7 29.5</t>
    <phoneticPr fontId="2" type="noConversion"/>
  </si>
  <si>
    <t>53 36 11</t>
    <phoneticPr fontId="2" type="noConversion"/>
  </si>
  <si>
    <t>70 28 2</t>
    <phoneticPr fontId="2" type="noConversion"/>
  </si>
  <si>
    <t>68 16 16</t>
    <phoneticPr fontId="2" type="noConversion"/>
  </si>
  <si>
    <t>68 24 8</t>
    <phoneticPr fontId="2" type="noConversion"/>
  </si>
  <si>
    <t>Cu52.3Zr40Ti7.7</t>
  </si>
  <si>
    <t>Cu44.8Zr41.9Ti13.3</t>
  </si>
  <si>
    <t>Cu35.8Zr33.7Ti30.5</t>
  </si>
  <si>
    <t>Cu40Zr40Ti20</t>
  </si>
  <si>
    <t>Cu40Zr30Ti30</t>
  </si>
  <si>
    <t>Cu40Zr20Ti40</t>
  </si>
  <si>
    <t>Cu46Zr14Ti40</t>
  </si>
  <si>
    <t>Cu53Zr7Ti40</t>
  </si>
  <si>
    <t>Cu55Zr20Ti25</t>
  </si>
  <si>
    <t>Cu63Zr20Ti17</t>
  </si>
  <si>
    <t>Cu70Zr15Ti15</t>
  </si>
  <si>
    <t>Cu70Zr25Ti5</t>
  </si>
  <si>
    <t>Cu75Zr12.5Ti12.5</t>
  </si>
  <si>
    <t>Cu75Zr5Ti20</t>
  </si>
  <si>
    <t>Cu52.7Zr14.2Ti33.1</t>
  </si>
  <si>
    <t>Cu74.2Zr4.1Ti21.7</t>
  </si>
  <si>
    <t>Cu61.4Zr8.2Ti30.4</t>
  </si>
  <si>
    <t>Cu55Zr24.3Ti20.7</t>
  </si>
  <si>
    <t>Cu43.6Zr18.1Ti38.3</t>
  </si>
  <si>
    <t>Cu42Zr39.9Ti18.1</t>
  </si>
  <si>
    <t>Cu70Zr27Ti3</t>
  </si>
  <si>
    <t>Cu63Zr32Ti5</t>
  </si>
  <si>
    <t>Cu63.5Zr22Ti14.5</t>
  </si>
  <si>
    <t>Cu63.5Zr16.5Ti20</t>
  </si>
  <si>
    <t>Cu63.5Zr7Ti29.5</t>
  </si>
  <si>
    <t>Cu53Zr36Ti11</t>
  </si>
  <si>
    <t>Cu70Zr28Ti2</t>
  </si>
  <si>
    <t>Cu68Zr16Ti16</t>
  </si>
  <si>
    <t>Cu68Zr24Ti8</t>
  </si>
  <si>
    <t>5 20 75</t>
    <phoneticPr fontId="2" type="noConversion"/>
  </si>
  <si>
    <t>Cu5Zr5Ti90</t>
  </si>
  <si>
    <t>Cu15Zr5Ti80</t>
  </si>
  <si>
    <t>Cu10Zr10Ti80</t>
  </si>
  <si>
    <t>Cu5Zr15Ti80</t>
  </si>
  <si>
    <t>Cu5Zr90Ti5</t>
  </si>
  <si>
    <t>Cu15Zr80Ti5</t>
  </si>
  <si>
    <t>Cu10Zr80Ti10</t>
  </si>
  <si>
    <t>Cu5Zr80Ti15</t>
  </si>
  <si>
    <t>Cu5Zr70Ti25</t>
  </si>
  <si>
    <t>Cu5Zr60Ti35</t>
  </si>
  <si>
    <t>Cu5Zr50Ti45</t>
  </si>
  <si>
    <t>Cu5Zr40Ti55</t>
  </si>
  <si>
    <t>Cu5Zr30Ti65</t>
  </si>
  <si>
    <t>Cu5Zr20Ti75</t>
  </si>
  <si>
    <t>Hf Ni Ti Zr</t>
    <phoneticPr fontId="2" type="noConversion"/>
  </si>
  <si>
    <t>40 20 20 20</t>
    <phoneticPr fontId="2" type="noConversion"/>
  </si>
  <si>
    <t>20 20 40 20</t>
    <phoneticPr fontId="2" type="noConversion"/>
  </si>
  <si>
    <t>25 20 30 25</t>
    <phoneticPr fontId="2" type="noConversion"/>
  </si>
  <si>
    <t>Hf25Ni20Ti30Zr25</t>
    <phoneticPr fontId="2" type="noConversion"/>
  </si>
  <si>
    <t>Hf20Ni20Ti40Zr20</t>
    <phoneticPr fontId="2" type="noConversion"/>
  </si>
  <si>
    <t>Hf40Ni20Ti20Zr20</t>
    <phoneticPr fontId="2" type="noConversion"/>
  </si>
  <si>
    <t>20 40 40</t>
    <phoneticPr fontId="2" type="noConversion"/>
  </si>
  <si>
    <t>Cu Ni Ti Zr</t>
    <phoneticPr fontId="2" type="noConversion"/>
  </si>
  <si>
    <t>10 17 25 48</t>
    <phoneticPr fontId="2" type="noConversion"/>
  </si>
  <si>
    <t>15 15 17 53</t>
    <phoneticPr fontId="2" type="noConversion"/>
  </si>
  <si>
    <t>20 13 12 55</t>
    <phoneticPr fontId="2" type="noConversion"/>
  </si>
  <si>
    <t>52.5 6 30 11.5</t>
    <phoneticPr fontId="2" type="noConversion"/>
  </si>
  <si>
    <t>53.1 6 31.4 9.5</t>
    <phoneticPr fontId="2" type="noConversion"/>
  </si>
  <si>
    <t>15.45 12.34 8.88 63.33</t>
    <phoneticPr fontId="2" type="noConversion"/>
  </si>
  <si>
    <t>42 5.3 47.4 5.3</t>
    <phoneticPr fontId="2" type="noConversion"/>
  </si>
  <si>
    <t>54 6 18 22</t>
    <phoneticPr fontId="2" type="noConversion"/>
  </si>
  <si>
    <t>53 8 13 25</t>
    <phoneticPr fontId="2" type="noConversion"/>
  </si>
  <si>
    <t>47 8 34 11</t>
    <phoneticPr fontId="2" type="noConversion"/>
  </si>
  <si>
    <t>57.5 2.5 10 30</t>
    <phoneticPr fontId="2" type="noConversion"/>
  </si>
  <si>
    <t>50 10 10 30</t>
    <phoneticPr fontId="2" type="noConversion"/>
  </si>
  <si>
    <t>26.2 18.8 13.8 41.2</t>
    <phoneticPr fontId="2" type="noConversion"/>
  </si>
  <si>
    <t>Cu60Zr30Ti10</t>
    <phoneticPr fontId="2" type="noConversion"/>
  </si>
  <si>
    <t>20 10 15 55</t>
    <phoneticPr fontId="2" type="noConversion"/>
  </si>
  <si>
    <t>29 29 25 17</t>
    <phoneticPr fontId="2" type="noConversion"/>
  </si>
  <si>
    <t>55 10 35</t>
    <phoneticPr fontId="2" type="noConversion"/>
  </si>
  <si>
    <t>Cu55Zr10Ti35</t>
    <phoneticPr fontId="2" type="noConversion"/>
  </si>
  <si>
    <t>55 5 10 30</t>
    <phoneticPr fontId="2" type="noConversion"/>
  </si>
  <si>
    <t>52.5 7.5 10 30</t>
    <phoneticPr fontId="2" type="noConversion"/>
  </si>
  <si>
    <t>59.4 1 9.9 29.7</t>
    <phoneticPr fontId="2" type="noConversion"/>
  </si>
  <si>
    <t>58.5 2.5 9.75 29.25</t>
    <phoneticPr fontId="2" type="noConversion"/>
  </si>
  <si>
    <t>57.6 4 9.6 28.8</t>
    <phoneticPr fontId="2" type="noConversion"/>
  </si>
  <si>
    <t>57 5 9.5 28.5</t>
    <phoneticPr fontId="2" type="noConversion"/>
  </si>
  <si>
    <t>56.4 6 9.4 28.2</t>
    <phoneticPr fontId="2" type="noConversion"/>
  </si>
  <si>
    <t>55.8 7 9.3 27.9</t>
    <phoneticPr fontId="2" type="noConversion"/>
  </si>
  <si>
    <t>45 5 45 5</t>
    <phoneticPr fontId="2" type="noConversion"/>
  </si>
  <si>
    <t>42.7 10 33.4 11.9</t>
    <phoneticPr fontId="2" type="noConversion"/>
  </si>
  <si>
    <t>29.6 12 9.5 48.9</t>
    <phoneticPr fontId="2" type="noConversion"/>
  </si>
  <si>
    <t>49.6 4 33 13.4</t>
    <phoneticPr fontId="2" type="noConversion"/>
  </si>
  <si>
    <t>42.8 4 9.9 43.3</t>
    <phoneticPr fontId="2" type="noConversion"/>
  </si>
  <si>
    <t>37.3 8 9.5 45.2</t>
    <phoneticPr fontId="2" type="noConversion"/>
  </si>
  <si>
    <t>20 20 10 50</t>
    <phoneticPr fontId="2" type="noConversion"/>
  </si>
  <si>
    <t>50 8 24 18</t>
    <phoneticPr fontId="2" type="noConversion"/>
  </si>
  <si>
    <t>Cu Ni Ti</t>
    <phoneticPr fontId="2" type="noConversion"/>
  </si>
  <si>
    <t>36 9 55</t>
    <phoneticPr fontId="2" type="noConversion"/>
  </si>
  <si>
    <t>Cu36Ni9Ti55</t>
    <phoneticPr fontId="2" type="noConversion"/>
  </si>
  <si>
    <t>Cu10Ni17Ti25Zr48</t>
  </si>
  <si>
    <t>Cu15Ni15Ti17Zr53</t>
  </si>
  <si>
    <t>Cu20Ni13Ti12Zr55</t>
  </si>
  <si>
    <t>Cu52.5Ni6Ti30Zr11.5</t>
  </si>
  <si>
    <t>Cu53.1Ni6Ti31.4Zr9.5</t>
  </si>
  <si>
    <t>Cu15.45Ni12.34Ti8.88Zr63.33</t>
  </si>
  <si>
    <t>Cu42Ni5.3Ti47.4Zr5.3</t>
  </si>
  <si>
    <t>Cu54Ni6Ti18Zr22</t>
  </si>
  <si>
    <t>Cu53Ni8Ti13Zr25</t>
  </si>
  <si>
    <t>Cu47Ni8Ti34Zr11</t>
  </si>
  <si>
    <t>Cu57.5Ni2.5Ti10Zr30</t>
  </si>
  <si>
    <t>Cu55Ni5Ti10Zr30</t>
  </si>
  <si>
    <t>Cu52.5Ni7.5Ti10Zr30</t>
  </si>
  <si>
    <t>Cu50Ni10Ti10Zr30</t>
  </si>
  <si>
    <t>Cu26.2Ni18.8Ti13.8Zr41.2</t>
  </si>
  <si>
    <t>Cu20Ni10Ti15Zr55</t>
  </si>
  <si>
    <t>Cu29Ni29Ti25Zr17</t>
  </si>
  <si>
    <t>Cu59.4Ni1Ti9.9Zr29.7</t>
  </si>
  <si>
    <t>Cu58.5Ni2.5Ti9.75Zr29.25</t>
  </si>
  <si>
    <t>Cu57.6Ni4Ti9.6Zr28.8</t>
  </si>
  <si>
    <t>Cu57Ni5Ti9.5Zr28.5</t>
  </si>
  <si>
    <t>Cu56.4Ni6Ti9.4Zr28.2</t>
  </si>
  <si>
    <t>Cu55.8Ni7Ti9.3Zr27.9</t>
  </si>
  <si>
    <t>Cu45Ni5Ti45Zr5</t>
  </si>
  <si>
    <t>Cu42.7Ni10Ti33.4Zr11.9</t>
  </si>
  <si>
    <t>Cu29.6Ni12Ti9.5Zr48.9</t>
  </si>
  <si>
    <t>Cu49.6Ni4Ti33Zr13.4</t>
  </si>
  <si>
    <t>Cu42.8Ni4Ti9.9Zr43.3</t>
  </si>
  <si>
    <t>Cu37.3Ni8Ti9.5Zr45.2</t>
  </si>
  <si>
    <t>Cu20Ni20Ti10Zr50</t>
  </si>
  <si>
    <t>Cu50Ni8Ti24Zr18</t>
  </si>
  <si>
    <t>43 7 50</t>
    <phoneticPr fontId="2" type="noConversion"/>
  </si>
  <si>
    <t>Cu43Ni7Ti50</t>
    <phoneticPr fontId="2" type="noConversion"/>
  </si>
  <si>
    <t>Cu20Ni30Ti50</t>
    <phoneticPr fontId="2" type="noConversion"/>
  </si>
  <si>
    <t>20 5 75</t>
    <phoneticPr fontId="2" type="noConversion"/>
  </si>
  <si>
    <t>15 10 75</t>
    <phoneticPr fontId="2" type="noConversion"/>
  </si>
  <si>
    <t>10 20 70</t>
    <phoneticPr fontId="2" type="noConversion"/>
  </si>
  <si>
    <t>85 10 5</t>
    <phoneticPr fontId="2" type="noConversion"/>
  </si>
  <si>
    <t>75 10 15</t>
    <phoneticPr fontId="2" type="noConversion"/>
  </si>
  <si>
    <t>10 85 5</t>
    <phoneticPr fontId="2" type="noConversion"/>
  </si>
  <si>
    <t>60 35 5</t>
    <phoneticPr fontId="2" type="noConversion"/>
  </si>
  <si>
    <t>50 45 5</t>
    <phoneticPr fontId="2" type="noConversion"/>
  </si>
  <si>
    <t>40 55 5</t>
    <phoneticPr fontId="2" type="noConversion"/>
  </si>
  <si>
    <t>30 65 5</t>
    <phoneticPr fontId="2" type="noConversion"/>
  </si>
  <si>
    <t>20 75 5</t>
    <phoneticPr fontId="2" type="noConversion"/>
  </si>
  <si>
    <t>30 10 60</t>
    <phoneticPr fontId="2" type="noConversion"/>
  </si>
  <si>
    <t>20 20 60</t>
    <phoneticPr fontId="2" type="noConversion"/>
  </si>
  <si>
    <t>35 10 55</t>
    <phoneticPr fontId="2" type="noConversion"/>
  </si>
  <si>
    <t>25 20 55</t>
    <phoneticPr fontId="2" type="noConversion"/>
  </si>
  <si>
    <t>15 30 55</t>
    <phoneticPr fontId="2" type="noConversion"/>
  </si>
  <si>
    <t>25 30 45</t>
    <phoneticPr fontId="2" type="noConversion"/>
  </si>
  <si>
    <t>15 40 45</t>
    <phoneticPr fontId="2" type="noConversion"/>
  </si>
  <si>
    <t>50 10 40</t>
    <phoneticPr fontId="2" type="noConversion"/>
  </si>
  <si>
    <t>30 30 40</t>
    <phoneticPr fontId="2" type="noConversion"/>
  </si>
  <si>
    <t>10 50 40</t>
    <phoneticPr fontId="2" type="noConversion"/>
  </si>
  <si>
    <t>25 40 35</t>
    <phoneticPr fontId="2" type="noConversion"/>
  </si>
  <si>
    <t>60 10 30</t>
    <phoneticPr fontId="2" type="noConversion"/>
  </si>
  <si>
    <t>50 20 30</t>
    <phoneticPr fontId="2" type="noConversion"/>
  </si>
  <si>
    <t>Cu5Ni5Ti90</t>
  </si>
  <si>
    <t>Cu10Ni5Ti85</t>
  </si>
  <si>
    <t>Cu5Ni10Ti85</t>
  </si>
  <si>
    <t>Cu15Ni5Ti80</t>
  </si>
  <si>
    <t>Cu10Ni10Ti80</t>
  </si>
  <si>
    <t>Cu5Ni15Ti80</t>
  </si>
  <si>
    <t>Cu20Ni5Ti75</t>
  </si>
  <si>
    <t>Cu15Ni10Ti75</t>
  </si>
  <si>
    <t>Cu5Ni20Ti75</t>
  </si>
  <si>
    <t>Cu90Ni5Ti5</t>
  </si>
  <si>
    <t>Cu85Ni10Ti5</t>
  </si>
  <si>
    <t>Cu85Ni5Ti10</t>
  </si>
  <si>
    <t>Cu80Ni15Ti5</t>
  </si>
  <si>
    <t>Cu80Ni10Ti10</t>
  </si>
  <si>
    <t>Cu80Ni5Ti15</t>
  </si>
  <si>
    <t>Cu75Ni20Ti5</t>
  </si>
  <si>
    <t>Cu75Ni15Ti10</t>
  </si>
  <si>
    <t>Cu75Ni10Ti15</t>
  </si>
  <si>
    <t>Cu5Ni90Ti5</t>
  </si>
  <si>
    <t>Cu10Ni85Ti5</t>
  </si>
  <si>
    <t>Cu5Ni85Ti10</t>
  </si>
  <si>
    <t>Cu15Ni80Ti5</t>
  </si>
  <si>
    <t>Cu10Ni80Ti10</t>
  </si>
  <si>
    <t>Cu5Ni80Ti15</t>
  </si>
  <si>
    <t>Cu70Ni25Ti5</t>
  </si>
  <si>
    <t>Cu60Ni35Ti5</t>
  </si>
  <si>
    <t>Cu50Ni45Ti5</t>
  </si>
  <si>
    <t>Cu40Ni55Ti5</t>
  </si>
  <si>
    <t>Cu30Ni65Ti5</t>
  </si>
  <si>
    <t>Cu20Ni75Ti5</t>
  </si>
  <si>
    <t>Cu30Ni5Ti65</t>
  </si>
  <si>
    <t>Cu20Ni15Ti65</t>
  </si>
  <si>
    <t>Cu10Ni25Ti65</t>
  </si>
  <si>
    <t>Cu5Ni30Ti65</t>
  </si>
  <si>
    <t>Cu35Ni5Ti60</t>
  </si>
  <si>
    <t>Cu30Ni10Ti60</t>
  </si>
  <si>
    <t>Cu20Ni20Ti60</t>
  </si>
  <si>
    <t>Cu10Ni30Ti60</t>
  </si>
  <si>
    <t>Cu5Ni35Ti60</t>
  </si>
  <si>
    <t>Cu40Ni5Ti55</t>
  </si>
  <si>
    <t>Cu35Ni10Ti55</t>
  </si>
  <si>
    <t>Cu25Ni20Ti55</t>
  </si>
  <si>
    <t>Cu15Ni30Ti55</t>
  </si>
  <si>
    <t>Cu5Ni40Ti55</t>
  </si>
  <si>
    <t>Cu45Ni5Ti50</t>
  </si>
  <si>
    <t>Cu40Ni10Ti50</t>
  </si>
  <si>
    <t>Cu30Ni20Ti50</t>
  </si>
  <si>
    <t>Cu50Ni5Ti45</t>
  </si>
  <si>
    <t>Cu45Ni10Ti45</t>
  </si>
  <si>
    <t>Cu35Ni20Ti45</t>
  </si>
  <si>
    <t>Cu25Ni30Ti45</t>
  </si>
  <si>
    <t>Cu15Ni40Ti45</t>
  </si>
  <si>
    <t>Cu5Ni50Ti45</t>
  </si>
  <si>
    <t>Cu55Ni5Ti40</t>
  </si>
  <si>
    <t>Cu50Ni10Ti40</t>
  </si>
  <si>
    <t>Cu40Ni20Ti40</t>
  </si>
  <si>
    <t>Cu30Ni30Ti40</t>
  </si>
  <si>
    <t>Cu20Ni40Ti40</t>
  </si>
  <si>
    <t>Cu10Ni50Ti40</t>
  </si>
  <si>
    <t>Cu5Ni55Ti40</t>
  </si>
  <si>
    <t>Cu60Ni5Ti35</t>
  </si>
  <si>
    <t>Cu55Ni10Ti35</t>
  </si>
  <si>
    <t>Cu45Ni20Ti35</t>
  </si>
  <si>
    <t>Cu35Ni30Ti35</t>
  </si>
  <si>
    <t>Cu25Ni40Ti35</t>
  </si>
  <si>
    <t>Cu15Ni50Ti35</t>
  </si>
  <si>
    <t>Cu5Ni60Ti35</t>
  </si>
  <si>
    <t>Cu65Ni5Ti30</t>
  </si>
  <si>
    <t>Cu60Ni10Ti30</t>
  </si>
  <si>
    <t>Cu50Ni20Ti30</t>
  </si>
  <si>
    <t>Cu40Ni30Ti30</t>
  </si>
  <si>
    <t>Cu25Ni45Ti30</t>
  </si>
  <si>
    <t>Cu15Ni55Ti30</t>
  </si>
  <si>
    <t>Cu5Ni65Ti30</t>
  </si>
  <si>
    <t>Cu70Ni5Ti25</t>
  </si>
  <si>
    <t>23.2 2.7 74.1</t>
    <phoneticPr fontId="2" type="noConversion"/>
  </si>
  <si>
    <t>Fe Ni Ti</t>
    <phoneticPr fontId="2" type="noConversion"/>
  </si>
  <si>
    <t>11.1 19.5 69.4</t>
    <phoneticPr fontId="2" type="noConversion"/>
  </si>
  <si>
    <t>31.4 2 66.6</t>
    <phoneticPr fontId="2" type="noConversion"/>
  </si>
  <si>
    <t>67.8 9.4 22.8</t>
  </si>
  <si>
    <t>85.2 2.8 12</t>
  </si>
  <si>
    <t>85.2 0.9 13.9</t>
  </si>
  <si>
    <t>4.6 14.8 80.6</t>
  </si>
  <si>
    <t>18.8 9 72.2</t>
  </si>
  <si>
    <t>20.7 65.3 14</t>
    <phoneticPr fontId="2" type="noConversion"/>
  </si>
  <si>
    <t>26.9 6.5 66.6</t>
  </si>
  <si>
    <t>23.2 10.3 66.5</t>
  </si>
  <si>
    <t>17.7 15.8 66.5</t>
  </si>
  <si>
    <t>37 4.6 58.4</t>
  </si>
  <si>
    <t>39 44.4 16.6</t>
  </si>
  <si>
    <t>29.6 55.4 15</t>
  </si>
  <si>
    <t>50 29.6 20.4</t>
  </si>
  <si>
    <t>19.1 19.2 61.7</t>
  </si>
  <si>
    <t>48.3 6.7 45</t>
  </si>
  <si>
    <t>32.8 27.2 40</t>
  </si>
  <si>
    <t>22.5 43.5 34</t>
  </si>
  <si>
    <t>6.2 56.9 36.9</t>
  </si>
  <si>
    <t>28.4 5 66.6</t>
  </si>
  <si>
    <t>23.3 10 66.7</t>
  </si>
  <si>
    <t>18.3 15 66.7</t>
  </si>
  <si>
    <t>8.3 25.1 66.6</t>
  </si>
  <si>
    <t>Fe90Ni5Ti5</t>
  </si>
  <si>
    <t>Fe85Ni10Ti5</t>
  </si>
  <si>
    <t>Fe85Ni5Ti10</t>
  </si>
  <si>
    <t>Fe80Ni15Ti5</t>
  </si>
  <si>
    <t>Fe80Ni10Ti10</t>
  </si>
  <si>
    <t>Fe80Ni5Ti15</t>
  </si>
  <si>
    <t>Fe75Ni20Ti5</t>
  </si>
  <si>
    <t>Fe75Ni15Ti10</t>
  </si>
  <si>
    <t>Fe75Ni5Ti20</t>
  </si>
  <si>
    <t>Fe5Ni5Ti90</t>
  </si>
  <si>
    <t>Fe10Ni5Ti85</t>
  </si>
  <si>
    <t>Fe5Ni10Ti85</t>
  </si>
  <si>
    <t>Fe15Ni5Ti80</t>
  </si>
  <si>
    <t>Fe10Ni10Ti80</t>
  </si>
  <si>
    <t>Fe5Ni15Ti80</t>
  </si>
  <si>
    <t>Fe20Ni5Ti75</t>
  </si>
  <si>
    <t>Fe15Ni10Ti75</t>
  </si>
  <si>
    <t>Fe5Ni20Ti75</t>
  </si>
  <si>
    <t>Fe5Ni90Ti5</t>
  </si>
  <si>
    <t>Fe10Ni85Ti5</t>
  </si>
  <si>
    <t>Fe5Ni85Ti10</t>
  </si>
  <si>
    <t>Fe15Ni80Ti5</t>
  </si>
  <si>
    <t>Fe10Ni80Ti10</t>
  </si>
  <si>
    <t>Fe5Ni80Ti15</t>
  </si>
  <si>
    <t>Fe20Ni75Ti5</t>
  </si>
  <si>
    <t>Fe15Ni75Ti10</t>
  </si>
  <si>
    <t>Fe5Ni75Ti20</t>
  </si>
  <si>
    <t>Fe70Ni25Ti5</t>
  </si>
  <si>
    <t>Fe60Ni35Ti5</t>
  </si>
  <si>
    <t>Fe50Ni45Ti5</t>
  </si>
  <si>
    <t>Fe40Ni55Ti5</t>
  </si>
  <si>
    <t>Fe30Ni65Ti5</t>
  </si>
  <si>
    <t>Fe23.2Ni2.7Ti74.1</t>
  </si>
  <si>
    <t>Fe11.1Ni19.5Ti69.4</t>
  </si>
  <si>
    <t>Fe31.4Ni2Ti66.6</t>
  </si>
  <si>
    <t>Fe67.8Ni9.4Ti22.8</t>
  </si>
  <si>
    <t>Fe85.2Ni2.8Ti12</t>
  </si>
  <si>
    <t>Fe85.2Ni0.9Ti13.9</t>
  </si>
  <si>
    <t>Fe4.6Ni14.8Ti80.6</t>
  </si>
  <si>
    <t>Fe18.8Ni9Ti72.2</t>
  </si>
  <si>
    <t>Fe20.7Ni65.3Ti14</t>
  </si>
  <si>
    <t>Fe26.9Ni6.5Ti66.6</t>
  </si>
  <si>
    <t>Fe23.2Ni10.3Ti66.5</t>
  </si>
  <si>
    <t>Fe17.7Ni15.8Ti66.5</t>
  </si>
  <si>
    <t>Fe37Ni4.6Ti58.4</t>
  </si>
  <si>
    <t>Fe39Ni44.4Ti16.6</t>
  </si>
  <si>
    <t>Fe29.6Ni55.4Ti15</t>
  </si>
  <si>
    <t>Fe50Ni29.6Ti20.4</t>
  </si>
  <si>
    <t>Fe19.1Ni19.2Ti61.7</t>
  </si>
  <si>
    <t>Fe48.3Ni6.7Ti45</t>
  </si>
  <si>
    <t>Fe32.8Ni27.2Ti40</t>
  </si>
  <si>
    <t>Fe22.5Ni43.5Ti34</t>
  </si>
  <si>
    <t>Fe6.2Ni56.9Ti36.9</t>
  </si>
  <si>
    <t>Fe28.4Ni5Ti66.6</t>
  </si>
  <si>
    <t>Fe23.3Ni10Ti66.7</t>
  </si>
  <si>
    <t>Fe18.3Ni15Ti66.7</t>
  </si>
  <si>
    <t>Fe8.3Ni25.1Ti66.6</t>
  </si>
  <si>
    <t>Fe10Ni40Ti50</t>
  </si>
  <si>
    <t>Fe20Ni30Ti50</t>
  </si>
  <si>
    <t>Fe30Ni20Ti50</t>
  </si>
  <si>
    <t>Fe40Ni10Ti50</t>
  </si>
  <si>
    <t>Fe45Ni5Ti50</t>
  </si>
  <si>
    <t>Fe Ti Zr</t>
    <phoneticPr fontId="2" type="noConversion"/>
  </si>
  <si>
    <t>Fe50Ti45Zr5</t>
    <phoneticPr fontId="2" type="noConversion"/>
  </si>
  <si>
    <t>84.0 10.1 5.9</t>
    <phoneticPr fontId="2" type="noConversion"/>
  </si>
  <si>
    <t>79.8 10.2 10.0</t>
    <phoneticPr fontId="2" type="noConversion"/>
  </si>
  <si>
    <t>74.4 20.5 5.1</t>
    <phoneticPr fontId="2" type="noConversion"/>
  </si>
  <si>
    <t>72.8 4.9 22.3</t>
    <phoneticPr fontId="2" type="noConversion"/>
  </si>
  <si>
    <t>76.5 1.8 21.7</t>
    <phoneticPr fontId="2" type="noConversion"/>
  </si>
  <si>
    <t>67.2 5.1 27.7</t>
    <phoneticPr fontId="2" type="noConversion"/>
  </si>
  <si>
    <t>58.6 36.4 5.0</t>
    <phoneticPr fontId="2" type="noConversion"/>
  </si>
  <si>
    <t>63.3 25.6 11.1</t>
    <phoneticPr fontId="2" type="noConversion"/>
  </si>
  <si>
    <t>49.9 31.3 18.8</t>
    <phoneticPr fontId="2" type="noConversion"/>
  </si>
  <si>
    <t>55.0 20.0 25.0</t>
    <phoneticPr fontId="2" type="noConversion"/>
  </si>
  <si>
    <t>49.6 20.5 29.9</t>
    <phoneticPr fontId="2" type="noConversion"/>
  </si>
  <si>
    <t>57.7 9.7 32.6</t>
    <phoneticPr fontId="2" type="noConversion"/>
  </si>
  <si>
    <t>45.2 11.0 43.8</t>
    <phoneticPr fontId="2" type="noConversion"/>
  </si>
  <si>
    <t>45.1 30.2 24.7</t>
    <phoneticPr fontId="2" type="noConversion"/>
  </si>
  <si>
    <t>33.8 2.5 63.7</t>
    <phoneticPr fontId="2" type="noConversion"/>
  </si>
  <si>
    <t>45.1 45.1 9.8</t>
    <phoneticPr fontId="2" type="noConversion"/>
  </si>
  <si>
    <t>34.6 60.6 4.8</t>
    <phoneticPr fontId="2" type="noConversion"/>
  </si>
  <si>
    <t>39.9 50.0 10.1</t>
    <phoneticPr fontId="2" type="noConversion"/>
  </si>
  <si>
    <t>29.7 60.1 10.2</t>
    <phoneticPr fontId="2" type="noConversion"/>
  </si>
  <si>
    <t>20.4 61.3 18.3</t>
    <phoneticPr fontId="2" type="noConversion"/>
  </si>
  <si>
    <t>34.3 45.1 20.6</t>
    <phoneticPr fontId="2" type="noConversion"/>
  </si>
  <si>
    <t>29.1 41.6 29.3</t>
    <phoneticPr fontId="2" type="noConversion"/>
  </si>
  <si>
    <t>14.4 29.7 55.9</t>
    <phoneticPr fontId="2" type="noConversion"/>
  </si>
  <si>
    <t>17.2 23.4 59.4</t>
    <phoneticPr fontId="2" type="noConversion"/>
  </si>
  <si>
    <t>10.1 18.3 71.6</t>
    <phoneticPr fontId="2" type="noConversion"/>
  </si>
  <si>
    <t>5.4 20.4 74.2</t>
    <phoneticPr fontId="2" type="noConversion"/>
  </si>
  <si>
    <t>17.1 11.0 71.9</t>
    <phoneticPr fontId="2" type="noConversion"/>
  </si>
  <si>
    <t>6.9 11.5 81.6</t>
    <phoneticPr fontId="2" type="noConversion"/>
  </si>
  <si>
    <t>9.9 71.6 18.5</t>
    <phoneticPr fontId="2" type="noConversion"/>
  </si>
  <si>
    <t>8.1 61.2 30.7</t>
    <phoneticPr fontId="2" type="noConversion"/>
  </si>
  <si>
    <t>5.8 50.8 43.4</t>
    <phoneticPr fontId="2" type="noConversion"/>
  </si>
  <si>
    <t>5.5 88.8 5.7</t>
    <phoneticPr fontId="2" type="noConversion"/>
  </si>
  <si>
    <t>3.1 84.9 12.0</t>
    <phoneticPr fontId="2" type="noConversion"/>
  </si>
  <si>
    <t>9.1 9.1 81.8</t>
    <phoneticPr fontId="2" type="noConversion"/>
  </si>
  <si>
    <t>25.0 5.0 70.0</t>
    <phoneticPr fontId="2" type="noConversion"/>
  </si>
  <si>
    <t>14.5 41.3 44.2</t>
    <phoneticPr fontId="2" type="noConversion"/>
  </si>
  <si>
    <t>10.0 35.0 50.0</t>
    <phoneticPr fontId="2" type="noConversion"/>
  </si>
  <si>
    <t>Fe84Ti10.1Zr5.9</t>
  </si>
  <si>
    <t>Fe79.8Ti10.2Zr10</t>
  </si>
  <si>
    <t>Fe74.4Ti20.5Zr5.1</t>
  </si>
  <si>
    <t>Fe72.8Ti4.9Zr22.3</t>
  </si>
  <si>
    <t>Fe76.5Ti1.8Zr21.7</t>
  </si>
  <si>
    <t>Fe34.6Ti60.6Zr4.8</t>
  </si>
  <si>
    <t>Fe39.9Ti50Zr10.1</t>
  </si>
  <si>
    <t>Fe29.7Ti60.1Zr10.2</t>
  </si>
  <si>
    <t>Fe20.4Ti61.3Zr18.3</t>
  </si>
  <si>
    <t>Fe14.4Ti29.7Zr55.9</t>
  </si>
  <si>
    <t>Fe17.2Ti23.4Zr59.4</t>
  </si>
  <si>
    <t>Fe10.1Ti18.3Zr71.6</t>
  </si>
  <si>
    <t>Fe5.4Ti20.4Zr74.2</t>
  </si>
  <si>
    <t>Fe17.1Ti11Zr71.9</t>
  </si>
  <si>
    <t>Fe6.9Ti11.5Zr81.6</t>
  </si>
  <si>
    <t>Fe9.9Ti71.6Zr18.5</t>
  </si>
  <si>
    <t>Fe8.1Ti61.2Zr30.7</t>
  </si>
  <si>
    <t>Fe5.8Ti50.8Zr43.4</t>
  </si>
  <si>
    <t>Fe5.5Ti88.8Zr5.7</t>
  </si>
  <si>
    <t>Fe3.1Ti84.9Zr12</t>
  </si>
  <si>
    <t>Fe9.1Ti9.1Zr81.8</t>
  </si>
  <si>
    <t>Fe25Ti5Zr70</t>
  </si>
  <si>
    <t>Fe14.5Ti41.3Zr44.2</t>
  </si>
  <si>
    <t>Fe10Ti35Zr50</t>
  </si>
  <si>
    <t>Fe67.2Ti5.1Zr27.7</t>
  </si>
  <si>
    <t>Fe58.6Ti36.4Zr5</t>
  </si>
  <si>
    <t>Fe63.3Ti25.6Zr11.1</t>
  </si>
  <si>
    <t>Fe49.9Ti31.3Zr18.8</t>
  </si>
  <si>
    <t>Fe55Ti20Zr25</t>
  </si>
  <si>
    <t>Fe49.6Ti20.5Zr29.9</t>
  </si>
  <si>
    <t>Fe57.7Ti9.7Zr32.6</t>
  </si>
  <si>
    <t>Fe50Ti5Zr45</t>
  </si>
  <si>
    <t>Fe45.2Ti11Zr43.8</t>
  </si>
  <si>
    <t>Fe45.1Ti30.2Zr24.7</t>
  </si>
  <si>
    <t>Fe33.8Ti2.5Zr63.7</t>
  </si>
  <si>
    <t>Fe45.1Ti45.1Zr9.8</t>
  </si>
  <si>
    <t>Fe34.3Ti45.1Zr20.6</t>
  </si>
  <si>
    <t>Fe29.1Ti41.6Zr29.3</t>
  </si>
  <si>
    <t>50 35 15</t>
    <phoneticPr fontId="2" type="noConversion"/>
  </si>
  <si>
    <t>50 30 20</t>
    <phoneticPr fontId="2" type="noConversion"/>
  </si>
  <si>
    <t>Ni50Ti45Hf5</t>
    <phoneticPr fontId="2" type="noConversion"/>
  </si>
  <si>
    <t>Ni50Ti30Hf20</t>
    <phoneticPr fontId="2" type="noConversion"/>
  </si>
  <si>
    <t>Ni50Ti35Hf15</t>
    <phoneticPr fontId="2" type="noConversion"/>
  </si>
  <si>
    <t>Ni50Ti40Hf10</t>
    <phoneticPr fontId="2" type="noConversion"/>
  </si>
  <si>
    <t>Ni Ti Hf</t>
    <phoneticPr fontId="2" type="noConversion"/>
  </si>
  <si>
    <t>55 12 33</t>
    <phoneticPr fontId="2" type="noConversion"/>
  </si>
  <si>
    <t>54 8 38</t>
    <phoneticPr fontId="2" type="noConversion"/>
  </si>
  <si>
    <t>48 12 40</t>
    <phoneticPr fontId="2" type="noConversion"/>
  </si>
  <si>
    <t>42.5 27.5 30</t>
    <phoneticPr fontId="2" type="noConversion"/>
  </si>
  <si>
    <t>37 30 33</t>
    <phoneticPr fontId="2" type="noConversion"/>
  </si>
  <si>
    <t>35 17 48</t>
    <phoneticPr fontId="2" type="noConversion"/>
  </si>
  <si>
    <t>35 7 58</t>
    <phoneticPr fontId="2" type="noConversion"/>
  </si>
  <si>
    <t>58 10 32</t>
    <phoneticPr fontId="2" type="noConversion"/>
  </si>
  <si>
    <t>58 8 34</t>
    <phoneticPr fontId="2" type="noConversion"/>
  </si>
  <si>
    <t>68 5 27</t>
    <phoneticPr fontId="2" type="noConversion"/>
  </si>
  <si>
    <t>Ni85Ti10Hf5</t>
    <phoneticPr fontId="2" type="noConversion"/>
  </si>
  <si>
    <t>10 70 20</t>
    <phoneticPr fontId="2" type="noConversion"/>
  </si>
  <si>
    <t>15 60 25</t>
    <phoneticPr fontId="2" type="noConversion"/>
  </si>
  <si>
    <t>Ni50Ti20Hf30</t>
    <phoneticPr fontId="2" type="noConversion"/>
  </si>
  <si>
    <t>Ni50Ti25Hf25</t>
    <phoneticPr fontId="2" type="noConversion"/>
  </si>
  <si>
    <t>Ni90Ti5Hf5</t>
  </si>
  <si>
    <t>Ni85Ti5Hf10</t>
  </si>
  <si>
    <t>Ni5Ti90Hf5</t>
  </si>
  <si>
    <t>Ni10Ti85Hf5</t>
  </si>
  <si>
    <t>Ni5Ti85Hf10</t>
  </si>
  <si>
    <t>Ni15Ti80Hf5</t>
  </si>
  <si>
    <t>Ni10Ti80Hf10</t>
  </si>
  <si>
    <t>Ni5Ti80Hf15</t>
  </si>
  <si>
    <t>Ni25Ti70Hf5</t>
  </si>
  <si>
    <t>Ni20Ti70Hf10</t>
  </si>
  <si>
    <t>Ni10Ti70Hf20</t>
  </si>
  <si>
    <t>Ni5Ti70Hf25</t>
  </si>
  <si>
    <t>Ni5Ti5Hf90</t>
  </si>
  <si>
    <t>Ni10Ti5Hf85</t>
  </si>
  <si>
    <t>Ni5Ti10Hf85</t>
  </si>
  <si>
    <t>Ni15Ti5Hf80</t>
  </si>
  <si>
    <t>Ni10Ti10Hf80</t>
  </si>
  <si>
    <t>Ni5Ti15Hf80</t>
  </si>
  <si>
    <t>Ni10Ti60Hf30</t>
  </si>
  <si>
    <t>Ni10Ti50Hf40</t>
  </si>
  <si>
    <t>Ni10Ti40Hf50</t>
  </si>
  <si>
    <t>Ni10Ti30Hf60</t>
  </si>
  <si>
    <t>Ni10Ti20Hf70</t>
  </si>
  <si>
    <t>Ni15Ti70Hf15</t>
  </si>
  <si>
    <t>Ni15Ti60Hf25</t>
  </si>
  <si>
    <t>Ni15Ti50Hf35</t>
  </si>
  <si>
    <t>Ni15Ti40Hf45</t>
  </si>
  <si>
    <t>Ni15Ti30Hf55</t>
  </si>
  <si>
    <t>Ni15Ti20Hf65</t>
  </si>
  <si>
    <t>Ni15Ti10Hf75</t>
  </si>
  <si>
    <t>Ni80Ti5Hf15</t>
  </si>
  <si>
    <t>Ni60Ti30Hf10</t>
  </si>
  <si>
    <t>Ni55Ti12Hf33</t>
  </si>
  <si>
    <t>Ni54Ti8Hf38</t>
  </si>
  <si>
    <t>Ni48Ti12Hf40</t>
  </si>
  <si>
    <t>Ni42.5Ti27.5Hf30</t>
  </si>
  <si>
    <t>Ni37Ti30Hf33</t>
  </si>
  <si>
    <t>Ni40Ti20Hf40</t>
  </si>
  <si>
    <t>Ni40Ti15Hf45</t>
  </si>
  <si>
    <t>Ni35Ti17Hf48</t>
  </si>
  <si>
    <t>Ni35Ti7Hf58</t>
  </si>
  <si>
    <t>Ni25Ti35Hf40</t>
  </si>
  <si>
    <t>Ni58Ti10Hf32</t>
  </si>
  <si>
    <t>Ni58Ti8Hf34</t>
  </si>
  <si>
    <t>Ni68Ti5Hf27</t>
  </si>
  <si>
    <t>Ni50Ti45Zr5</t>
  </si>
  <si>
    <t>Ni50Ti40Zr10</t>
  </si>
  <si>
    <t>Ni50Ti35Zr15</t>
  </si>
  <si>
    <t>Ni50Ti30Zr20</t>
  </si>
  <si>
    <t>Ni50Ti25Zr25</t>
  </si>
  <si>
    <t>Ni50Ti20Zr30</t>
  </si>
  <si>
    <t>Ni Ti Zr</t>
    <phoneticPr fontId="2" type="noConversion"/>
  </si>
  <si>
    <t>20 60 20</t>
    <phoneticPr fontId="2" type="noConversion"/>
  </si>
  <si>
    <t>41 42 17</t>
    <phoneticPr fontId="2" type="noConversion"/>
  </si>
  <si>
    <t>42 28 30</t>
    <phoneticPr fontId="2" type="noConversion"/>
  </si>
  <si>
    <t>32 40 28</t>
    <phoneticPr fontId="2" type="noConversion"/>
  </si>
  <si>
    <t>23 60 17</t>
    <phoneticPr fontId="2" type="noConversion"/>
  </si>
  <si>
    <t>25 33 42</t>
    <phoneticPr fontId="2" type="noConversion"/>
  </si>
  <si>
    <t>24 24 52</t>
    <phoneticPr fontId="2" type="noConversion"/>
  </si>
  <si>
    <t>16 16 68</t>
    <phoneticPr fontId="2" type="noConversion"/>
  </si>
  <si>
    <t>20 10 70</t>
    <phoneticPr fontId="2" type="noConversion"/>
  </si>
  <si>
    <t>80 13 7</t>
    <phoneticPr fontId="2" type="noConversion"/>
  </si>
  <si>
    <t>52 18 30</t>
    <phoneticPr fontId="2" type="noConversion"/>
  </si>
  <si>
    <t>Ni40Ti40Zr20</t>
  </si>
  <si>
    <t>Ni20Ti60Zr20</t>
  </si>
  <si>
    <t>Ni41Ti42Zr17</t>
  </si>
  <si>
    <t>Ni42Ti28Zr30</t>
  </si>
  <si>
    <t>Ni32Ti40Zr28</t>
  </si>
  <si>
    <t>Ni23Ti60Zr17</t>
  </si>
  <si>
    <t>Ni40Ti50Zr10</t>
  </si>
  <si>
    <t>Ni25Ti33Zr42</t>
  </si>
  <si>
    <t>Ni24Ti24Zr52</t>
  </si>
  <si>
    <t>Ni20Ti50Zr30</t>
  </si>
  <si>
    <t>Ni40Ti10Zr50</t>
  </si>
  <si>
    <t>Ni60Ti35Zr5</t>
  </si>
  <si>
    <t>Ni80Ti13Zr7</t>
  </si>
  <si>
    <t>Ni60Ti30Zr10</t>
  </si>
  <si>
    <t>Ni55Ti20Zr25</t>
  </si>
  <si>
    <t>Ni65Ti15Zr20</t>
  </si>
  <si>
    <t>Ni52Ti18Zr30</t>
  </si>
  <si>
    <t>Ni65Ti5Zr30</t>
  </si>
  <si>
    <t>11 80 9</t>
    <phoneticPr fontId="2" type="noConversion"/>
  </si>
  <si>
    <t>Ni11Ti80Zr9</t>
  </si>
  <si>
    <t>Ni16Ti16Zr68</t>
  </si>
  <si>
    <t>Ni20Ti10Zr70</t>
  </si>
  <si>
    <t>Ni80Ti5Zr15</t>
  </si>
  <si>
    <t>Ni85Ti10Zr5</t>
  </si>
  <si>
    <t>32 48 20</t>
    <phoneticPr fontId="2" type="noConversion"/>
  </si>
  <si>
    <t>32 28 40</t>
    <phoneticPr fontId="2" type="noConversion"/>
  </si>
  <si>
    <t>Ni32Ti48Zr20</t>
    <phoneticPr fontId="2" type="noConversion"/>
  </si>
  <si>
    <t>Ni32Ti28Zr40</t>
    <phoneticPr fontId="2" type="noConversion"/>
  </si>
  <si>
    <t>5 25 70</t>
    <phoneticPr fontId="2" type="noConversion"/>
  </si>
  <si>
    <t>Ni90Ti5Zr5</t>
  </si>
  <si>
    <t>Ni5Ti90Zr5</t>
  </si>
  <si>
    <t>Ni10Ti85Zr5</t>
  </si>
  <si>
    <t>Ni5Ti85Zr10</t>
  </si>
  <si>
    <t>Ni15Ti80Zr5</t>
  </si>
  <si>
    <t>Ni10Ti80Zr10</t>
  </si>
  <si>
    <t>Ni5Ti80Zr15</t>
  </si>
  <si>
    <t>Ni25Ti70Zr5</t>
  </si>
  <si>
    <t>Ni20Ti70Zr10</t>
  </si>
  <si>
    <t>Ni10Ti70Zr20</t>
  </si>
  <si>
    <t>Ni5Ti70Zr25</t>
  </si>
  <si>
    <t>Ni5Ti5Zr90</t>
  </si>
  <si>
    <t>Ni10Ti5Zr85</t>
  </si>
  <si>
    <t>Ni5Ti10Zr85</t>
  </si>
  <si>
    <t>Ni15Ti5Zr80</t>
  </si>
  <si>
    <t>Ni10Ti10Zr80</t>
  </si>
  <si>
    <t>Ni5Ti15Zr80</t>
  </si>
  <si>
    <t>Ni5Ti25Zr70</t>
  </si>
  <si>
    <t>Ni10Ti20Zr70</t>
  </si>
  <si>
    <t>Ni5Ti20Zr75</t>
  </si>
  <si>
    <t>Ni5Ti30Zr65</t>
  </si>
  <si>
    <t>Ni5Ti40Zr55</t>
  </si>
  <si>
    <t>Ni5Ti50Zr45</t>
  </si>
  <si>
    <t>Ni5Ti60Zr35</t>
  </si>
  <si>
    <t>Fe80Cr10Ni10</t>
  </si>
  <si>
    <t>Fe10Cr80Ni10</t>
  </si>
  <si>
    <t>Fe10Cr10Ni80</t>
  </si>
  <si>
    <t>Co80Ni10Cu10</t>
  </si>
  <si>
    <t>Co10Ni80Cu10</t>
  </si>
  <si>
    <t>Co10Ni10Cu80</t>
  </si>
  <si>
    <t>Fe80Co10Ni10</t>
  </si>
  <si>
    <t>Fe10Co80Ni10</t>
  </si>
  <si>
    <t>Fe10Co10Ni80</t>
  </si>
  <si>
    <t>Co80Cr10Ni10</t>
  </si>
  <si>
    <t>Co10Cr80Ni10</t>
  </si>
  <si>
    <t>Co10Cr10Ni80</t>
  </si>
  <si>
    <t>Fe80Mn10Ni10</t>
  </si>
  <si>
    <t>Fe10Mn80Ni10</t>
  </si>
  <si>
    <t>Fe10Mn10Ni80</t>
  </si>
  <si>
    <t>14 37.12 28 20.88</t>
    <phoneticPr fontId="2" type="noConversion"/>
  </si>
  <si>
    <r>
      <t>Ti28</t>
    </r>
    <r>
      <rPr>
        <sz val="12"/>
        <color rgb="FF0A0A0C"/>
        <rFont val="Arial"/>
        <family val="1"/>
      </rPr>
      <t>Co14Ni37.12Zr20.88</t>
    </r>
    <phoneticPr fontId="2" type="noConversion"/>
  </si>
  <si>
    <t>Ti30Co15Ni35.2Zr19.8</t>
    <phoneticPr fontId="2" type="noConversion"/>
  </si>
  <si>
    <t>Ti32Co16Ni33.3Zr18.7</t>
    <phoneticPr fontId="2" type="noConversion"/>
  </si>
  <si>
    <t>15 35.2 30 19.8</t>
    <phoneticPr fontId="2" type="noConversion"/>
  </si>
  <si>
    <t>16 33.3 32 18.7</t>
    <phoneticPr fontId="2" type="noConversion"/>
  </si>
  <si>
    <t>12.5 12.5 55 20</t>
    <phoneticPr fontId="2" type="noConversion"/>
  </si>
  <si>
    <t>11 11 48 30</t>
    <phoneticPr fontId="2" type="noConversion"/>
  </si>
  <si>
    <t>10 10 45 35</t>
    <phoneticPr fontId="2" type="noConversion"/>
  </si>
  <si>
    <t>9 9 42 40</t>
    <phoneticPr fontId="2" type="noConversion"/>
  </si>
  <si>
    <t>7.7 7.7 34.6 50</t>
    <phoneticPr fontId="2" type="noConversion"/>
  </si>
  <si>
    <t>6 6 28 60</t>
    <phoneticPr fontId="2" type="noConversion"/>
  </si>
  <si>
    <t>Co12.5Ni12.5Ti55Zr20</t>
  </si>
  <si>
    <t>Co11Ni11Ti48Zr30</t>
  </si>
  <si>
    <t>Co10Ni10Ti45Zr35</t>
  </si>
  <si>
    <t>Co9Ni9Ti42Zr40</t>
  </si>
  <si>
    <t>Co7.7Ni7.7Ti34.6Zr50</t>
  </si>
  <si>
    <t>Co6Ni6Ti28Zr60</t>
  </si>
  <si>
    <t>15 35 47.5 2.5</t>
    <phoneticPr fontId="2" type="noConversion"/>
  </si>
  <si>
    <t>Cu15Ni35Ti47.5Zr2.5</t>
    <phoneticPr fontId="2" type="noConversion"/>
  </si>
  <si>
    <t>Zr Ti Ni Cr Mn</t>
    <phoneticPr fontId="2" type="noConversion"/>
  </si>
  <si>
    <t>0.2 0.2 0.2 0.2 0.2</t>
    <phoneticPr fontId="2" type="noConversion"/>
  </si>
  <si>
    <t>0.2 0.2 0.225 0.2 0.2</t>
    <phoneticPr fontId="2" type="noConversion"/>
  </si>
  <si>
    <t>0.2 0.2 0.25 0.2 0.2</t>
    <phoneticPr fontId="2" type="noConversion"/>
  </si>
  <si>
    <t>0.2 0.2 0.275 0.2 0.2</t>
    <phoneticPr fontId="2" type="noConversion"/>
  </si>
  <si>
    <t>0.2 0.2 0.3 0.2 0.2</t>
    <phoneticPr fontId="2" type="noConversion"/>
  </si>
  <si>
    <t>Zr0.2Ti0.2Ni0.2Cr0.2Mn0.2</t>
  </si>
  <si>
    <t>Zr0.2Ti0.2Ni0.225Cr0.2Mn0.2</t>
  </si>
  <si>
    <t>Zr0.2Ti0.2Ni0.25Cr0.2Mn0.2</t>
  </si>
  <si>
    <t>Zr0.2Ti0.2Ni0.275Cr0.2Mn0.2</t>
  </si>
  <si>
    <t>Zr0.2Ti0.2Ni0.3Cr0.2Mn0.2</t>
  </si>
  <si>
    <t>Zr Cu Co Ni</t>
    <phoneticPr fontId="2" type="noConversion"/>
  </si>
  <si>
    <t>50 25 12.5 12.5</t>
    <phoneticPr fontId="2" type="noConversion"/>
  </si>
  <si>
    <t>Zr50Cu25Co12.5Ni12.5</t>
    <phoneticPr fontId="2" type="noConversion"/>
  </si>
  <si>
    <t>Ti Zr Hf Ni Co Cu</t>
    <phoneticPr fontId="2" type="noConversion"/>
  </si>
  <si>
    <t>39 5 5 41 5 5</t>
    <phoneticPr fontId="2" type="noConversion"/>
  </si>
  <si>
    <t>29 10 10 31 10 10</t>
    <phoneticPr fontId="2" type="noConversion"/>
  </si>
  <si>
    <t>40 5 5 40 5 5</t>
    <phoneticPr fontId="2" type="noConversion"/>
  </si>
  <si>
    <t>Ti39Zr5Hf5Ni41Co5Cu5</t>
  </si>
  <si>
    <t>Ti29Zr10Hf10Ni31Co10Cu10</t>
  </si>
  <si>
    <t>Ti40Zr5Hf5Ni40Co5Cu5</t>
  </si>
  <si>
    <t>41 5 5 39 5 5</t>
    <phoneticPr fontId="2" type="noConversion"/>
  </si>
  <si>
    <t>31 10 10 29 10 10</t>
    <phoneticPr fontId="2" type="noConversion"/>
  </si>
  <si>
    <t>16 17 17 16 17 17</t>
    <phoneticPr fontId="2" type="noConversion"/>
  </si>
  <si>
    <t>17 17 17 15 17 17</t>
    <phoneticPr fontId="2" type="noConversion"/>
  </si>
  <si>
    <t>15 17 17 17 17 17</t>
    <phoneticPr fontId="2" type="noConversion"/>
  </si>
  <si>
    <t>Ti41Zr5Hf5Ni39Co5Cu5</t>
  </si>
  <si>
    <t>Ti31Zr10Hf10Ni29Co10Cu10</t>
  </si>
  <si>
    <t>Ti17Zr17Hf17Ni15Co17Cu17</t>
  </si>
  <si>
    <t>Ti16Zr17Hf17Ni16Co17Cu17</t>
  </si>
  <si>
    <t>Ti15Zr17Hf17Ni17Co17Cu17</t>
  </si>
  <si>
    <t>Ti9Hf39Zr4Ni30Cu9Co9</t>
  </si>
  <si>
    <t>9 4 39 30 9 9</t>
    <phoneticPr fontId="2" type="noConversion"/>
  </si>
  <si>
    <t>CrFeMnNi</t>
    <phoneticPr fontId="2" type="noConversion"/>
  </si>
  <si>
    <t>Co23.95Cr23.3Fe23Mn6.66Ni23.09</t>
  </si>
  <si>
    <t>Co22.4Cr27Fe17.5Mn7.5Ni25.6</t>
    <phoneticPr fontId="2" type="noConversion"/>
  </si>
  <si>
    <t>Co10.8Cr22.8Fe33.4Mn10.8Ni22.2</t>
  </si>
  <si>
    <t>Co33.3Cr22.4Fe16.2Mn6.65Ni21.45</t>
    <phoneticPr fontId="2" type="noConversion"/>
  </si>
  <si>
    <t>Co Cr Fe Mn Ni</t>
    <phoneticPr fontId="2" type="noConversion"/>
  </si>
  <si>
    <t>23.95 23.3 23 6.66 23.09</t>
    <phoneticPr fontId="2" type="noConversion"/>
  </si>
  <si>
    <t>22.4 27 17.5 7.5 25.6</t>
    <phoneticPr fontId="2" type="noConversion"/>
  </si>
  <si>
    <t>10.8 22.8 33.4 10.8 22.2</t>
    <phoneticPr fontId="2" type="noConversion"/>
  </si>
  <si>
    <t>33.3 22.4 16.2 6.65 21.45</t>
    <phoneticPr fontId="2" type="noConversion"/>
  </si>
  <si>
    <t>23.9 23.3 23 6.66 23.09</t>
    <phoneticPr fontId="2" type="noConversion"/>
  </si>
  <si>
    <t>Cu Ni Fe Mn</t>
    <phoneticPr fontId="2" type="noConversion"/>
  </si>
  <si>
    <t>52.1 20.5 5.4 22.0</t>
    <phoneticPr fontId="2" type="noConversion"/>
  </si>
  <si>
    <t>Cu52.1Ni20.5Fe5.4Mn22.0</t>
    <phoneticPr fontId="2" type="noConversion"/>
  </si>
  <si>
    <t>Co28Cr20Fe12Mn10Ni30</t>
  </si>
  <si>
    <t>Co28Cr28Fe20Mn12Ni12</t>
  </si>
  <si>
    <t>Co12Cr10Fe28Mn30Ni20</t>
  </si>
  <si>
    <t>28 20 12 10 30</t>
    <phoneticPr fontId="2" type="noConversion"/>
  </si>
  <si>
    <t>28 28 20 12 12</t>
    <phoneticPr fontId="2" type="noConversion"/>
  </si>
  <si>
    <t>12 10 28 30 20</t>
    <phoneticPr fontId="2" type="noConversion"/>
  </si>
  <si>
    <t>Co19Cr31Fe19Ni31</t>
  </si>
  <si>
    <t>Co31Cr19Fe31Ni19</t>
  </si>
  <si>
    <t>Co31Cr31Fe19Ni19</t>
  </si>
  <si>
    <t>Co19Cr19Fe31Ni31</t>
    <phoneticPr fontId="2" type="noConversion"/>
  </si>
  <si>
    <t>19 31 19 31</t>
    <phoneticPr fontId="2" type="noConversion"/>
  </si>
  <si>
    <t>31 19 31 19</t>
    <phoneticPr fontId="2" type="noConversion"/>
  </si>
  <si>
    <t>31 31 19 19</t>
    <phoneticPr fontId="2" type="noConversion"/>
  </si>
  <si>
    <t>19 19 31 31</t>
    <phoneticPr fontId="2" type="noConversion"/>
  </si>
  <si>
    <t>Co19Fe31Mn31Ni19</t>
  </si>
  <si>
    <t>Co31Fe19Mn19Ni31</t>
  </si>
  <si>
    <t>Co31Fe31Mn19Ni19</t>
  </si>
  <si>
    <t>Co19Fe19Mn31Ni31</t>
  </si>
  <si>
    <t>Co Fe Mn Ni</t>
    <phoneticPr fontId="2" type="noConversion"/>
  </si>
  <si>
    <t>19 31 31 19</t>
    <phoneticPr fontId="2" type="noConversion"/>
  </si>
  <si>
    <t>31 19 19 31</t>
    <phoneticPr fontId="2" type="noConversion"/>
  </si>
  <si>
    <t>Cr12Fe64Mn12Ni12</t>
  </si>
  <si>
    <t>Cr12Fe60Mn16Ni12</t>
  </si>
  <si>
    <t>Cr12Fe56Mn20Ni12</t>
  </si>
  <si>
    <t>Cr18Fe29Mn23Ni30</t>
  </si>
  <si>
    <t>Cr20Fe30Mn5Ni45</t>
  </si>
  <si>
    <t>Cr20Fe35Mn5Ni40</t>
  </si>
  <si>
    <t>Cr20Fe30Mn10Ni40</t>
  </si>
  <si>
    <t>Cr13Fe50Mn27Ni10</t>
  </si>
  <si>
    <t>Cr4Fe40Mn28Ni28</t>
  </si>
  <si>
    <t>Cr12Fe40Mn28Ni20</t>
  </si>
  <si>
    <t>Cr18Fe40Mn28Ni14</t>
  </si>
  <si>
    <t>Cr24Fe40Mn28Ni8</t>
  </si>
  <si>
    <t>Cr20Fe35Mn10Ni35</t>
  </si>
  <si>
    <t>Cr18Fe27Mn27Ni28</t>
  </si>
  <si>
    <t>Cr37Fe33Mn12Ni19</t>
  </si>
  <si>
    <t>Cr42Fe17Mn20Ni22</t>
  </si>
  <si>
    <t>Cr36Fe13Mn12Ni40</t>
  </si>
  <si>
    <t>Cr21Fe35Mn24Ni20</t>
  </si>
  <si>
    <t>Cr19Fe31Mn11Ni38</t>
  </si>
  <si>
    <t>Cr25Fe14Mn24Ni38</t>
  </si>
  <si>
    <t>Cr23Fe26Mn19Ni32</t>
  </si>
  <si>
    <t>Cr33Fe15Mn20Ni32</t>
  </si>
  <si>
    <t>Cr25Fe29Mn16Ni30</t>
  </si>
  <si>
    <t>Cr31Fe27Mn22Ni21</t>
  </si>
  <si>
    <t>(CrFeMn)80Ni20</t>
    <phoneticPr fontId="2" type="noConversion"/>
  </si>
  <si>
    <t>(CrFeMn)65Ni35</t>
    <phoneticPr fontId="2" type="noConversion"/>
  </si>
  <si>
    <t>Cr Fe Mn Ni</t>
    <phoneticPr fontId="2" type="noConversion"/>
  </si>
  <si>
    <t>12 64 12 12</t>
    <phoneticPr fontId="2" type="noConversion"/>
  </si>
  <si>
    <t>12 60 16 12</t>
    <phoneticPr fontId="2" type="noConversion"/>
  </si>
  <si>
    <t>12 56 20 12</t>
    <phoneticPr fontId="2" type="noConversion"/>
  </si>
  <si>
    <t>18 29 23 30</t>
    <phoneticPr fontId="2" type="noConversion"/>
  </si>
  <si>
    <t>20 30 5 45</t>
    <phoneticPr fontId="2" type="noConversion"/>
  </si>
  <si>
    <t>20 35 5 40</t>
    <phoneticPr fontId="2" type="noConversion"/>
  </si>
  <si>
    <t>20 30 10 40</t>
    <phoneticPr fontId="2" type="noConversion"/>
  </si>
  <si>
    <t>13 50 27 10</t>
    <phoneticPr fontId="2" type="noConversion"/>
  </si>
  <si>
    <t>4 40 28 28</t>
    <phoneticPr fontId="2" type="noConversion"/>
  </si>
  <si>
    <t>12 40 28 20</t>
    <phoneticPr fontId="2" type="noConversion"/>
  </si>
  <si>
    <t>18 40 28 14</t>
    <phoneticPr fontId="2" type="noConversion"/>
  </si>
  <si>
    <t>24 40 28 8</t>
    <phoneticPr fontId="2" type="noConversion"/>
  </si>
  <si>
    <t>20 35 10 35</t>
    <phoneticPr fontId="2" type="noConversion"/>
  </si>
  <si>
    <t>18 27 27 28</t>
    <phoneticPr fontId="2" type="noConversion"/>
  </si>
  <si>
    <t>37 33 12 19</t>
    <phoneticPr fontId="2" type="noConversion"/>
  </si>
  <si>
    <t>42 17 20 22</t>
    <phoneticPr fontId="2" type="noConversion"/>
  </si>
  <si>
    <t>36 13 12 40</t>
    <phoneticPr fontId="2" type="noConversion"/>
  </si>
  <si>
    <t>21 35 24 20</t>
    <phoneticPr fontId="2" type="noConversion"/>
  </si>
  <si>
    <t>19 31 11 38</t>
    <phoneticPr fontId="2" type="noConversion"/>
  </si>
  <si>
    <t>25 14 24 38</t>
    <phoneticPr fontId="2" type="noConversion"/>
  </si>
  <si>
    <t>23 26 19 32</t>
    <phoneticPr fontId="2" type="noConversion"/>
  </si>
  <si>
    <t>33 15 20 32</t>
    <phoneticPr fontId="2" type="noConversion"/>
  </si>
  <si>
    <t>25 29 16 30</t>
    <phoneticPr fontId="2" type="noConversion"/>
  </si>
  <si>
    <t>31 27 22 21</t>
    <phoneticPr fontId="2" type="noConversion"/>
  </si>
  <si>
    <t>26.66 26.66 26.67 20</t>
    <phoneticPr fontId="2" type="noConversion"/>
  </si>
  <si>
    <t>21.66 21.66 21.67 20</t>
    <phoneticPr fontId="2" type="noConversion"/>
  </si>
  <si>
    <t>Ti Ni Cu Mn</t>
    <phoneticPr fontId="2" type="noConversion"/>
  </si>
  <si>
    <t>50 22 22 6</t>
    <phoneticPr fontId="2" type="noConversion"/>
  </si>
  <si>
    <t>Ti50Ni22Cu22Mn6</t>
  </si>
  <si>
    <t>Ti50Ni22Cu22Mn6</t>
    <phoneticPr fontId="2" type="noConversion"/>
  </si>
  <si>
    <t>15 35 45 5</t>
    <phoneticPr fontId="2" type="noConversion"/>
  </si>
  <si>
    <t>15 35 40 10</t>
    <phoneticPr fontId="2" type="noConversion"/>
  </si>
  <si>
    <t>Cu15Ni35Ti45Zr5</t>
    <phoneticPr fontId="2" type="noConversion"/>
  </si>
  <si>
    <t>Cu15Ni35Ti40Zr10</t>
    <phoneticPr fontId="2" type="noConversion"/>
  </si>
  <si>
    <t>Ti50Ni22Cu22Fe6</t>
  </si>
  <si>
    <t>Ti50Ni22Cu22Cr6</t>
  </si>
  <si>
    <t>Ti Ni Cu Fe</t>
    <phoneticPr fontId="2" type="noConversion"/>
  </si>
  <si>
    <t>Ti Ni Cu Cr</t>
    <phoneticPr fontId="2" type="noConversion"/>
  </si>
  <si>
    <t>Ti45Cu39Ni11Zr5</t>
  </si>
  <si>
    <t>39 11 45 5</t>
    <phoneticPr fontId="2" type="noConversion"/>
  </si>
  <si>
    <t>Co45Ni35Zr20</t>
    <phoneticPr fontId="2" type="noConversion"/>
  </si>
  <si>
    <t>35 45 20</t>
    <phoneticPr fontId="2" type="noConversion"/>
  </si>
  <si>
    <t>δ</t>
    <phoneticPr fontId="2" type="noConversion"/>
  </si>
  <si>
    <t>a</t>
    <phoneticPr fontId="2" type="noConversion"/>
  </si>
  <si>
    <t>δ</t>
    <phoneticPr fontId="2" type="noConversion"/>
  </si>
  <si>
    <t>Tm</t>
    <phoneticPr fontId="2" type="noConversion"/>
  </si>
  <si>
    <t>DTm</t>
    <phoneticPr fontId="2" type="noConversion"/>
  </si>
  <si>
    <t>Hmix</t>
    <phoneticPr fontId="2" type="noConversion"/>
  </si>
  <si>
    <t>Dmix</t>
    <phoneticPr fontId="2" type="noConversion"/>
  </si>
  <si>
    <t>Sid</t>
    <phoneticPr fontId="2" type="noConversion"/>
  </si>
  <si>
    <t>Ele_neg</t>
    <phoneticPr fontId="2" type="noConversion"/>
  </si>
  <si>
    <t>Den</t>
    <phoneticPr fontId="2" type="noConversion"/>
  </si>
  <si>
    <t>VEC</t>
    <phoneticPr fontId="2" type="noConversion"/>
  </si>
  <si>
    <t>DVEC</t>
    <phoneticPr fontId="2" type="noConversion"/>
  </si>
  <si>
    <t>E</t>
    <phoneticPr fontId="2" type="noConversion"/>
  </si>
  <si>
    <t>DE</t>
    <phoneticPr fontId="2" type="noConversion"/>
  </si>
  <si>
    <t>K</t>
    <phoneticPr fontId="2" type="noConversion"/>
  </si>
  <si>
    <t>DK</t>
    <phoneticPr fontId="2" type="noConversion"/>
  </si>
  <si>
    <t>log(Hmix/(Hmix-Tm*Sid))</t>
    <phoneticPr fontId="2" type="noConversion"/>
  </si>
  <si>
    <t>1 1 1 1 1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</si>
</sst>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2"/>
      <color rgb="FF0A0A0C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_R\InitialDataset_TiZrHf.xlsx" TargetMode="External"/><Relationship Id="rId1" Type="http://schemas.openxmlformats.org/officeDocument/2006/relationships/externalLinkPath" Target="InitialDataset_TiZrH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 t="str">
            <v>FeTi</v>
          </cell>
          <cell r="B2">
            <v>2</v>
          </cell>
          <cell r="C2" t="str">
            <v>Fe Ti</v>
          </cell>
          <cell r="D2" t="str">
            <v>1 1</v>
          </cell>
          <cell r="Y2">
            <v>1</v>
          </cell>
          <cell r="Z2">
            <v>0</v>
          </cell>
          <cell r="AA2">
            <v>0</v>
          </cell>
        </row>
        <row r="3">
          <cell r="A3" t="str">
            <v>FeZr</v>
          </cell>
          <cell r="B3">
            <v>2</v>
          </cell>
          <cell r="C3" t="str">
            <v>Fe Zr</v>
          </cell>
          <cell r="D3" t="str">
            <v>1 1</v>
          </cell>
          <cell r="Y3">
            <v>1</v>
          </cell>
          <cell r="Z3">
            <v>0</v>
          </cell>
          <cell r="AA3">
            <v>0</v>
          </cell>
        </row>
        <row r="4">
          <cell r="A4" t="str">
            <v>FeHf</v>
          </cell>
          <cell r="B4">
            <v>2</v>
          </cell>
          <cell r="C4" t="str">
            <v>Fe Hf</v>
          </cell>
          <cell r="D4" t="str">
            <v>1 1</v>
          </cell>
          <cell r="Y4">
            <v>1</v>
          </cell>
          <cell r="Z4">
            <v>0</v>
          </cell>
          <cell r="AA4">
            <v>0</v>
          </cell>
        </row>
        <row r="5">
          <cell r="A5" t="str">
            <v>Co52Ti48</v>
          </cell>
          <cell r="B5">
            <v>2</v>
          </cell>
          <cell r="C5" t="str">
            <v>Co Ti</v>
          </cell>
          <cell r="D5" t="str">
            <v>52 48</v>
          </cell>
          <cell r="Y5">
            <v>1</v>
          </cell>
          <cell r="Z5">
            <v>0</v>
          </cell>
          <cell r="AA5">
            <v>0</v>
          </cell>
        </row>
        <row r="6">
          <cell r="A6" t="str">
            <v>CoTi</v>
          </cell>
          <cell r="B6">
            <v>2</v>
          </cell>
          <cell r="C6" t="str">
            <v>Co Ti</v>
          </cell>
          <cell r="D6" t="str">
            <v>1 1</v>
          </cell>
          <cell r="Y6">
            <v>1</v>
          </cell>
          <cell r="Z6">
            <v>0</v>
          </cell>
          <cell r="AA6">
            <v>0</v>
          </cell>
        </row>
        <row r="7">
          <cell r="A7" t="str">
            <v>CoZr</v>
          </cell>
          <cell r="B7">
            <v>2</v>
          </cell>
          <cell r="C7" t="str">
            <v>Co Zr</v>
          </cell>
          <cell r="D7" t="str">
            <v>1 1</v>
          </cell>
          <cell r="Y7">
            <v>1</v>
          </cell>
          <cell r="Z7">
            <v>0</v>
          </cell>
          <cell r="AA7">
            <v>0</v>
          </cell>
        </row>
        <row r="8">
          <cell r="A8" t="str">
            <v>CoHf</v>
          </cell>
          <cell r="B8">
            <v>2</v>
          </cell>
          <cell r="C8" t="str">
            <v>Co Hf</v>
          </cell>
          <cell r="D8" t="str">
            <v>1 1</v>
          </cell>
          <cell r="Y8">
            <v>1</v>
          </cell>
          <cell r="Z8">
            <v>0</v>
          </cell>
          <cell r="AA8">
            <v>0</v>
          </cell>
        </row>
        <row r="9">
          <cell r="A9" t="str">
            <v>NiTi</v>
          </cell>
          <cell r="B9">
            <v>2</v>
          </cell>
          <cell r="C9" t="str">
            <v>Ni Ti</v>
          </cell>
          <cell r="D9" t="str">
            <v>1 1</v>
          </cell>
          <cell r="Y9">
            <v>1</v>
          </cell>
          <cell r="Z9">
            <v>0</v>
          </cell>
          <cell r="AA9">
            <v>0</v>
          </cell>
        </row>
        <row r="10">
          <cell r="A10" t="str">
            <v>NiZr</v>
          </cell>
          <cell r="B10">
            <v>2</v>
          </cell>
          <cell r="C10" t="str">
            <v>Ni Zr</v>
          </cell>
          <cell r="D10" t="str">
            <v>1 1</v>
          </cell>
          <cell r="Y10">
            <v>1</v>
          </cell>
          <cell r="Z10">
            <v>0</v>
          </cell>
          <cell r="AA10">
            <v>0</v>
          </cell>
        </row>
        <row r="11">
          <cell r="A11" t="str">
            <v>NiHf</v>
          </cell>
          <cell r="B11">
            <v>2</v>
          </cell>
          <cell r="C11" t="str">
            <v>Ni Hf</v>
          </cell>
          <cell r="D11" t="str">
            <v>1 1</v>
          </cell>
          <cell r="Y11">
            <v>1</v>
          </cell>
          <cell r="Z11">
            <v>0</v>
          </cell>
          <cell r="AA11">
            <v>0</v>
          </cell>
        </row>
        <row r="12">
          <cell r="A12" t="str">
            <v>CoFe</v>
          </cell>
          <cell r="B12">
            <v>2</v>
          </cell>
          <cell r="C12" t="str">
            <v>Co Fe</v>
          </cell>
          <cell r="D12" t="str">
            <v>1 1</v>
          </cell>
          <cell r="Y12">
            <v>1</v>
          </cell>
          <cell r="Z12">
            <v>0</v>
          </cell>
          <cell r="AA12">
            <v>0</v>
          </cell>
        </row>
        <row r="13">
          <cell r="A13" t="str">
            <v>Cu46Zr54</v>
          </cell>
          <cell r="B13">
            <v>2</v>
          </cell>
          <cell r="C13" t="str">
            <v>Cu Zr</v>
          </cell>
          <cell r="D13" t="str">
            <v>11.5 13.5</v>
          </cell>
          <cell r="Y13">
            <v>0</v>
          </cell>
          <cell r="Z13">
            <v>1</v>
          </cell>
          <cell r="AA13">
            <v>0</v>
          </cell>
        </row>
        <row r="14">
          <cell r="A14" t="str">
            <v>Cu64.5Zr35.5</v>
          </cell>
          <cell r="B14">
            <v>2</v>
          </cell>
          <cell r="C14" t="str">
            <v>Cu Zr</v>
          </cell>
          <cell r="D14" t="str">
            <v>16.125 8.875</v>
          </cell>
          <cell r="Y14">
            <v>0</v>
          </cell>
          <cell r="Z14">
            <v>1</v>
          </cell>
          <cell r="AA14">
            <v>0</v>
          </cell>
        </row>
        <row r="15">
          <cell r="A15" t="str">
            <v>Cu50Zr50</v>
          </cell>
          <cell r="B15">
            <v>2</v>
          </cell>
          <cell r="C15" t="str">
            <v>Cu Zr</v>
          </cell>
          <cell r="D15" t="str">
            <v>48 48</v>
          </cell>
          <cell r="Y15">
            <v>0</v>
          </cell>
          <cell r="Z15">
            <v>1</v>
          </cell>
          <cell r="AA15">
            <v>0</v>
          </cell>
        </row>
        <row r="16">
          <cell r="A16" t="str">
            <v>Co75Hf25</v>
          </cell>
          <cell r="B16">
            <v>2</v>
          </cell>
          <cell r="C16" t="str">
            <v>Co Hf</v>
          </cell>
          <cell r="D16" t="str">
            <v>75 25</v>
          </cell>
          <cell r="Y16">
            <v>0</v>
          </cell>
          <cell r="Z16">
            <v>1</v>
          </cell>
          <cell r="AA16">
            <v>0</v>
          </cell>
        </row>
        <row r="17">
          <cell r="A17" t="str">
            <v>Co35Hf65</v>
          </cell>
          <cell r="B17">
            <v>2</v>
          </cell>
          <cell r="C17" t="str">
            <v>Co Hf</v>
          </cell>
          <cell r="D17" t="str">
            <v>35 65</v>
          </cell>
          <cell r="Y17">
            <v>0</v>
          </cell>
          <cell r="Z17">
            <v>1</v>
          </cell>
          <cell r="AA17">
            <v>0</v>
          </cell>
        </row>
        <row r="18">
          <cell r="A18" t="str">
            <v>Co75Ti25</v>
          </cell>
          <cell r="B18">
            <v>2</v>
          </cell>
          <cell r="C18" t="str">
            <v>Co Ti</v>
          </cell>
          <cell r="D18" t="str">
            <v>75 25</v>
          </cell>
          <cell r="Y18">
            <v>0</v>
          </cell>
          <cell r="Z18">
            <v>1</v>
          </cell>
          <cell r="AA18">
            <v>0</v>
          </cell>
        </row>
        <row r="19">
          <cell r="A19" t="str">
            <v>Co35Ti65</v>
          </cell>
          <cell r="B19">
            <v>2</v>
          </cell>
          <cell r="C19" t="str">
            <v>Co Ti</v>
          </cell>
          <cell r="D19" t="str">
            <v>35 65</v>
          </cell>
          <cell r="Y19">
            <v>0</v>
          </cell>
          <cell r="Z19">
            <v>1</v>
          </cell>
          <cell r="AA19">
            <v>0</v>
          </cell>
        </row>
        <row r="20">
          <cell r="A20" t="str">
            <v>Co75Zr25</v>
          </cell>
          <cell r="B20">
            <v>2</v>
          </cell>
          <cell r="C20" t="str">
            <v>Co Zr</v>
          </cell>
          <cell r="D20" t="str">
            <v>75 25</v>
          </cell>
          <cell r="Y20">
            <v>0</v>
          </cell>
          <cell r="Z20">
            <v>1</v>
          </cell>
          <cell r="AA20">
            <v>0</v>
          </cell>
        </row>
        <row r="21">
          <cell r="A21" t="str">
            <v>Co35Zr65</v>
          </cell>
          <cell r="B21">
            <v>2</v>
          </cell>
          <cell r="C21" t="str">
            <v>Co Zr</v>
          </cell>
          <cell r="D21" t="str">
            <v>35 65</v>
          </cell>
          <cell r="Y21">
            <v>0</v>
          </cell>
          <cell r="Z21">
            <v>1</v>
          </cell>
          <cell r="AA21">
            <v>0</v>
          </cell>
        </row>
        <row r="22">
          <cell r="A22" t="str">
            <v>Cr30Mn70</v>
          </cell>
          <cell r="B22">
            <v>2</v>
          </cell>
          <cell r="C22" t="str">
            <v>Cr Mn</v>
          </cell>
          <cell r="D22" t="str">
            <v>30 70</v>
          </cell>
          <cell r="Y22">
            <v>0</v>
          </cell>
          <cell r="Z22">
            <v>1</v>
          </cell>
          <cell r="AA22">
            <v>0</v>
          </cell>
        </row>
        <row r="23">
          <cell r="A23" t="str">
            <v>Cu80Hf20</v>
          </cell>
          <cell r="B23">
            <v>2</v>
          </cell>
          <cell r="C23" t="str">
            <v>Cu Hf</v>
          </cell>
          <cell r="D23" t="str">
            <v>80 20</v>
          </cell>
          <cell r="Y23">
            <v>0</v>
          </cell>
          <cell r="Z23">
            <v>1</v>
          </cell>
          <cell r="AA23">
            <v>0</v>
          </cell>
        </row>
        <row r="24">
          <cell r="A24" t="str">
            <v>Cu35Hf65</v>
          </cell>
          <cell r="B24">
            <v>2</v>
          </cell>
          <cell r="C24" t="str">
            <v>Cu Hf</v>
          </cell>
          <cell r="D24" t="str">
            <v>35 65</v>
          </cell>
          <cell r="Y24">
            <v>0</v>
          </cell>
          <cell r="Z24">
            <v>1</v>
          </cell>
          <cell r="AA24">
            <v>0</v>
          </cell>
        </row>
        <row r="25">
          <cell r="A25" t="str">
            <v>Cu75Ti25</v>
          </cell>
          <cell r="B25">
            <v>2</v>
          </cell>
          <cell r="C25" t="str">
            <v>Cu Ti</v>
          </cell>
          <cell r="D25" t="str">
            <v>75 25</v>
          </cell>
          <cell r="Y25">
            <v>0</v>
          </cell>
          <cell r="Z25">
            <v>1</v>
          </cell>
          <cell r="AA25">
            <v>0</v>
          </cell>
        </row>
        <row r="26">
          <cell r="A26" t="str">
            <v>Cu35Ti65</v>
          </cell>
          <cell r="B26">
            <v>2</v>
          </cell>
          <cell r="C26" t="str">
            <v>Cu Ti</v>
          </cell>
          <cell r="D26" t="str">
            <v>35 65</v>
          </cell>
          <cell r="Y26">
            <v>0</v>
          </cell>
          <cell r="Z26">
            <v>1</v>
          </cell>
          <cell r="AA26">
            <v>0</v>
          </cell>
        </row>
        <row r="27">
          <cell r="A27" t="str">
            <v>Cu80Zr20</v>
          </cell>
          <cell r="B27">
            <v>2</v>
          </cell>
          <cell r="C27" t="str">
            <v>Cu Zr</v>
          </cell>
          <cell r="D27" t="str">
            <v>80 20</v>
          </cell>
          <cell r="Y27">
            <v>0</v>
          </cell>
          <cell r="Z27">
            <v>1</v>
          </cell>
          <cell r="AA27">
            <v>0</v>
          </cell>
        </row>
        <row r="28">
          <cell r="A28" t="str">
            <v>Cu35Zr65</v>
          </cell>
          <cell r="B28">
            <v>2</v>
          </cell>
          <cell r="C28" t="str">
            <v>Cu Zr</v>
          </cell>
          <cell r="D28" t="str">
            <v>35 65</v>
          </cell>
          <cell r="Y28">
            <v>0</v>
          </cell>
          <cell r="Z28">
            <v>1</v>
          </cell>
          <cell r="AA28">
            <v>0</v>
          </cell>
        </row>
        <row r="29">
          <cell r="A29" t="str">
            <v>Fe70Hf30</v>
          </cell>
          <cell r="B29">
            <v>2</v>
          </cell>
          <cell r="C29" t="str">
            <v>Fe Hf</v>
          </cell>
          <cell r="D29" t="str">
            <v>70 30</v>
          </cell>
          <cell r="Y29">
            <v>0</v>
          </cell>
          <cell r="Z29">
            <v>1</v>
          </cell>
          <cell r="AA29">
            <v>0</v>
          </cell>
        </row>
        <row r="30">
          <cell r="A30" t="str">
            <v>Fe35Hf65</v>
          </cell>
          <cell r="B30">
            <v>2</v>
          </cell>
          <cell r="C30" t="str">
            <v>Fe Hf</v>
          </cell>
          <cell r="D30" t="str">
            <v>35 65</v>
          </cell>
          <cell r="Y30">
            <v>0</v>
          </cell>
          <cell r="Z30">
            <v>1</v>
          </cell>
          <cell r="AA30">
            <v>0</v>
          </cell>
        </row>
        <row r="31">
          <cell r="A31" t="str">
            <v>Fe68Ti32</v>
          </cell>
          <cell r="B31">
            <v>2</v>
          </cell>
          <cell r="C31" t="str">
            <v>Fe Ti</v>
          </cell>
          <cell r="D31" t="str">
            <v>68 32</v>
          </cell>
          <cell r="Y31">
            <v>0</v>
          </cell>
          <cell r="Z31">
            <v>1</v>
          </cell>
          <cell r="AA31">
            <v>0</v>
          </cell>
        </row>
        <row r="32">
          <cell r="A32" t="str">
            <v>Fe52Ti48</v>
          </cell>
          <cell r="B32">
            <v>2</v>
          </cell>
          <cell r="C32" t="str">
            <v>Fe Ti</v>
          </cell>
          <cell r="D32" t="str">
            <v>52 48</v>
          </cell>
          <cell r="Y32">
            <v>0</v>
          </cell>
          <cell r="Z32">
            <v>1</v>
          </cell>
          <cell r="AA32">
            <v>0</v>
          </cell>
        </row>
        <row r="33">
          <cell r="A33" t="str">
            <v>Fe60Zr40</v>
          </cell>
          <cell r="B33">
            <v>2</v>
          </cell>
          <cell r="C33" t="str">
            <v>Fe Zr</v>
          </cell>
          <cell r="D33" t="str">
            <v>60 40</v>
          </cell>
          <cell r="Y33">
            <v>0</v>
          </cell>
          <cell r="Z33">
            <v>1</v>
          </cell>
          <cell r="AA33">
            <v>0</v>
          </cell>
        </row>
        <row r="34">
          <cell r="A34" t="str">
            <v>Fe30Zr70</v>
          </cell>
          <cell r="B34">
            <v>2</v>
          </cell>
          <cell r="C34" t="str">
            <v>Fe Zr</v>
          </cell>
          <cell r="D34" t="str">
            <v>30 70</v>
          </cell>
          <cell r="Y34">
            <v>0</v>
          </cell>
          <cell r="Z34">
            <v>1</v>
          </cell>
          <cell r="AA34">
            <v>0</v>
          </cell>
        </row>
        <row r="35">
          <cell r="A35" t="str">
            <v>Hf45Mn55</v>
          </cell>
          <cell r="B35">
            <v>2</v>
          </cell>
          <cell r="C35" t="str">
            <v>Hf Mn</v>
          </cell>
          <cell r="D35" t="str">
            <v>45 55</v>
          </cell>
          <cell r="Y35">
            <v>0</v>
          </cell>
          <cell r="Z35">
            <v>1</v>
          </cell>
          <cell r="AA35">
            <v>0</v>
          </cell>
        </row>
        <row r="36">
          <cell r="A36" t="str">
            <v>Hf40Mn60</v>
          </cell>
          <cell r="B36">
            <v>2</v>
          </cell>
          <cell r="C36" t="str">
            <v>Hf Mn</v>
          </cell>
          <cell r="D36" t="str">
            <v>40 60</v>
          </cell>
          <cell r="Y36">
            <v>0</v>
          </cell>
          <cell r="Z36">
            <v>1</v>
          </cell>
          <cell r="AA36">
            <v>0</v>
          </cell>
        </row>
        <row r="37">
          <cell r="A37" t="str">
            <v>Hf65Ni35</v>
          </cell>
          <cell r="B37">
            <v>2</v>
          </cell>
          <cell r="C37" t="str">
            <v>Hf Ni</v>
          </cell>
          <cell r="D37" t="str">
            <v>65 35</v>
          </cell>
          <cell r="Y37">
            <v>0</v>
          </cell>
          <cell r="Z37">
            <v>1</v>
          </cell>
          <cell r="AA37">
            <v>0</v>
          </cell>
        </row>
        <row r="38">
          <cell r="A38" t="str">
            <v>Hf20Ni80</v>
          </cell>
          <cell r="B38">
            <v>2</v>
          </cell>
          <cell r="C38" t="str">
            <v>Hf Ni</v>
          </cell>
          <cell r="D38" t="str">
            <v>20 80</v>
          </cell>
          <cell r="Y38">
            <v>0</v>
          </cell>
          <cell r="Z38">
            <v>1</v>
          </cell>
          <cell r="AA38">
            <v>0</v>
          </cell>
        </row>
        <row r="39">
          <cell r="A39" t="str">
            <v>Ni70Ti30</v>
          </cell>
          <cell r="B39">
            <v>2</v>
          </cell>
          <cell r="C39" t="str">
            <v>Ni Ti</v>
          </cell>
          <cell r="D39" t="str">
            <v>70 30</v>
          </cell>
          <cell r="Y39">
            <v>0</v>
          </cell>
          <cell r="Z39">
            <v>1</v>
          </cell>
          <cell r="AA39">
            <v>0</v>
          </cell>
        </row>
        <row r="40">
          <cell r="A40" t="str">
            <v>Ni40Ti60</v>
          </cell>
          <cell r="B40">
            <v>2</v>
          </cell>
          <cell r="C40" t="str">
            <v>Ni Ti</v>
          </cell>
          <cell r="D40" t="str">
            <v>40 60</v>
          </cell>
          <cell r="Y40">
            <v>0</v>
          </cell>
          <cell r="Z40">
            <v>1</v>
          </cell>
          <cell r="AA40">
            <v>0</v>
          </cell>
        </row>
        <row r="41">
          <cell r="A41" t="str">
            <v>Ni80Zr20</v>
          </cell>
          <cell r="B41">
            <v>2</v>
          </cell>
          <cell r="C41" t="str">
            <v>Ni Zr</v>
          </cell>
          <cell r="D41" t="str">
            <v>80 20</v>
          </cell>
          <cell r="Y41">
            <v>0</v>
          </cell>
          <cell r="Z41">
            <v>1</v>
          </cell>
          <cell r="AA41">
            <v>0</v>
          </cell>
        </row>
        <row r="42">
          <cell r="A42" t="str">
            <v>Ni40Zr60</v>
          </cell>
          <cell r="B42">
            <v>2</v>
          </cell>
          <cell r="C42" t="str">
            <v>Ni Zr</v>
          </cell>
          <cell r="D42" t="str">
            <v>40 60</v>
          </cell>
          <cell r="Y42">
            <v>0</v>
          </cell>
          <cell r="Z42">
            <v>1</v>
          </cell>
          <cell r="AA42">
            <v>0</v>
          </cell>
        </row>
        <row r="43">
          <cell r="A43" t="str">
            <v>Co80Cr20</v>
          </cell>
          <cell r="B43">
            <v>2</v>
          </cell>
          <cell r="C43" t="str">
            <v>Co Cr</v>
          </cell>
          <cell r="D43" t="str">
            <v>80 20</v>
          </cell>
          <cell r="Y43">
            <v>0</v>
          </cell>
          <cell r="Z43">
            <v>0</v>
          </cell>
          <cell r="AA43">
            <v>1</v>
          </cell>
        </row>
        <row r="44">
          <cell r="A44" t="str">
            <v>Co70Cr30</v>
          </cell>
          <cell r="B44">
            <v>2</v>
          </cell>
          <cell r="C44" t="str">
            <v>Co Cr</v>
          </cell>
          <cell r="D44" t="str">
            <v>70 30</v>
          </cell>
          <cell r="Y44">
            <v>0</v>
          </cell>
          <cell r="Z44">
            <v>0</v>
          </cell>
          <cell r="AA44">
            <v>1</v>
          </cell>
        </row>
        <row r="45">
          <cell r="A45" t="str">
            <v>Co80Fe20</v>
          </cell>
          <cell r="B45">
            <v>2</v>
          </cell>
          <cell r="C45" t="str">
            <v>Co Fe</v>
          </cell>
          <cell r="D45" t="str">
            <v>80 20</v>
          </cell>
          <cell r="Y45">
            <v>0</v>
          </cell>
          <cell r="Z45">
            <v>0</v>
          </cell>
          <cell r="AA45">
            <v>1</v>
          </cell>
        </row>
        <row r="46">
          <cell r="A46" t="str">
            <v>Co5Mn95</v>
          </cell>
          <cell r="B46">
            <v>2</v>
          </cell>
          <cell r="C46" t="str">
            <v>Co Mn</v>
          </cell>
          <cell r="D46" t="str">
            <v>5 95</v>
          </cell>
          <cell r="Y46">
            <v>0</v>
          </cell>
          <cell r="Z46">
            <v>0</v>
          </cell>
          <cell r="AA46">
            <v>1</v>
          </cell>
        </row>
        <row r="47">
          <cell r="A47" t="str">
            <v>Co10Mn90</v>
          </cell>
          <cell r="B47">
            <v>2</v>
          </cell>
          <cell r="C47" t="str">
            <v>Co Mn</v>
          </cell>
          <cell r="D47" t="str">
            <v>10 90</v>
          </cell>
          <cell r="Y47">
            <v>0</v>
          </cell>
          <cell r="Z47">
            <v>0</v>
          </cell>
          <cell r="AA47">
            <v>1</v>
          </cell>
        </row>
        <row r="48">
          <cell r="A48" t="str">
            <v>Co20Mn80</v>
          </cell>
          <cell r="B48">
            <v>2</v>
          </cell>
          <cell r="C48" t="str">
            <v>Co Mn</v>
          </cell>
          <cell r="D48" t="str">
            <v>20 80</v>
          </cell>
          <cell r="Y48">
            <v>0</v>
          </cell>
          <cell r="Z48">
            <v>0</v>
          </cell>
          <cell r="AA48">
            <v>1</v>
          </cell>
        </row>
        <row r="49">
          <cell r="A49" t="str">
            <v>Co30Mn70</v>
          </cell>
          <cell r="B49">
            <v>2</v>
          </cell>
          <cell r="C49" t="str">
            <v>Co Mn</v>
          </cell>
          <cell r="D49" t="str">
            <v>30 70</v>
          </cell>
          <cell r="Y49">
            <v>0</v>
          </cell>
          <cell r="Z49">
            <v>0</v>
          </cell>
          <cell r="AA49">
            <v>1</v>
          </cell>
        </row>
        <row r="50">
          <cell r="A50" t="str">
            <v>Co40Mn60</v>
          </cell>
          <cell r="B50">
            <v>2</v>
          </cell>
          <cell r="C50" t="str">
            <v>Co Mn</v>
          </cell>
          <cell r="D50" t="str">
            <v>40 60</v>
          </cell>
          <cell r="Y50">
            <v>0</v>
          </cell>
          <cell r="Z50">
            <v>0</v>
          </cell>
          <cell r="AA50">
            <v>1</v>
          </cell>
        </row>
        <row r="51">
          <cell r="A51" t="str">
            <v>CoMn</v>
          </cell>
          <cell r="B51">
            <v>2</v>
          </cell>
          <cell r="C51" t="str">
            <v>Co Mn</v>
          </cell>
          <cell r="D51" t="str">
            <v>1 1</v>
          </cell>
          <cell r="Y51">
            <v>0</v>
          </cell>
          <cell r="Z51">
            <v>0</v>
          </cell>
          <cell r="AA51">
            <v>1</v>
          </cell>
        </row>
        <row r="52">
          <cell r="A52" t="str">
            <v>Co60Mn40</v>
          </cell>
          <cell r="B52">
            <v>2</v>
          </cell>
          <cell r="C52" t="str">
            <v>Co Mn</v>
          </cell>
          <cell r="D52" t="str">
            <v>60 40</v>
          </cell>
          <cell r="Y52">
            <v>0</v>
          </cell>
          <cell r="Z52">
            <v>0</v>
          </cell>
          <cell r="AA52">
            <v>1</v>
          </cell>
        </row>
        <row r="53">
          <cell r="A53" t="str">
            <v>Co70Mn30</v>
          </cell>
          <cell r="B53">
            <v>2</v>
          </cell>
          <cell r="C53" t="str">
            <v>Co Mn</v>
          </cell>
          <cell r="D53" t="str">
            <v>70 30</v>
          </cell>
          <cell r="Y53">
            <v>0</v>
          </cell>
          <cell r="Z53">
            <v>0</v>
          </cell>
          <cell r="AA53">
            <v>1</v>
          </cell>
        </row>
        <row r="54">
          <cell r="A54" t="str">
            <v>Co80Mn20</v>
          </cell>
          <cell r="B54">
            <v>2</v>
          </cell>
          <cell r="C54" t="str">
            <v>Co Mn</v>
          </cell>
          <cell r="D54" t="str">
            <v>80 20</v>
          </cell>
          <cell r="Y54">
            <v>0</v>
          </cell>
          <cell r="Z54">
            <v>0</v>
          </cell>
          <cell r="AA54">
            <v>1</v>
          </cell>
        </row>
        <row r="55">
          <cell r="A55" t="str">
            <v>Co90Mn10</v>
          </cell>
          <cell r="B55">
            <v>2</v>
          </cell>
          <cell r="C55" t="str">
            <v>Co Mn</v>
          </cell>
          <cell r="D55" t="str">
            <v>90 10</v>
          </cell>
          <cell r="Y55">
            <v>0</v>
          </cell>
          <cell r="Z55">
            <v>0</v>
          </cell>
          <cell r="AA55">
            <v>1</v>
          </cell>
        </row>
        <row r="56">
          <cell r="A56" t="str">
            <v>Co95Mn5</v>
          </cell>
          <cell r="B56">
            <v>2</v>
          </cell>
          <cell r="C56" t="str">
            <v>Co Mn</v>
          </cell>
          <cell r="D56" t="str">
            <v>95 5</v>
          </cell>
          <cell r="Y56">
            <v>0</v>
          </cell>
          <cell r="Z56">
            <v>0</v>
          </cell>
          <cell r="AA56">
            <v>1</v>
          </cell>
        </row>
        <row r="57">
          <cell r="A57" t="str">
            <v>Cr20Fe80</v>
          </cell>
          <cell r="B57">
            <v>2</v>
          </cell>
          <cell r="C57" t="str">
            <v>Cr Fe</v>
          </cell>
          <cell r="D57" t="str">
            <v>20 80</v>
          </cell>
          <cell r="Y57">
            <v>0</v>
          </cell>
          <cell r="Z57">
            <v>0</v>
          </cell>
          <cell r="AA57">
            <v>1</v>
          </cell>
        </row>
        <row r="58">
          <cell r="A58" t="str">
            <v>Cr30Fe70</v>
          </cell>
          <cell r="B58">
            <v>2</v>
          </cell>
          <cell r="C58" t="str">
            <v>Cr Fe</v>
          </cell>
          <cell r="D58" t="str">
            <v>30 70</v>
          </cell>
          <cell r="Y58">
            <v>0</v>
          </cell>
          <cell r="Z58">
            <v>0</v>
          </cell>
          <cell r="AA58">
            <v>1</v>
          </cell>
        </row>
        <row r="59">
          <cell r="A59" t="str">
            <v>Cr40Fe60</v>
          </cell>
          <cell r="B59">
            <v>2</v>
          </cell>
          <cell r="C59" t="str">
            <v>Cr Fe</v>
          </cell>
          <cell r="D59" t="str">
            <v>40 60</v>
          </cell>
          <cell r="Y59">
            <v>0</v>
          </cell>
          <cell r="Z59">
            <v>0</v>
          </cell>
          <cell r="AA59">
            <v>1</v>
          </cell>
        </row>
        <row r="60">
          <cell r="A60" t="str">
            <v>CrFe</v>
          </cell>
          <cell r="B60">
            <v>2</v>
          </cell>
          <cell r="C60" t="str">
            <v>Cr Fe</v>
          </cell>
          <cell r="D60" t="str">
            <v>1 1</v>
          </cell>
          <cell r="Y60">
            <v>0</v>
          </cell>
          <cell r="Z60">
            <v>0</v>
          </cell>
          <cell r="AA60">
            <v>1</v>
          </cell>
        </row>
        <row r="61">
          <cell r="A61" t="str">
            <v>Cr60Fe40</v>
          </cell>
          <cell r="B61">
            <v>2</v>
          </cell>
          <cell r="C61" t="str">
            <v>Cr Fe</v>
          </cell>
          <cell r="D61" t="str">
            <v>60 40</v>
          </cell>
          <cell r="Y61">
            <v>0</v>
          </cell>
          <cell r="Z61">
            <v>0</v>
          </cell>
          <cell r="AA61">
            <v>1</v>
          </cell>
        </row>
        <row r="62">
          <cell r="A62" t="str">
            <v>Cr70Fe30</v>
          </cell>
          <cell r="B62">
            <v>2</v>
          </cell>
          <cell r="C62" t="str">
            <v>Cr Fe</v>
          </cell>
          <cell r="D62" t="str">
            <v>70 30</v>
          </cell>
          <cell r="Y62">
            <v>0</v>
          </cell>
          <cell r="Z62">
            <v>0</v>
          </cell>
          <cell r="AA62">
            <v>1</v>
          </cell>
        </row>
        <row r="63">
          <cell r="A63" t="str">
            <v>Cr80Fe20</v>
          </cell>
          <cell r="B63">
            <v>2</v>
          </cell>
          <cell r="C63" t="str">
            <v>Cr Fe</v>
          </cell>
          <cell r="D63" t="str">
            <v>80 20</v>
          </cell>
          <cell r="Y63">
            <v>0</v>
          </cell>
          <cell r="Z63">
            <v>0</v>
          </cell>
          <cell r="AA63">
            <v>1</v>
          </cell>
        </row>
        <row r="64">
          <cell r="A64" t="str">
            <v>Cr95Mn5</v>
          </cell>
          <cell r="B64">
            <v>2</v>
          </cell>
          <cell r="C64" t="str">
            <v>Cr Mn</v>
          </cell>
          <cell r="D64" t="str">
            <v>95 5</v>
          </cell>
          <cell r="Y64">
            <v>0</v>
          </cell>
          <cell r="Z64">
            <v>0</v>
          </cell>
          <cell r="AA64">
            <v>1</v>
          </cell>
        </row>
        <row r="65">
          <cell r="A65" t="str">
            <v>Cr90Mn10</v>
          </cell>
          <cell r="B65">
            <v>2</v>
          </cell>
          <cell r="C65" t="str">
            <v>Cr Mn</v>
          </cell>
          <cell r="D65" t="str">
            <v>90 10</v>
          </cell>
          <cell r="Y65">
            <v>0</v>
          </cell>
          <cell r="Z65">
            <v>0</v>
          </cell>
          <cell r="AA65">
            <v>1</v>
          </cell>
        </row>
        <row r="66">
          <cell r="A66" t="str">
            <v>Cr85Mn15</v>
          </cell>
          <cell r="B66">
            <v>2</v>
          </cell>
          <cell r="C66" t="str">
            <v>Cr Mn</v>
          </cell>
          <cell r="D66" t="str">
            <v>85 15</v>
          </cell>
          <cell r="Y66">
            <v>0</v>
          </cell>
          <cell r="Z66">
            <v>0</v>
          </cell>
          <cell r="AA66">
            <v>1</v>
          </cell>
        </row>
        <row r="67">
          <cell r="A67" t="str">
            <v>Cr80Mn20</v>
          </cell>
          <cell r="B67">
            <v>2</v>
          </cell>
          <cell r="C67" t="str">
            <v>Cr Mn</v>
          </cell>
          <cell r="D67" t="str">
            <v>80 20</v>
          </cell>
          <cell r="Y67">
            <v>0</v>
          </cell>
          <cell r="Z67">
            <v>0</v>
          </cell>
          <cell r="AA67">
            <v>1</v>
          </cell>
        </row>
        <row r="68">
          <cell r="A68" t="str">
            <v>Cr75Mn25</v>
          </cell>
          <cell r="B68">
            <v>2</v>
          </cell>
          <cell r="C68" t="str">
            <v>Cr Mn</v>
          </cell>
          <cell r="D68" t="str">
            <v>75 25</v>
          </cell>
          <cell r="Y68">
            <v>0</v>
          </cell>
          <cell r="Z68">
            <v>0</v>
          </cell>
          <cell r="AA68">
            <v>1</v>
          </cell>
        </row>
        <row r="69">
          <cell r="A69" t="str">
            <v>Cr70Mn30</v>
          </cell>
          <cell r="B69">
            <v>2</v>
          </cell>
          <cell r="C69" t="str">
            <v>Cr Mn</v>
          </cell>
          <cell r="D69" t="str">
            <v>70 30</v>
          </cell>
          <cell r="Y69">
            <v>0</v>
          </cell>
          <cell r="Z69">
            <v>0</v>
          </cell>
          <cell r="AA69">
            <v>1</v>
          </cell>
        </row>
        <row r="70">
          <cell r="A70" t="str">
            <v>Cr65Mn35</v>
          </cell>
          <cell r="B70">
            <v>2</v>
          </cell>
          <cell r="C70" t="str">
            <v>Cr Mn</v>
          </cell>
          <cell r="D70" t="str">
            <v>65 35</v>
          </cell>
          <cell r="Y70">
            <v>0</v>
          </cell>
          <cell r="Z70">
            <v>0</v>
          </cell>
          <cell r="AA70">
            <v>1</v>
          </cell>
        </row>
        <row r="71">
          <cell r="A71" t="str">
            <v>Cr60Mn40</v>
          </cell>
          <cell r="B71">
            <v>2</v>
          </cell>
          <cell r="C71" t="str">
            <v>Cr Mn</v>
          </cell>
          <cell r="D71" t="str">
            <v>60 40</v>
          </cell>
          <cell r="Y71">
            <v>0</v>
          </cell>
          <cell r="Z71">
            <v>0</v>
          </cell>
          <cell r="AA71">
            <v>1</v>
          </cell>
        </row>
        <row r="72">
          <cell r="A72" t="str">
            <v>Co5Ni95</v>
          </cell>
          <cell r="B72">
            <v>2</v>
          </cell>
          <cell r="C72" t="str">
            <v>Co Ni</v>
          </cell>
          <cell r="D72" t="str">
            <v>5 95</v>
          </cell>
          <cell r="Y72">
            <v>0</v>
          </cell>
          <cell r="Z72">
            <v>0</v>
          </cell>
          <cell r="AA72">
            <v>1</v>
          </cell>
        </row>
        <row r="73">
          <cell r="A73" t="str">
            <v>Co10Ni90</v>
          </cell>
          <cell r="B73">
            <v>2</v>
          </cell>
          <cell r="C73" t="str">
            <v>Co Ni</v>
          </cell>
          <cell r="D73" t="str">
            <v>10 90</v>
          </cell>
          <cell r="Y73">
            <v>0</v>
          </cell>
          <cell r="Z73">
            <v>0</v>
          </cell>
          <cell r="AA73">
            <v>1</v>
          </cell>
        </row>
        <row r="74">
          <cell r="A74" t="str">
            <v>Co20Ni80</v>
          </cell>
          <cell r="B74">
            <v>2</v>
          </cell>
          <cell r="C74" t="str">
            <v>Co Ni</v>
          </cell>
          <cell r="D74" t="str">
            <v>20 80</v>
          </cell>
          <cell r="Y74">
            <v>0</v>
          </cell>
          <cell r="Z74">
            <v>0</v>
          </cell>
          <cell r="AA74">
            <v>1</v>
          </cell>
        </row>
        <row r="75">
          <cell r="A75" t="str">
            <v>Co30Ni70</v>
          </cell>
          <cell r="B75">
            <v>2</v>
          </cell>
          <cell r="C75" t="str">
            <v>Co Ni</v>
          </cell>
          <cell r="D75" t="str">
            <v>30 70</v>
          </cell>
          <cell r="Y75">
            <v>0</v>
          </cell>
          <cell r="Z75">
            <v>0</v>
          </cell>
          <cell r="AA75">
            <v>1</v>
          </cell>
        </row>
        <row r="76">
          <cell r="A76" t="str">
            <v>Co40Ni60</v>
          </cell>
          <cell r="B76">
            <v>2</v>
          </cell>
          <cell r="C76" t="str">
            <v>Co Ni</v>
          </cell>
          <cell r="D76" t="str">
            <v>40 60</v>
          </cell>
          <cell r="Y76">
            <v>0</v>
          </cell>
          <cell r="Z76">
            <v>0</v>
          </cell>
          <cell r="AA76">
            <v>1</v>
          </cell>
        </row>
        <row r="77">
          <cell r="A77" t="str">
            <v>Co1Ni1</v>
          </cell>
          <cell r="B77">
            <v>2</v>
          </cell>
          <cell r="C77" t="str">
            <v>Co Ni</v>
          </cell>
          <cell r="D77" t="str">
            <v>1 1</v>
          </cell>
          <cell r="Y77">
            <v>0</v>
          </cell>
          <cell r="Z77">
            <v>0</v>
          </cell>
          <cell r="AA77">
            <v>1</v>
          </cell>
        </row>
        <row r="78">
          <cell r="A78" t="str">
            <v>Co60Ni40</v>
          </cell>
          <cell r="B78">
            <v>2</v>
          </cell>
          <cell r="C78" t="str">
            <v>Co Ni</v>
          </cell>
          <cell r="D78" t="str">
            <v>60 40</v>
          </cell>
          <cell r="Y78">
            <v>0</v>
          </cell>
          <cell r="Z78">
            <v>0</v>
          </cell>
          <cell r="AA78">
            <v>1</v>
          </cell>
        </row>
        <row r="79">
          <cell r="A79" t="str">
            <v>Co70Ni30</v>
          </cell>
          <cell r="B79">
            <v>2</v>
          </cell>
          <cell r="C79" t="str">
            <v>Co Ni</v>
          </cell>
          <cell r="D79" t="str">
            <v>70 30</v>
          </cell>
          <cell r="Y79">
            <v>0</v>
          </cell>
          <cell r="Z79">
            <v>0</v>
          </cell>
          <cell r="AA79">
            <v>1</v>
          </cell>
        </row>
        <row r="80">
          <cell r="A80" t="str">
            <v>Co80Ni20</v>
          </cell>
          <cell r="B80">
            <v>2</v>
          </cell>
          <cell r="C80" t="str">
            <v>Co Ni</v>
          </cell>
          <cell r="D80" t="str">
            <v>80 20</v>
          </cell>
          <cell r="Y80">
            <v>0</v>
          </cell>
          <cell r="Z80">
            <v>0</v>
          </cell>
          <cell r="AA80">
            <v>1</v>
          </cell>
        </row>
        <row r="81">
          <cell r="A81" t="str">
            <v>Co90Ni10</v>
          </cell>
          <cell r="B81">
            <v>2</v>
          </cell>
          <cell r="C81" t="str">
            <v>Co Ni</v>
          </cell>
          <cell r="D81" t="str">
            <v>90 10</v>
          </cell>
          <cell r="Y81">
            <v>0</v>
          </cell>
          <cell r="Z81">
            <v>0</v>
          </cell>
          <cell r="AA81">
            <v>1</v>
          </cell>
        </row>
        <row r="82">
          <cell r="A82" t="str">
            <v>Co95Ni5</v>
          </cell>
          <cell r="B82">
            <v>2</v>
          </cell>
          <cell r="C82" t="str">
            <v>Co Ni</v>
          </cell>
          <cell r="D82" t="str">
            <v>95 5</v>
          </cell>
          <cell r="Y82">
            <v>0</v>
          </cell>
          <cell r="Z82">
            <v>0</v>
          </cell>
          <cell r="AA82">
            <v>1</v>
          </cell>
        </row>
        <row r="83">
          <cell r="A83" t="str">
            <v>Cr5Ni95</v>
          </cell>
          <cell r="B83">
            <v>2</v>
          </cell>
          <cell r="C83" t="str">
            <v>Cr Ni</v>
          </cell>
          <cell r="D83" t="str">
            <v>5 95</v>
          </cell>
          <cell r="Y83">
            <v>0</v>
          </cell>
          <cell r="Z83">
            <v>0</v>
          </cell>
          <cell r="AA83">
            <v>1</v>
          </cell>
        </row>
        <row r="84">
          <cell r="A84" t="str">
            <v>Cr10Ni90</v>
          </cell>
          <cell r="B84">
            <v>2</v>
          </cell>
          <cell r="C84" t="str">
            <v>Cr Ni</v>
          </cell>
          <cell r="D84" t="str">
            <v>10 90</v>
          </cell>
          <cell r="Y84">
            <v>0</v>
          </cell>
          <cell r="Z84">
            <v>0</v>
          </cell>
          <cell r="AA84">
            <v>1</v>
          </cell>
        </row>
        <row r="85">
          <cell r="A85" t="str">
            <v>Cr20Ni80</v>
          </cell>
          <cell r="B85">
            <v>2</v>
          </cell>
          <cell r="C85" t="str">
            <v>Cr Ni</v>
          </cell>
          <cell r="D85" t="str">
            <v>20 80</v>
          </cell>
          <cell r="Y85">
            <v>0</v>
          </cell>
          <cell r="Z85">
            <v>0</v>
          </cell>
          <cell r="AA85">
            <v>1</v>
          </cell>
        </row>
        <row r="86">
          <cell r="A86" t="str">
            <v>Cr30Ni70</v>
          </cell>
          <cell r="B86">
            <v>2</v>
          </cell>
          <cell r="C86" t="str">
            <v>Cr Ni</v>
          </cell>
          <cell r="D86" t="str">
            <v>30 70</v>
          </cell>
          <cell r="Y86">
            <v>0</v>
          </cell>
          <cell r="Z86">
            <v>0</v>
          </cell>
          <cell r="AA86">
            <v>1</v>
          </cell>
        </row>
        <row r="87">
          <cell r="A87" t="str">
            <v>Cr40Ni60</v>
          </cell>
          <cell r="B87">
            <v>2</v>
          </cell>
          <cell r="C87" t="str">
            <v>Cr Ni</v>
          </cell>
          <cell r="D87" t="str">
            <v>40 60</v>
          </cell>
          <cell r="Y87">
            <v>0</v>
          </cell>
          <cell r="Z87">
            <v>0</v>
          </cell>
          <cell r="AA87">
            <v>1</v>
          </cell>
        </row>
        <row r="88">
          <cell r="A88" t="str">
            <v>CrNi</v>
          </cell>
          <cell r="B88">
            <v>2</v>
          </cell>
          <cell r="C88" t="str">
            <v>Cr Ni</v>
          </cell>
          <cell r="D88" t="str">
            <v>1 1</v>
          </cell>
          <cell r="Y88">
            <v>0</v>
          </cell>
          <cell r="Z88">
            <v>0</v>
          </cell>
          <cell r="AA88">
            <v>1</v>
          </cell>
        </row>
        <row r="89">
          <cell r="A89" t="str">
            <v>Cr60Ni40</v>
          </cell>
          <cell r="B89">
            <v>2</v>
          </cell>
          <cell r="C89" t="str">
            <v>Cr Ni</v>
          </cell>
          <cell r="D89" t="str">
            <v>60 40</v>
          </cell>
          <cell r="Y89">
            <v>0</v>
          </cell>
          <cell r="Z89">
            <v>0</v>
          </cell>
          <cell r="AA89">
            <v>1</v>
          </cell>
        </row>
        <row r="90">
          <cell r="A90" t="str">
            <v>Cr70Ni30</v>
          </cell>
          <cell r="B90">
            <v>2</v>
          </cell>
          <cell r="C90" t="str">
            <v>Cr Ni</v>
          </cell>
          <cell r="D90" t="str">
            <v>70 30</v>
          </cell>
          <cell r="Y90">
            <v>0</v>
          </cell>
          <cell r="Z90">
            <v>0</v>
          </cell>
          <cell r="AA90">
            <v>1</v>
          </cell>
        </row>
        <row r="91">
          <cell r="A91" t="str">
            <v>Cr80Ni20</v>
          </cell>
          <cell r="B91">
            <v>2</v>
          </cell>
          <cell r="C91" t="str">
            <v>Cr Ni</v>
          </cell>
          <cell r="D91" t="str">
            <v>80 20</v>
          </cell>
          <cell r="Y91">
            <v>0</v>
          </cell>
          <cell r="Z91">
            <v>0</v>
          </cell>
          <cell r="AA91">
            <v>1</v>
          </cell>
        </row>
        <row r="92">
          <cell r="A92" t="str">
            <v>Cr90Ni10</v>
          </cell>
          <cell r="B92">
            <v>2</v>
          </cell>
          <cell r="C92" t="str">
            <v>Cr Ni</v>
          </cell>
          <cell r="D92" t="str">
            <v>90 10</v>
          </cell>
          <cell r="Y92">
            <v>0</v>
          </cell>
          <cell r="Z92">
            <v>0</v>
          </cell>
          <cell r="AA92">
            <v>1</v>
          </cell>
        </row>
        <row r="93">
          <cell r="A93" t="str">
            <v>Cr95Ni5</v>
          </cell>
          <cell r="B93">
            <v>2</v>
          </cell>
          <cell r="C93" t="str">
            <v>Cr Ni</v>
          </cell>
          <cell r="D93" t="str">
            <v>95 5</v>
          </cell>
          <cell r="Y93">
            <v>0</v>
          </cell>
          <cell r="Z93">
            <v>0</v>
          </cell>
          <cell r="AA93">
            <v>1</v>
          </cell>
        </row>
        <row r="94">
          <cell r="A94" t="str">
            <v>Cu5Mn95</v>
          </cell>
          <cell r="B94">
            <v>2</v>
          </cell>
          <cell r="C94" t="str">
            <v>Cu Mn</v>
          </cell>
          <cell r="D94" t="str">
            <v>5 95</v>
          </cell>
          <cell r="Y94">
            <v>0</v>
          </cell>
          <cell r="Z94">
            <v>0</v>
          </cell>
          <cell r="AA94">
            <v>1</v>
          </cell>
        </row>
        <row r="95">
          <cell r="A95" t="str">
            <v>Cu10Mn90</v>
          </cell>
          <cell r="B95">
            <v>2</v>
          </cell>
          <cell r="C95" t="str">
            <v>Cu Mn</v>
          </cell>
          <cell r="D95" t="str">
            <v>10 90</v>
          </cell>
          <cell r="Y95">
            <v>0</v>
          </cell>
          <cell r="Z95">
            <v>0</v>
          </cell>
          <cell r="AA95">
            <v>1</v>
          </cell>
        </row>
        <row r="96">
          <cell r="A96" t="str">
            <v>Cu20Mn80</v>
          </cell>
          <cell r="B96">
            <v>2</v>
          </cell>
          <cell r="C96" t="str">
            <v>Cu Mn</v>
          </cell>
          <cell r="D96" t="str">
            <v>20 80</v>
          </cell>
          <cell r="Y96">
            <v>0</v>
          </cell>
          <cell r="Z96">
            <v>0</v>
          </cell>
          <cell r="AA96">
            <v>1</v>
          </cell>
        </row>
        <row r="97">
          <cell r="A97" t="str">
            <v>Cu30Mn70</v>
          </cell>
          <cell r="B97">
            <v>2</v>
          </cell>
          <cell r="C97" t="str">
            <v>Cu Mn</v>
          </cell>
          <cell r="D97" t="str">
            <v>30 70</v>
          </cell>
          <cell r="Y97">
            <v>0</v>
          </cell>
          <cell r="Z97">
            <v>0</v>
          </cell>
          <cell r="AA97">
            <v>1</v>
          </cell>
        </row>
        <row r="98">
          <cell r="A98" t="str">
            <v>CuMn</v>
          </cell>
          <cell r="B98">
            <v>2</v>
          </cell>
          <cell r="C98" t="str">
            <v>Cu Mn</v>
          </cell>
          <cell r="D98" t="str">
            <v>1 1</v>
          </cell>
          <cell r="Y98">
            <v>0</v>
          </cell>
          <cell r="Z98">
            <v>0</v>
          </cell>
          <cell r="AA98">
            <v>1</v>
          </cell>
        </row>
        <row r="99">
          <cell r="A99" t="str">
            <v>Cu60Mn40</v>
          </cell>
          <cell r="B99">
            <v>2</v>
          </cell>
          <cell r="C99" t="str">
            <v>Cu Mn</v>
          </cell>
          <cell r="D99" t="str">
            <v>60 40</v>
          </cell>
          <cell r="Y99">
            <v>0</v>
          </cell>
          <cell r="Z99">
            <v>0</v>
          </cell>
          <cell r="AA99">
            <v>1</v>
          </cell>
        </row>
        <row r="100">
          <cell r="A100" t="str">
            <v>Cu70Mn30</v>
          </cell>
          <cell r="B100">
            <v>2</v>
          </cell>
          <cell r="C100" t="str">
            <v>Cu Mn</v>
          </cell>
          <cell r="D100" t="str">
            <v>70 30</v>
          </cell>
          <cell r="Y100">
            <v>0</v>
          </cell>
          <cell r="Z100">
            <v>0</v>
          </cell>
          <cell r="AA100">
            <v>1</v>
          </cell>
        </row>
        <row r="101">
          <cell r="A101" t="str">
            <v>Cu80Mn20</v>
          </cell>
          <cell r="B101">
            <v>2</v>
          </cell>
          <cell r="C101" t="str">
            <v>Cu Mn</v>
          </cell>
          <cell r="D101" t="str">
            <v>80 20</v>
          </cell>
          <cell r="Y101">
            <v>0</v>
          </cell>
          <cell r="Z101">
            <v>0</v>
          </cell>
          <cell r="AA101">
            <v>1</v>
          </cell>
        </row>
        <row r="102">
          <cell r="A102" t="str">
            <v>Cu90Mn10</v>
          </cell>
          <cell r="B102">
            <v>2</v>
          </cell>
          <cell r="C102" t="str">
            <v>Cu Mn</v>
          </cell>
          <cell r="D102" t="str">
            <v>90 10</v>
          </cell>
          <cell r="Y102">
            <v>0</v>
          </cell>
          <cell r="Z102">
            <v>0</v>
          </cell>
          <cell r="AA102">
            <v>1</v>
          </cell>
        </row>
        <row r="103">
          <cell r="A103" t="str">
            <v>Cu95Mn5</v>
          </cell>
          <cell r="B103">
            <v>2</v>
          </cell>
          <cell r="C103" t="str">
            <v>Cu Mn</v>
          </cell>
          <cell r="D103" t="str">
            <v>95 5</v>
          </cell>
          <cell r="Y103">
            <v>0</v>
          </cell>
          <cell r="Z103">
            <v>0</v>
          </cell>
          <cell r="AA103">
            <v>1</v>
          </cell>
        </row>
        <row r="104">
          <cell r="A104" t="str">
            <v>Cu5Ni95</v>
          </cell>
          <cell r="B104">
            <v>2</v>
          </cell>
          <cell r="C104" t="str">
            <v>Cu Ni</v>
          </cell>
          <cell r="D104" t="str">
            <v>5 95</v>
          </cell>
          <cell r="Y104">
            <v>0</v>
          </cell>
          <cell r="Z104">
            <v>0</v>
          </cell>
          <cell r="AA104">
            <v>1</v>
          </cell>
        </row>
        <row r="105">
          <cell r="A105" t="str">
            <v>Cu10Ni90</v>
          </cell>
          <cell r="B105">
            <v>2</v>
          </cell>
          <cell r="C105" t="str">
            <v>Cu Ni</v>
          </cell>
          <cell r="D105" t="str">
            <v>10 90</v>
          </cell>
          <cell r="Y105">
            <v>0</v>
          </cell>
          <cell r="Z105">
            <v>0</v>
          </cell>
          <cell r="AA105">
            <v>1</v>
          </cell>
        </row>
        <row r="106">
          <cell r="A106" t="str">
            <v>Cu20Ni80</v>
          </cell>
          <cell r="B106">
            <v>2</v>
          </cell>
          <cell r="C106" t="str">
            <v>Cu Ni</v>
          </cell>
          <cell r="D106" t="str">
            <v>20 80</v>
          </cell>
          <cell r="Y106">
            <v>0</v>
          </cell>
          <cell r="Z106">
            <v>0</v>
          </cell>
          <cell r="AA106">
            <v>1</v>
          </cell>
        </row>
        <row r="107">
          <cell r="A107" t="str">
            <v>Cu30Ni70</v>
          </cell>
          <cell r="B107">
            <v>2</v>
          </cell>
          <cell r="C107" t="str">
            <v>Cu Ni</v>
          </cell>
          <cell r="D107" t="str">
            <v>30 70</v>
          </cell>
          <cell r="Y107">
            <v>0</v>
          </cell>
          <cell r="Z107">
            <v>0</v>
          </cell>
          <cell r="AA107">
            <v>1</v>
          </cell>
        </row>
        <row r="108">
          <cell r="A108" t="str">
            <v>CuNi</v>
          </cell>
          <cell r="B108">
            <v>2</v>
          </cell>
          <cell r="C108" t="str">
            <v>Cu Ni</v>
          </cell>
          <cell r="D108" t="str">
            <v>1 1</v>
          </cell>
          <cell r="Y108">
            <v>0</v>
          </cell>
          <cell r="Z108">
            <v>0</v>
          </cell>
          <cell r="AA108">
            <v>1</v>
          </cell>
        </row>
        <row r="109">
          <cell r="A109" t="str">
            <v>Cu70Ni30</v>
          </cell>
          <cell r="B109">
            <v>2</v>
          </cell>
          <cell r="C109" t="str">
            <v>Cu Ni</v>
          </cell>
          <cell r="D109" t="str">
            <v>70 30</v>
          </cell>
          <cell r="Y109">
            <v>0</v>
          </cell>
          <cell r="Z109">
            <v>0</v>
          </cell>
          <cell r="AA109">
            <v>1</v>
          </cell>
        </row>
        <row r="110">
          <cell r="A110" t="str">
            <v>Cu80Ni20</v>
          </cell>
          <cell r="B110">
            <v>2</v>
          </cell>
          <cell r="C110" t="str">
            <v>Cu Ni</v>
          </cell>
          <cell r="D110" t="str">
            <v>80 20</v>
          </cell>
          <cell r="Y110">
            <v>0</v>
          </cell>
          <cell r="Z110">
            <v>0</v>
          </cell>
          <cell r="AA110">
            <v>1</v>
          </cell>
        </row>
        <row r="111">
          <cell r="A111" t="str">
            <v>Cu90Ni10</v>
          </cell>
          <cell r="B111">
            <v>2</v>
          </cell>
          <cell r="C111" t="str">
            <v>Cu Ni</v>
          </cell>
          <cell r="D111" t="str">
            <v>90 10</v>
          </cell>
          <cell r="Y111">
            <v>0</v>
          </cell>
          <cell r="Z111">
            <v>0</v>
          </cell>
          <cell r="AA111">
            <v>1</v>
          </cell>
        </row>
        <row r="112">
          <cell r="A112" t="str">
            <v>Cu95Ni5</v>
          </cell>
          <cell r="B112">
            <v>2</v>
          </cell>
          <cell r="C112" t="str">
            <v>Cu Ni</v>
          </cell>
          <cell r="D112" t="str">
            <v>95 5</v>
          </cell>
          <cell r="Y112">
            <v>0</v>
          </cell>
          <cell r="Z112">
            <v>0</v>
          </cell>
          <cell r="AA112">
            <v>1</v>
          </cell>
        </row>
        <row r="113">
          <cell r="A113" t="str">
            <v>Fe5Ni95</v>
          </cell>
          <cell r="B113">
            <v>2</v>
          </cell>
          <cell r="C113" t="str">
            <v>Fe Ni</v>
          </cell>
          <cell r="D113" t="str">
            <v>5 95</v>
          </cell>
          <cell r="Y113">
            <v>0</v>
          </cell>
          <cell r="Z113">
            <v>0</v>
          </cell>
          <cell r="AA113">
            <v>1</v>
          </cell>
        </row>
        <row r="114">
          <cell r="A114" t="str">
            <v>Fe10Ni90</v>
          </cell>
          <cell r="B114">
            <v>2</v>
          </cell>
          <cell r="C114" t="str">
            <v>Fe Ni</v>
          </cell>
          <cell r="D114" t="str">
            <v>10 90</v>
          </cell>
          <cell r="Y114">
            <v>0</v>
          </cell>
          <cell r="Z114">
            <v>0</v>
          </cell>
          <cell r="AA114">
            <v>1</v>
          </cell>
        </row>
        <row r="115">
          <cell r="A115" t="str">
            <v>Fe20Ni80</v>
          </cell>
          <cell r="B115">
            <v>2</v>
          </cell>
          <cell r="C115" t="str">
            <v>Fe Ni</v>
          </cell>
          <cell r="D115" t="str">
            <v>20 80</v>
          </cell>
          <cell r="Y115">
            <v>0</v>
          </cell>
          <cell r="Z115">
            <v>0</v>
          </cell>
          <cell r="AA115">
            <v>1</v>
          </cell>
        </row>
        <row r="116">
          <cell r="A116" t="str">
            <v>Fe30Ni70</v>
          </cell>
          <cell r="B116">
            <v>2</v>
          </cell>
          <cell r="C116" t="str">
            <v>Fe Ni</v>
          </cell>
          <cell r="D116" t="str">
            <v>30 70</v>
          </cell>
          <cell r="Y116">
            <v>0</v>
          </cell>
          <cell r="Z116">
            <v>0</v>
          </cell>
          <cell r="AA116">
            <v>1</v>
          </cell>
        </row>
        <row r="117">
          <cell r="A117" t="str">
            <v>Fe40Ni60</v>
          </cell>
          <cell r="B117">
            <v>2</v>
          </cell>
          <cell r="C117" t="str">
            <v>Fe Ni</v>
          </cell>
          <cell r="D117" t="str">
            <v>40 60</v>
          </cell>
          <cell r="Y117">
            <v>0</v>
          </cell>
          <cell r="Z117">
            <v>0</v>
          </cell>
          <cell r="AA117">
            <v>1</v>
          </cell>
        </row>
        <row r="118">
          <cell r="A118" t="str">
            <v>FeNi</v>
          </cell>
          <cell r="B118">
            <v>2</v>
          </cell>
          <cell r="C118" t="str">
            <v>Fe Ni</v>
          </cell>
          <cell r="D118" t="str">
            <v>1 1</v>
          </cell>
          <cell r="Y118">
            <v>0</v>
          </cell>
          <cell r="Z118">
            <v>0</v>
          </cell>
          <cell r="AA118">
            <v>1</v>
          </cell>
        </row>
        <row r="119">
          <cell r="A119" t="str">
            <v>Fe60Ni40</v>
          </cell>
          <cell r="B119">
            <v>2</v>
          </cell>
          <cell r="C119" t="str">
            <v>Fe Ni</v>
          </cell>
          <cell r="D119" t="str">
            <v>60 40</v>
          </cell>
          <cell r="Y119">
            <v>0</v>
          </cell>
          <cell r="Z119">
            <v>0</v>
          </cell>
          <cell r="AA119">
            <v>1</v>
          </cell>
        </row>
        <row r="120">
          <cell r="A120" t="str">
            <v>Fe70Ni30</v>
          </cell>
          <cell r="B120">
            <v>2</v>
          </cell>
          <cell r="C120" t="str">
            <v>Fe Ni</v>
          </cell>
          <cell r="D120" t="str">
            <v>70 30</v>
          </cell>
          <cell r="Y120">
            <v>0</v>
          </cell>
          <cell r="Z120">
            <v>0</v>
          </cell>
          <cell r="AA120">
            <v>1</v>
          </cell>
        </row>
        <row r="121">
          <cell r="A121" t="str">
            <v>Fe80Ni20</v>
          </cell>
          <cell r="B121">
            <v>2</v>
          </cell>
          <cell r="C121" t="str">
            <v>Fe Ni</v>
          </cell>
          <cell r="D121" t="str">
            <v>80 20</v>
          </cell>
          <cell r="Y121">
            <v>0</v>
          </cell>
          <cell r="Z121">
            <v>0</v>
          </cell>
          <cell r="AA121">
            <v>1</v>
          </cell>
        </row>
        <row r="122">
          <cell r="A122" t="str">
            <v>Fe90Ni10</v>
          </cell>
          <cell r="B122">
            <v>2</v>
          </cell>
          <cell r="C122" t="str">
            <v>Fe Ni</v>
          </cell>
          <cell r="D122" t="str">
            <v>90 10</v>
          </cell>
          <cell r="Y122">
            <v>0</v>
          </cell>
          <cell r="Z122">
            <v>0</v>
          </cell>
          <cell r="AA122">
            <v>1</v>
          </cell>
        </row>
        <row r="123">
          <cell r="A123" t="str">
            <v>Fe95Ni5</v>
          </cell>
          <cell r="B123">
            <v>2</v>
          </cell>
          <cell r="C123" t="str">
            <v>Fe Ni</v>
          </cell>
          <cell r="D123" t="str">
            <v>95 5</v>
          </cell>
          <cell r="Y123">
            <v>0</v>
          </cell>
          <cell r="Z123">
            <v>0</v>
          </cell>
          <cell r="AA123">
            <v>1</v>
          </cell>
        </row>
        <row r="124">
          <cell r="A124" t="str">
            <v>Ti5Zr95</v>
          </cell>
          <cell r="B124">
            <v>2</v>
          </cell>
          <cell r="C124" t="str">
            <v>Ti Zr</v>
          </cell>
          <cell r="D124" t="str">
            <v>5 95</v>
          </cell>
          <cell r="Y124">
            <v>0</v>
          </cell>
          <cell r="Z124">
            <v>0</v>
          </cell>
          <cell r="AA124">
            <v>1</v>
          </cell>
        </row>
        <row r="125">
          <cell r="A125" t="str">
            <v>Ti10Zr90</v>
          </cell>
          <cell r="B125">
            <v>2</v>
          </cell>
          <cell r="C125" t="str">
            <v>Ti Zr</v>
          </cell>
          <cell r="D125" t="str">
            <v>10 90</v>
          </cell>
          <cell r="Y125">
            <v>0</v>
          </cell>
          <cell r="Z125">
            <v>0</v>
          </cell>
          <cell r="AA125">
            <v>1</v>
          </cell>
        </row>
        <row r="126">
          <cell r="A126" t="str">
            <v>Ti20Zr80</v>
          </cell>
          <cell r="B126">
            <v>2</v>
          </cell>
          <cell r="C126" t="str">
            <v>Ti Zr</v>
          </cell>
          <cell r="D126" t="str">
            <v>20 80</v>
          </cell>
          <cell r="Y126">
            <v>0</v>
          </cell>
          <cell r="Z126">
            <v>0</v>
          </cell>
          <cell r="AA126">
            <v>1</v>
          </cell>
        </row>
        <row r="127">
          <cell r="A127" t="str">
            <v>Ti30Zr70</v>
          </cell>
          <cell r="B127">
            <v>2</v>
          </cell>
          <cell r="C127" t="str">
            <v>Ti Zr</v>
          </cell>
          <cell r="D127" t="str">
            <v>30 70</v>
          </cell>
          <cell r="Y127">
            <v>0</v>
          </cell>
          <cell r="Z127">
            <v>0</v>
          </cell>
          <cell r="AA127">
            <v>1</v>
          </cell>
        </row>
        <row r="128">
          <cell r="A128" t="str">
            <v>Ti40Zr60</v>
          </cell>
          <cell r="B128">
            <v>2</v>
          </cell>
          <cell r="C128" t="str">
            <v>Ti Zr</v>
          </cell>
          <cell r="D128" t="str">
            <v>40 60</v>
          </cell>
          <cell r="Y128">
            <v>0</v>
          </cell>
          <cell r="Z128">
            <v>0</v>
          </cell>
          <cell r="AA128">
            <v>1</v>
          </cell>
        </row>
        <row r="129">
          <cell r="A129" t="str">
            <v>TiZr</v>
          </cell>
          <cell r="B129">
            <v>2</v>
          </cell>
          <cell r="C129" t="str">
            <v>Ti Zr</v>
          </cell>
          <cell r="D129" t="str">
            <v>1 1</v>
          </cell>
          <cell r="Y129">
            <v>0</v>
          </cell>
          <cell r="Z129">
            <v>0</v>
          </cell>
          <cell r="AA129">
            <v>1</v>
          </cell>
        </row>
        <row r="130">
          <cell r="A130" t="str">
            <v>Ti60Zr40</v>
          </cell>
          <cell r="B130">
            <v>2</v>
          </cell>
          <cell r="C130" t="str">
            <v>Ti Zr</v>
          </cell>
          <cell r="D130" t="str">
            <v>60 40</v>
          </cell>
          <cell r="Y130">
            <v>0</v>
          </cell>
          <cell r="Z130">
            <v>0</v>
          </cell>
          <cell r="AA130">
            <v>1</v>
          </cell>
        </row>
        <row r="131">
          <cell r="A131" t="str">
            <v>Ti70Zr30</v>
          </cell>
          <cell r="B131">
            <v>2</v>
          </cell>
          <cell r="C131" t="str">
            <v>Ti Zr</v>
          </cell>
          <cell r="D131" t="str">
            <v>70 30</v>
          </cell>
          <cell r="Y131">
            <v>0</v>
          </cell>
          <cell r="Z131">
            <v>0</v>
          </cell>
          <cell r="AA131">
            <v>1</v>
          </cell>
        </row>
        <row r="132">
          <cell r="A132" t="str">
            <v>Ti80Zr20</v>
          </cell>
          <cell r="B132">
            <v>2</v>
          </cell>
          <cell r="C132" t="str">
            <v>Ti Zr</v>
          </cell>
          <cell r="D132" t="str">
            <v>80 20</v>
          </cell>
          <cell r="Y132">
            <v>0</v>
          </cell>
          <cell r="Z132">
            <v>0</v>
          </cell>
          <cell r="AA132">
            <v>1</v>
          </cell>
        </row>
        <row r="133">
          <cell r="A133" t="str">
            <v>Ti90Zr10</v>
          </cell>
          <cell r="B133">
            <v>2</v>
          </cell>
          <cell r="C133" t="str">
            <v>Ti Zr</v>
          </cell>
          <cell r="D133" t="str">
            <v>90 10</v>
          </cell>
          <cell r="Y133">
            <v>0</v>
          </cell>
          <cell r="Z133">
            <v>0</v>
          </cell>
          <cell r="AA133">
            <v>1</v>
          </cell>
        </row>
        <row r="134">
          <cell r="A134" t="str">
            <v>Ti95Zr5</v>
          </cell>
          <cell r="B134">
            <v>2</v>
          </cell>
          <cell r="C134" t="str">
            <v>Ti Zr</v>
          </cell>
          <cell r="D134" t="str">
            <v>95 5</v>
          </cell>
          <cell r="Y134">
            <v>0</v>
          </cell>
          <cell r="Z134">
            <v>0</v>
          </cell>
          <cell r="AA134">
            <v>1</v>
          </cell>
        </row>
        <row r="135">
          <cell r="A135" t="str">
            <v>Hf5Zr95</v>
          </cell>
          <cell r="B135">
            <v>2</v>
          </cell>
          <cell r="C135" t="str">
            <v>Hf Zr</v>
          </cell>
          <cell r="D135" t="str">
            <v>5 95</v>
          </cell>
          <cell r="Y135">
            <v>0</v>
          </cell>
          <cell r="Z135">
            <v>0</v>
          </cell>
          <cell r="AA135">
            <v>1</v>
          </cell>
        </row>
        <row r="136">
          <cell r="A136" t="str">
            <v>Hf10Zr90</v>
          </cell>
          <cell r="B136">
            <v>2</v>
          </cell>
          <cell r="C136" t="str">
            <v>Hf Zr</v>
          </cell>
          <cell r="D136" t="str">
            <v>10 90</v>
          </cell>
          <cell r="Y136">
            <v>0</v>
          </cell>
          <cell r="Z136">
            <v>0</v>
          </cell>
          <cell r="AA136">
            <v>1</v>
          </cell>
        </row>
        <row r="137">
          <cell r="A137" t="str">
            <v>Hf20Zr80</v>
          </cell>
          <cell r="B137">
            <v>2</v>
          </cell>
          <cell r="C137" t="str">
            <v>Hf Zr</v>
          </cell>
          <cell r="D137" t="str">
            <v>20 80</v>
          </cell>
          <cell r="Y137">
            <v>0</v>
          </cell>
          <cell r="Z137">
            <v>0</v>
          </cell>
          <cell r="AA137">
            <v>1</v>
          </cell>
        </row>
        <row r="138">
          <cell r="A138" t="str">
            <v>Hf30Zr70</v>
          </cell>
          <cell r="B138">
            <v>2</v>
          </cell>
          <cell r="C138" t="str">
            <v>Hf Zr</v>
          </cell>
          <cell r="D138" t="str">
            <v>30 70</v>
          </cell>
          <cell r="Y138">
            <v>0</v>
          </cell>
          <cell r="Z138">
            <v>0</v>
          </cell>
          <cell r="AA138">
            <v>1</v>
          </cell>
        </row>
        <row r="139">
          <cell r="A139" t="str">
            <v>Hf40Zr60</v>
          </cell>
          <cell r="B139">
            <v>2</v>
          </cell>
          <cell r="C139" t="str">
            <v>Hf Zr</v>
          </cell>
          <cell r="D139" t="str">
            <v>40 60</v>
          </cell>
          <cell r="Y139">
            <v>0</v>
          </cell>
          <cell r="Z139">
            <v>0</v>
          </cell>
          <cell r="AA139">
            <v>1</v>
          </cell>
        </row>
        <row r="140">
          <cell r="A140" t="str">
            <v>HfZr</v>
          </cell>
          <cell r="B140">
            <v>2</v>
          </cell>
          <cell r="C140" t="str">
            <v>Hf Zr</v>
          </cell>
          <cell r="D140" t="str">
            <v>1 1</v>
          </cell>
          <cell r="Y140">
            <v>0</v>
          </cell>
          <cell r="Z140">
            <v>0</v>
          </cell>
          <cell r="AA140">
            <v>1</v>
          </cell>
        </row>
        <row r="141">
          <cell r="A141" t="str">
            <v>Hf60Zr40</v>
          </cell>
          <cell r="B141">
            <v>2</v>
          </cell>
          <cell r="C141" t="str">
            <v>Hf Zr</v>
          </cell>
          <cell r="D141" t="str">
            <v>60 40</v>
          </cell>
          <cell r="Y141">
            <v>0</v>
          </cell>
          <cell r="Z141">
            <v>0</v>
          </cell>
          <cell r="AA141">
            <v>1</v>
          </cell>
        </row>
        <row r="142">
          <cell r="A142" t="str">
            <v>Hf70Zr30</v>
          </cell>
          <cell r="B142">
            <v>2</v>
          </cell>
          <cell r="C142" t="str">
            <v>Hf Zr</v>
          </cell>
          <cell r="D142" t="str">
            <v>70 30</v>
          </cell>
          <cell r="Y142">
            <v>0</v>
          </cell>
          <cell r="Z142">
            <v>0</v>
          </cell>
          <cell r="AA142">
            <v>1</v>
          </cell>
        </row>
        <row r="143">
          <cell r="A143" t="str">
            <v>Hf80Zr20</v>
          </cell>
          <cell r="B143">
            <v>2</v>
          </cell>
          <cell r="C143" t="str">
            <v>Hf Zr</v>
          </cell>
          <cell r="D143" t="str">
            <v>80 20</v>
          </cell>
          <cell r="Y143">
            <v>0</v>
          </cell>
          <cell r="Z143">
            <v>0</v>
          </cell>
          <cell r="AA143">
            <v>1</v>
          </cell>
        </row>
        <row r="144">
          <cell r="A144" t="str">
            <v>Hf90Zr10</v>
          </cell>
          <cell r="B144">
            <v>2</v>
          </cell>
          <cell r="C144" t="str">
            <v>Hf Zr</v>
          </cell>
          <cell r="D144" t="str">
            <v>90 10</v>
          </cell>
          <cell r="Y144">
            <v>0</v>
          </cell>
          <cell r="Z144">
            <v>0</v>
          </cell>
          <cell r="AA144">
            <v>1</v>
          </cell>
        </row>
        <row r="145">
          <cell r="A145" t="str">
            <v>Hf95Zr5</v>
          </cell>
          <cell r="B145">
            <v>2</v>
          </cell>
          <cell r="C145" t="str">
            <v>Hf Zr</v>
          </cell>
          <cell r="D145" t="str">
            <v>95 5</v>
          </cell>
          <cell r="Y145">
            <v>0</v>
          </cell>
          <cell r="Z145">
            <v>0</v>
          </cell>
          <cell r="AA145">
            <v>1</v>
          </cell>
        </row>
        <row r="146">
          <cell r="A146" t="str">
            <v>Hf5Ti95</v>
          </cell>
          <cell r="B146">
            <v>2</v>
          </cell>
          <cell r="C146" t="str">
            <v>Hf Ti</v>
          </cell>
          <cell r="D146" t="str">
            <v>5 95</v>
          </cell>
          <cell r="Y146">
            <v>0</v>
          </cell>
          <cell r="Z146">
            <v>0</v>
          </cell>
          <cell r="AA146">
            <v>1</v>
          </cell>
        </row>
        <row r="147">
          <cell r="A147" t="str">
            <v>Hf10Ti90</v>
          </cell>
          <cell r="B147">
            <v>2</v>
          </cell>
          <cell r="C147" t="str">
            <v>Hf Ti</v>
          </cell>
          <cell r="D147" t="str">
            <v>10 90</v>
          </cell>
          <cell r="Y147">
            <v>0</v>
          </cell>
          <cell r="Z147">
            <v>0</v>
          </cell>
          <cell r="AA147">
            <v>1</v>
          </cell>
        </row>
        <row r="148">
          <cell r="A148" t="str">
            <v>Hf20Ti80</v>
          </cell>
          <cell r="B148">
            <v>2</v>
          </cell>
          <cell r="C148" t="str">
            <v>Hf Ti</v>
          </cell>
          <cell r="D148" t="str">
            <v>20 80</v>
          </cell>
          <cell r="Y148">
            <v>0</v>
          </cell>
          <cell r="Z148">
            <v>0</v>
          </cell>
          <cell r="AA148">
            <v>1</v>
          </cell>
        </row>
        <row r="149">
          <cell r="A149" t="str">
            <v>Hf30Ti70</v>
          </cell>
          <cell r="B149">
            <v>2</v>
          </cell>
          <cell r="C149" t="str">
            <v>Hf Ti</v>
          </cell>
          <cell r="D149" t="str">
            <v>30 70</v>
          </cell>
          <cell r="Y149">
            <v>0</v>
          </cell>
          <cell r="Z149">
            <v>0</v>
          </cell>
          <cell r="AA149">
            <v>1</v>
          </cell>
        </row>
        <row r="150">
          <cell r="A150" t="str">
            <v>Hf40Ti60</v>
          </cell>
          <cell r="B150">
            <v>2</v>
          </cell>
          <cell r="C150" t="str">
            <v>Hf Ti</v>
          </cell>
          <cell r="D150" t="str">
            <v>40 60</v>
          </cell>
          <cell r="Y150">
            <v>0</v>
          </cell>
          <cell r="Z150">
            <v>0</v>
          </cell>
          <cell r="AA150">
            <v>1</v>
          </cell>
        </row>
        <row r="151">
          <cell r="A151" t="str">
            <v>HfTi</v>
          </cell>
          <cell r="B151">
            <v>2</v>
          </cell>
          <cell r="C151" t="str">
            <v>Hf Ti</v>
          </cell>
          <cell r="D151" t="str">
            <v>1 1</v>
          </cell>
          <cell r="Y151">
            <v>0</v>
          </cell>
          <cell r="Z151">
            <v>0</v>
          </cell>
          <cell r="AA151">
            <v>1</v>
          </cell>
        </row>
        <row r="152">
          <cell r="A152" t="str">
            <v>Hf60Ti40</v>
          </cell>
          <cell r="B152">
            <v>2</v>
          </cell>
          <cell r="C152" t="str">
            <v>Hf Ti</v>
          </cell>
          <cell r="D152" t="str">
            <v>60 40</v>
          </cell>
          <cell r="Y152">
            <v>0</v>
          </cell>
          <cell r="Z152">
            <v>0</v>
          </cell>
          <cell r="AA152">
            <v>1</v>
          </cell>
        </row>
        <row r="153">
          <cell r="A153" t="str">
            <v>Hf70Ti30</v>
          </cell>
          <cell r="B153">
            <v>2</v>
          </cell>
          <cell r="C153" t="str">
            <v>Hf Ti</v>
          </cell>
          <cell r="D153" t="str">
            <v>70 30</v>
          </cell>
          <cell r="Y153">
            <v>0</v>
          </cell>
          <cell r="Z153">
            <v>0</v>
          </cell>
          <cell r="AA153">
            <v>1</v>
          </cell>
        </row>
        <row r="154">
          <cell r="A154" t="str">
            <v>Hf80Ti20</v>
          </cell>
          <cell r="B154">
            <v>2</v>
          </cell>
          <cell r="C154" t="str">
            <v>Hf Ti</v>
          </cell>
          <cell r="D154" t="str">
            <v>80 20</v>
          </cell>
          <cell r="Y154">
            <v>0</v>
          </cell>
          <cell r="Z154">
            <v>0</v>
          </cell>
          <cell r="AA154">
            <v>1</v>
          </cell>
        </row>
        <row r="155">
          <cell r="A155" t="str">
            <v>Hf90Ti10</v>
          </cell>
          <cell r="B155">
            <v>2</v>
          </cell>
          <cell r="C155" t="str">
            <v>Hf Ti</v>
          </cell>
          <cell r="D155" t="str">
            <v>90 10</v>
          </cell>
          <cell r="Y155">
            <v>0</v>
          </cell>
          <cell r="Z155">
            <v>0</v>
          </cell>
          <cell r="AA155">
            <v>1</v>
          </cell>
        </row>
        <row r="156">
          <cell r="A156" t="str">
            <v>Hf95Ti5</v>
          </cell>
          <cell r="B156">
            <v>2</v>
          </cell>
          <cell r="C156" t="str">
            <v>Hf Ti</v>
          </cell>
          <cell r="D156" t="str">
            <v>95 5</v>
          </cell>
          <cell r="Y156">
            <v>0</v>
          </cell>
          <cell r="Z156">
            <v>0</v>
          </cell>
          <cell r="AA156">
            <v>1</v>
          </cell>
        </row>
        <row r="157">
          <cell r="A157" t="str">
            <v>Co40Ni10Zr50</v>
          </cell>
          <cell r="B157">
            <v>3</v>
          </cell>
          <cell r="C157" t="str">
            <v>Co Ni Zr</v>
          </cell>
          <cell r="D157" t="str">
            <v>40 10 50</v>
          </cell>
          <cell r="Y157">
            <v>1</v>
          </cell>
          <cell r="Z157">
            <v>0</v>
          </cell>
          <cell r="AA157">
            <v>0</v>
          </cell>
        </row>
        <row r="158">
          <cell r="A158" t="str">
            <v>Co45Ni5Zr50</v>
          </cell>
          <cell r="B158">
            <v>3</v>
          </cell>
          <cell r="C158" t="str">
            <v>Co Ni Zr</v>
          </cell>
          <cell r="D158" t="str">
            <v>45 5 50</v>
          </cell>
          <cell r="Y158">
            <v>1</v>
          </cell>
          <cell r="Z158">
            <v>0</v>
          </cell>
          <cell r="AA158">
            <v>0</v>
          </cell>
        </row>
        <row r="159">
          <cell r="A159" t="str">
            <v>CuNiTi2</v>
          </cell>
          <cell r="B159">
            <v>3</v>
          </cell>
          <cell r="C159" t="str">
            <v>Cu Ni Ti</v>
          </cell>
          <cell r="D159" t="str">
            <v>1 1 2</v>
          </cell>
          <cell r="Y159">
            <v>1</v>
          </cell>
          <cell r="Z159">
            <v>0</v>
          </cell>
          <cell r="AA159">
            <v>0</v>
          </cell>
        </row>
        <row r="160">
          <cell r="A160" t="str">
            <v>Cu10Ni40Ti50</v>
          </cell>
          <cell r="B160">
            <v>3</v>
          </cell>
          <cell r="C160" t="str">
            <v>Cu Ni Ti</v>
          </cell>
          <cell r="D160" t="str">
            <v>10 40 50</v>
          </cell>
          <cell r="Y160">
            <v>1</v>
          </cell>
          <cell r="Z160">
            <v>0</v>
          </cell>
          <cell r="AA160">
            <v>0</v>
          </cell>
        </row>
        <row r="161">
          <cell r="A161" t="str">
            <v>Cu20Ni30Ti50</v>
          </cell>
          <cell r="B161">
            <v>3</v>
          </cell>
          <cell r="C161" t="str">
            <v>Cu Ni Ti</v>
          </cell>
          <cell r="D161" t="str">
            <v>20 30 50</v>
          </cell>
          <cell r="Y161">
            <v>1</v>
          </cell>
          <cell r="Z161">
            <v>0</v>
          </cell>
          <cell r="AA161">
            <v>0</v>
          </cell>
        </row>
        <row r="162">
          <cell r="A162" t="str">
            <v>NiTi0.8Zr0.2</v>
          </cell>
          <cell r="B162">
            <v>3</v>
          </cell>
          <cell r="C162" t="str">
            <v>Ni Ti Zr</v>
          </cell>
          <cell r="D162" t="str">
            <v>1 0.8 0.2</v>
          </cell>
          <cell r="Y162">
            <v>1</v>
          </cell>
          <cell r="Z162">
            <v>0</v>
          </cell>
          <cell r="AA162">
            <v>0</v>
          </cell>
        </row>
        <row r="163">
          <cell r="A163" t="str">
            <v>NiTi0.6Zr0.4</v>
          </cell>
          <cell r="B163">
            <v>3</v>
          </cell>
          <cell r="C163" t="str">
            <v>Ni Ti Zr</v>
          </cell>
          <cell r="D163" t="str">
            <v>1 0.6 0.4</v>
          </cell>
          <cell r="Y163">
            <v>1</v>
          </cell>
          <cell r="Z163">
            <v>0</v>
          </cell>
          <cell r="AA163">
            <v>0</v>
          </cell>
        </row>
        <row r="164">
          <cell r="A164" t="str">
            <v>Ni50Ti45Zr5</v>
          </cell>
          <cell r="B164">
            <v>3</v>
          </cell>
          <cell r="C164" t="str">
            <v>Ni Ti Zr</v>
          </cell>
          <cell r="D164" t="str">
            <v>50 45 5</v>
          </cell>
          <cell r="Y164">
            <v>1</v>
          </cell>
          <cell r="Z164">
            <v>0</v>
          </cell>
          <cell r="AA164">
            <v>0</v>
          </cell>
        </row>
        <row r="165">
          <cell r="A165" t="str">
            <v>Ni50Ti40Zr10</v>
          </cell>
          <cell r="B165">
            <v>3</v>
          </cell>
          <cell r="C165" t="str">
            <v>Ni Ti Zr</v>
          </cell>
          <cell r="D165" t="str">
            <v>50 40 10</v>
          </cell>
          <cell r="Y165">
            <v>1</v>
          </cell>
          <cell r="Z165">
            <v>0</v>
          </cell>
          <cell r="AA165">
            <v>0</v>
          </cell>
        </row>
        <row r="166">
          <cell r="A166" t="str">
            <v>Ni50Ti35Zr15</v>
          </cell>
          <cell r="B166">
            <v>3</v>
          </cell>
          <cell r="C166" t="str">
            <v>Ni Ti Zr</v>
          </cell>
          <cell r="D166" t="str">
            <v>50 35 15</v>
          </cell>
          <cell r="Y166">
            <v>1</v>
          </cell>
          <cell r="Z166">
            <v>0</v>
          </cell>
          <cell r="AA166">
            <v>0</v>
          </cell>
        </row>
        <row r="167">
          <cell r="A167" t="str">
            <v>Ni50Ti30Zr20</v>
          </cell>
          <cell r="B167">
            <v>3</v>
          </cell>
          <cell r="C167" t="str">
            <v>Ni Ti Zr</v>
          </cell>
          <cell r="D167" t="str">
            <v>50 30 20</v>
          </cell>
          <cell r="Y167">
            <v>1</v>
          </cell>
          <cell r="Z167">
            <v>0</v>
          </cell>
          <cell r="AA167">
            <v>0</v>
          </cell>
        </row>
        <row r="168">
          <cell r="A168" t="str">
            <v>Ni50Ti25Zr25</v>
          </cell>
          <cell r="B168">
            <v>3</v>
          </cell>
          <cell r="C168" t="str">
            <v>Ni Ti Zr</v>
          </cell>
          <cell r="D168" t="str">
            <v>50 25 25</v>
          </cell>
          <cell r="Y168">
            <v>1</v>
          </cell>
          <cell r="Z168">
            <v>0</v>
          </cell>
          <cell r="AA168">
            <v>0</v>
          </cell>
        </row>
        <row r="169">
          <cell r="A169" t="str">
            <v>Ni50Ti20Zr30</v>
          </cell>
          <cell r="B169">
            <v>3</v>
          </cell>
          <cell r="C169" t="str">
            <v>Ni Ti Zr</v>
          </cell>
          <cell r="D169" t="str">
            <v>50 20 30</v>
          </cell>
          <cell r="Y169">
            <v>1</v>
          </cell>
          <cell r="Z169">
            <v>0</v>
          </cell>
          <cell r="AA169">
            <v>0</v>
          </cell>
        </row>
        <row r="170">
          <cell r="A170" t="str">
            <v>NiTi0.76Hf0.24</v>
          </cell>
          <cell r="B170">
            <v>3</v>
          </cell>
          <cell r="C170" t="str">
            <v>Ni Ti Hf</v>
          </cell>
          <cell r="D170" t="str">
            <v>1 0.76 0.24</v>
          </cell>
          <cell r="Y170">
            <v>1</v>
          </cell>
          <cell r="Z170">
            <v>0</v>
          </cell>
          <cell r="AA170">
            <v>0</v>
          </cell>
        </row>
        <row r="171">
          <cell r="A171" t="str">
            <v>Ni50Ti45Hf5</v>
          </cell>
          <cell r="B171">
            <v>3</v>
          </cell>
          <cell r="C171" t="str">
            <v>Ni Ti Hf</v>
          </cell>
          <cell r="D171" t="str">
            <v>50 45 5</v>
          </cell>
          <cell r="Y171">
            <v>1</v>
          </cell>
          <cell r="Z171">
            <v>0</v>
          </cell>
          <cell r="AA171">
            <v>0</v>
          </cell>
        </row>
        <row r="172">
          <cell r="A172" t="str">
            <v>Ni50Ti40Hf10</v>
          </cell>
          <cell r="B172">
            <v>3</v>
          </cell>
          <cell r="C172" t="str">
            <v>Ni Ti Hf</v>
          </cell>
          <cell r="D172" t="str">
            <v>50 40 10</v>
          </cell>
          <cell r="Y172">
            <v>1</v>
          </cell>
          <cell r="Z172">
            <v>0</v>
          </cell>
          <cell r="AA172">
            <v>0</v>
          </cell>
        </row>
        <row r="173">
          <cell r="A173" t="str">
            <v>Ni50Ti35Hf15</v>
          </cell>
          <cell r="B173">
            <v>3</v>
          </cell>
          <cell r="C173" t="str">
            <v>Ni Ti Hf</v>
          </cell>
          <cell r="D173" t="str">
            <v>50 35 15</v>
          </cell>
          <cell r="Y173">
            <v>1</v>
          </cell>
          <cell r="Z173">
            <v>0</v>
          </cell>
          <cell r="AA173">
            <v>0</v>
          </cell>
        </row>
        <row r="174">
          <cell r="A174" t="str">
            <v>Ni50Ti30Hf20</v>
          </cell>
          <cell r="B174">
            <v>3</v>
          </cell>
          <cell r="C174" t="str">
            <v>Ni Ti Hf</v>
          </cell>
          <cell r="D174" t="str">
            <v>50 30 20</v>
          </cell>
          <cell r="Y174">
            <v>1</v>
          </cell>
          <cell r="Z174">
            <v>0</v>
          </cell>
          <cell r="AA174">
            <v>0</v>
          </cell>
        </row>
        <row r="175">
          <cell r="A175" t="str">
            <v>Ni50Ti25Hf25</v>
          </cell>
          <cell r="B175">
            <v>3</v>
          </cell>
          <cell r="C175" t="str">
            <v>Ni Ti Hf</v>
          </cell>
          <cell r="D175" t="str">
            <v>50 25 25</v>
          </cell>
          <cell r="Y175">
            <v>1</v>
          </cell>
          <cell r="Z175">
            <v>0</v>
          </cell>
          <cell r="AA175">
            <v>0</v>
          </cell>
        </row>
        <row r="176">
          <cell r="A176" t="str">
            <v>Ni50Ti20Hf30</v>
          </cell>
          <cell r="B176">
            <v>3</v>
          </cell>
          <cell r="C176" t="str">
            <v>Ni Ti Hf</v>
          </cell>
          <cell r="D176" t="str">
            <v>50 20 30</v>
          </cell>
          <cell r="Y176">
            <v>1</v>
          </cell>
          <cell r="Z176">
            <v>0</v>
          </cell>
          <cell r="AA176">
            <v>0</v>
          </cell>
        </row>
        <row r="177">
          <cell r="A177" t="str">
            <v>Fe0.2Ni4.8Ti5</v>
          </cell>
          <cell r="B177">
            <v>3</v>
          </cell>
          <cell r="C177" t="str">
            <v>Fe Ni Ti</v>
          </cell>
          <cell r="D177" t="str">
            <v>0.2 4.8 5</v>
          </cell>
          <cell r="Y177">
            <v>1</v>
          </cell>
          <cell r="Z177">
            <v>0</v>
          </cell>
          <cell r="AA177">
            <v>0</v>
          </cell>
        </row>
        <row r="178">
          <cell r="A178" t="str">
            <v>Fe10Ni40Ti50</v>
          </cell>
          <cell r="B178">
            <v>3</v>
          </cell>
          <cell r="C178" t="str">
            <v>Fe Ni Ti</v>
          </cell>
          <cell r="D178" t="str">
            <v>10 40 50</v>
          </cell>
          <cell r="Y178">
            <v>1</v>
          </cell>
          <cell r="Z178">
            <v>0</v>
          </cell>
          <cell r="AA178">
            <v>0</v>
          </cell>
        </row>
        <row r="179">
          <cell r="A179" t="str">
            <v>Fe20Ni30Ti50</v>
          </cell>
          <cell r="B179">
            <v>3</v>
          </cell>
          <cell r="C179" t="str">
            <v>Fe Ni Ti</v>
          </cell>
          <cell r="D179" t="str">
            <v>20 30 50</v>
          </cell>
          <cell r="Y179">
            <v>1</v>
          </cell>
          <cell r="Z179">
            <v>0</v>
          </cell>
          <cell r="AA179">
            <v>0</v>
          </cell>
        </row>
        <row r="180">
          <cell r="A180" t="str">
            <v>Fe30Ni20Ti50</v>
          </cell>
          <cell r="B180">
            <v>3</v>
          </cell>
          <cell r="C180" t="str">
            <v>Fe Ni Ti</v>
          </cell>
          <cell r="D180" t="str">
            <v>30 20 50</v>
          </cell>
          <cell r="Y180">
            <v>1</v>
          </cell>
          <cell r="Z180">
            <v>0</v>
          </cell>
          <cell r="AA180">
            <v>0</v>
          </cell>
        </row>
        <row r="181">
          <cell r="A181" t="str">
            <v>Fe40Ni10Ti50</v>
          </cell>
          <cell r="B181">
            <v>3</v>
          </cell>
          <cell r="C181" t="str">
            <v>Fe Ni Ti</v>
          </cell>
          <cell r="D181" t="str">
            <v>40 10 50</v>
          </cell>
          <cell r="Y181">
            <v>1</v>
          </cell>
          <cell r="Z181">
            <v>0</v>
          </cell>
          <cell r="AA181">
            <v>0</v>
          </cell>
        </row>
        <row r="182">
          <cell r="A182" t="str">
            <v>Fe45Ni5Ti50</v>
          </cell>
          <cell r="B182">
            <v>3</v>
          </cell>
          <cell r="C182" t="str">
            <v>Fe Ni Ti</v>
          </cell>
          <cell r="D182" t="str">
            <v>45 5 50</v>
          </cell>
          <cell r="Y182">
            <v>1</v>
          </cell>
          <cell r="Z182">
            <v>0</v>
          </cell>
          <cell r="AA182">
            <v>0</v>
          </cell>
        </row>
        <row r="183">
          <cell r="A183" t="str">
            <v>Fe50Ti45Zr5</v>
          </cell>
          <cell r="B183">
            <v>3</v>
          </cell>
          <cell r="C183" t="str">
            <v>Fe Ti Zr</v>
          </cell>
          <cell r="D183" t="str">
            <v>50 45 5</v>
          </cell>
          <cell r="Y183">
            <v>1</v>
          </cell>
          <cell r="Z183">
            <v>0</v>
          </cell>
          <cell r="AA183">
            <v>0</v>
          </cell>
        </row>
        <row r="184">
          <cell r="A184" t="str">
            <v>Cu0.5Fe0.5Ti</v>
          </cell>
          <cell r="B184">
            <v>3</v>
          </cell>
          <cell r="C184" t="str">
            <v>Cu Fe Ti</v>
          </cell>
          <cell r="D184" t="str">
            <v>0.5 0.5 1</v>
          </cell>
          <cell r="Y184">
            <v>1</v>
          </cell>
          <cell r="Z184">
            <v>0</v>
          </cell>
          <cell r="AA184">
            <v>0</v>
          </cell>
        </row>
        <row r="185">
          <cell r="A185" t="str">
            <v>Cu0.7Fe0.3Ti</v>
          </cell>
          <cell r="B185">
            <v>3</v>
          </cell>
          <cell r="C185" t="str">
            <v>Cu Fe Ti</v>
          </cell>
          <cell r="D185" t="str">
            <v>0.7 0.3 1</v>
          </cell>
          <cell r="Y185">
            <v>1</v>
          </cell>
          <cell r="Z185">
            <v>0</v>
          </cell>
          <cell r="AA185">
            <v>0</v>
          </cell>
        </row>
        <row r="186">
          <cell r="A186" t="str">
            <v>Cu50Zr40.5Ti9.5</v>
          </cell>
          <cell r="B186">
            <v>3</v>
          </cell>
          <cell r="C186" t="str">
            <v>Cu Zr Ti</v>
          </cell>
          <cell r="D186" t="str">
            <v>50 40.5 9.5</v>
          </cell>
          <cell r="Y186">
            <v>1</v>
          </cell>
          <cell r="Z186">
            <v>0</v>
          </cell>
          <cell r="AA186">
            <v>0</v>
          </cell>
        </row>
        <row r="187">
          <cell r="A187" t="str">
            <v>Co0.16Ni0.84Ti</v>
          </cell>
          <cell r="B187">
            <v>3</v>
          </cell>
          <cell r="C187" t="str">
            <v>Co Ni Ti</v>
          </cell>
          <cell r="D187" t="str">
            <v>0.16 0.84 1</v>
          </cell>
          <cell r="Y187">
            <v>1</v>
          </cell>
          <cell r="Z187">
            <v>0</v>
          </cell>
          <cell r="AA187">
            <v>0</v>
          </cell>
        </row>
        <row r="188">
          <cell r="A188" t="str">
            <v>Co45Ni5Ti50</v>
          </cell>
          <cell r="B188">
            <v>3</v>
          </cell>
          <cell r="C188" t="str">
            <v>Co Ni Ti</v>
          </cell>
          <cell r="D188" t="str">
            <v>45 5 50</v>
          </cell>
          <cell r="Y188">
            <v>1</v>
          </cell>
          <cell r="Z188">
            <v>0</v>
          </cell>
          <cell r="AA188">
            <v>0</v>
          </cell>
        </row>
        <row r="189">
          <cell r="A189" t="str">
            <v>Co40Ni10Ti50</v>
          </cell>
          <cell r="B189">
            <v>3</v>
          </cell>
          <cell r="C189" t="str">
            <v>Co Ni Ti</v>
          </cell>
          <cell r="D189" t="str">
            <v>40 10 50</v>
          </cell>
          <cell r="Y189">
            <v>1</v>
          </cell>
          <cell r="Z189">
            <v>0</v>
          </cell>
          <cell r="AA189">
            <v>0</v>
          </cell>
        </row>
        <row r="190">
          <cell r="A190" t="str">
            <v>Co35Ni15Ti50</v>
          </cell>
          <cell r="B190">
            <v>3</v>
          </cell>
          <cell r="C190" t="str">
            <v>Co Ni Ti</v>
          </cell>
          <cell r="D190" t="str">
            <v>35 15 50</v>
          </cell>
          <cell r="Y190">
            <v>1</v>
          </cell>
          <cell r="Z190">
            <v>0</v>
          </cell>
          <cell r="AA190">
            <v>0</v>
          </cell>
        </row>
        <row r="191">
          <cell r="A191" t="str">
            <v>Co30Ni20Ti50</v>
          </cell>
          <cell r="B191">
            <v>3</v>
          </cell>
          <cell r="C191" t="str">
            <v>Co Ni Ti</v>
          </cell>
          <cell r="D191" t="str">
            <v>30 20 50</v>
          </cell>
          <cell r="Y191">
            <v>1</v>
          </cell>
          <cell r="Z191">
            <v>0</v>
          </cell>
          <cell r="AA191">
            <v>0</v>
          </cell>
        </row>
        <row r="192">
          <cell r="A192" t="str">
            <v>Co25Ni25Ti50</v>
          </cell>
          <cell r="B192">
            <v>3</v>
          </cell>
          <cell r="C192" t="str">
            <v>Co Ni Ti</v>
          </cell>
          <cell r="D192" t="str">
            <v>25 25 50</v>
          </cell>
          <cell r="Y192">
            <v>1</v>
          </cell>
          <cell r="Z192">
            <v>0</v>
          </cell>
          <cell r="AA192">
            <v>0</v>
          </cell>
        </row>
        <row r="193">
          <cell r="A193" t="str">
            <v>Co20Ni30Ti50</v>
          </cell>
          <cell r="B193">
            <v>3</v>
          </cell>
          <cell r="C193" t="str">
            <v>Co Ni Ti</v>
          </cell>
          <cell r="D193" t="str">
            <v>20 30 50</v>
          </cell>
          <cell r="Y193">
            <v>1</v>
          </cell>
          <cell r="Z193">
            <v>0</v>
          </cell>
          <cell r="AA193">
            <v>0</v>
          </cell>
        </row>
        <row r="194">
          <cell r="A194" t="str">
            <v>Co15Ni35Ti50</v>
          </cell>
          <cell r="B194">
            <v>3</v>
          </cell>
          <cell r="C194" t="str">
            <v>Co Ni Ti</v>
          </cell>
          <cell r="D194" t="str">
            <v>15 35 50</v>
          </cell>
          <cell r="Y194">
            <v>1</v>
          </cell>
          <cell r="Z194">
            <v>0</v>
          </cell>
          <cell r="AA194">
            <v>0</v>
          </cell>
        </row>
        <row r="195">
          <cell r="A195" t="str">
            <v>Co10Ni40Ti50</v>
          </cell>
          <cell r="B195">
            <v>3</v>
          </cell>
          <cell r="C195" t="str">
            <v>Co Ni Ti</v>
          </cell>
          <cell r="D195" t="str">
            <v>10 40 50</v>
          </cell>
          <cell r="Y195">
            <v>1</v>
          </cell>
          <cell r="Z195">
            <v>0</v>
          </cell>
          <cell r="AA195">
            <v>0</v>
          </cell>
        </row>
        <row r="196">
          <cell r="A196" t="str">
            <v>Co5Ni45Ti50</v>
          </cell>
          <cell r="B196">
            <v>3</v>
          </cell>
          <cell r="C196" t="str">
            <v>Co Ni Ti</v>
          </cell>
          <cell r="D196" t="str">
            <v>5 45 50</v>
          </cell>
          <cell r="Y196">
            <v>1</v>
          </cell>
          <cell r="Z196">
            <v>0</v>
          </cell>
          <cell r="AA196">
            <v>0</v>
          </cell>
        </row>
        <row r="197">
          <cell r="A197" t="str">
            <v>Co50Ni5Ti45</v>
          </cell>
          <cell r="B197">
            <v>3</v>
          </cell>
          <cell r="C197" t="str">
            <v>Co Ni Ti</v>
          </cell>
          <cell r="D197" t="str">
            <v>50 5 45</v>
          </cell>
          <cell r="Y197">
            <v>1</v>
          </cell>
          <cell r="Z197">
            <v>0</v>
          </cell>
          <cell r="AA197">
            <v>0</v>
          </cell>
        </row>
        <row r="198">
          <cell r="A198" t="str">
            <v>Co45Ni10Ti45</v>
          </cell>
          <cell r="B198">
            <v>3</v>
          </cell>
          <cell r="C198" t="str">
            <v>Co Ni Ti</v>
          </cell>
          <cell r="D198" t="str">
            <v>45 10 45</v>
          </cell>
          <cell r="Y198">
            <v>1</v>
          </cell>
          <cell r="Z198">
            <v>0</v>
          </cell>
          <cell r="AA198">
            <v>0</v>
          </cell>
        </row>
        <row r="199">
          <cell r="A199" t="str">
            <v>Co40Ni15Ti45</v>
          </cell>
          <cell r="B199">
            <v>3</v>
          </cell>
          <cell r="C199" t="str">
            <v>Co Ni Ti</v>
          </cell>
          <cell r="D199" t="str">
            <v>40 15 45</v>
          </cell>
          <cell r="Y199">
            <v>1</v>
          </cell>
          <cell r="Z199">
            <v>0</v>
          </cell>
          <cell r="AA199">
            <v>0</v>
          </cell>
        </row>
        <row r="200">
          <cell r="A200" t="str">
            <v>Co35Ni20Ti45</v>
          </cell>
          <cell r="B200">
            <v>3</v>
          </cell>
          <cell r="C200" t="str">
            <v>Co Ni Ti</v>
          </cell>
          <cell r="D200" t="str">
            <v>35 20 45</v>
          </cell>
          <cell r="Y200">
            <v>1</v>
          </cell>
          <cell r="Z200">
            <v>0</v>
          </cell>
          <cell r="AA200">
            <v>0</v>
          </cell>
        </row>
        <row r="201">
          <cell r="A201" t="str">
            <v>Co30Ni25Ti45</v>
          </cell>
          <cell r="B201">
            <v>3</v>
          </cell>
          <cell r="C201" t="str">
            <v>Co Ni Ti</v>
          </cell>
          <cell r="D201" t="str">
            <v>30 25 45</v>
          </cell>
          <cell r="Y201">
            <v>1</v>
          </cell>
          <cell r="Z201">
            <v>0</v>
          </cell>
          <cell r="AA201">
            <v>0</v>
          </cell>
        </row>
        <row r="202">
          <cell r="A202" t="str">
            <v>Ni40Ti40Zr20</v>
          </cell>
          <cell r="B202">
            <v>3</v>
          </cell>
          <cell r="C202" t="str">
            <v>Ni Ti Zr</v>
          </cell>
          <cell r="D202" t="str">
            <v>40 40 20</v>
          </cell>
          <cell r="Y202">
            <v>0</v>
          </cell>
          <cell r="Z202">
            <v>1</v>
          </cell>
          <cell r="AA202">
            <v>0</v>
          </cell>
        </row>
        <row r="203">
          <cell r="A203" t="str">
            <v>Ni20Ti60Zr20</v>
          </cell>
          <cell r="B203">
            <v>3</v>
          </cell>
          <cell r="C203" t="str">
            <v>Ni Ti Zr</v>
          </cell>
          <cell r="D203" t="str">
            <v>20 60 20</v>
          </cell>
          <cell r="Y203">
            <v>0</v>
          </cell>
          <cell r="Z203">
            <v>1</v>
          </cell>
          <cell r="AA203">
            <v>0</v>
          </cell>
        </row>
        <row r="204">
          <cell r="A204" t="str">
            <v>Ni41Ti42Zr17</v>
          </cell>
          <cell r="B204">
            <v>3</v>
          </cell>
          <cell r="C204" t="str">
            <v>Ni Ti Zr</v>
          </cell>
          <cell r="D204" t="str">
            <v>41 42 17</v>
          </cell>
          <cell r="Y204">
            <v>0</v>
          </cell>
          <cell r="Z204">
            <v>1</v>
          </cell>
          <cell r="AA204">
            <v>0</v>
          </cell>
        </row>
        <row r="205">
          <cell r="A205" t="str">
            <v>Ni42Ti28Zr30</v>
          </cell>
          <cell r="B205">
            <v>3</v>
          </cell>
          <cell r="C205" t="str">
            <v>Ni Ti Zr</v>
          </cell>
          <cell r="D205" t="str">
            <v>42 28 30</v>
          </cell>
          <cell r="Y205">
            <v>0</v>
          </cell>
          <cell r="Z205">
            <v>1</v>
          </cell>
          <cell r="AA205">
            <v>0</v>
          </cell>
        </row>
        <row r="206">
          <cell r="A206" t="str">
            <v>Ni32Ti40Zr28</v>
          </cell>
          <cell r="B206">
            <v>3</v>
          </cell>
          <cell r="C206" t="str">
            <v>Ni Ti Zr</v>
          </cell>
          <cell r="D206" t="str">
            <v>32 40 28</v>
          </cell>
          <cell r="Y206">
            <v>0</v>
          </cell>
          <cell r="Z206">
            <v>1</v>
          </cell>
          <cell r="AA206">
            <v>0</v>
          </cell>
        </row>
        <row r="207">
          <cell r="A207" t="str">
            <v>Ni23Ti60Zr17</v>
          </cell>
          <cell r="B207">
            <v>3</v>
          </cell>
          <cell r="C207" t="str">
            <v>Ni Ti Zr</v>
          </cell>
          <cell r="D207" t="str">
            <v>23 60 17</v>
          </cell>
          <cell r="Y207">
            <v>0</v>
          </cell>
          <cell r="Z207">
            <v>1</v>
          </cell>
          <cell r="AA207">
            <v>0</v>
          </cell>
        </row>
        <row r="208">
          <cell r="A208" t="str">
            <v>Ni40Ti50Zr10</v>
          </cell>
          <cell r="B208">
            <v>3</v>
          </cell>
          <cell r="C208" t="str">
            <v>Ni Ti Zr</v>
          </cell>
          <cell r="D208" t="str">
            <v>40 50 10</v>
          </cell>
          <cell r="Y208">
            <v>0</v>
          </cell>
          <cell r="Z208">
            <v>1</v>
          </cell>
          <cell r="AA208">
            <v>0</v>
          </cell>
        </row>
        <row r="209">
          <cell r="A209" t="str">
            <v>Ni25Ti33Zr42</v>
          </cell>
          <cell r="B209">
            <v>3</v>
          </cell>
          <cell r="C209" t="str">
            <v>Ni Ti Zr</v>
          </cell>
          <cell r="D209" t="str">
            <v>25 33 42</v>
          </cell>
          <cell r="Y209">
            <v>0</v>
          </cell>
          <cell r="Z209">
            <v>1</v>
          </cell>
          <cell r="AA209">
            <v>0</v>
          </cell>
        </row>
        <row r="210">
          <cell r="A210" t="str">
            <v>Ni24Ti24Zr52</v>
          </cell>
          <cell r="B210">
            <v>3</v>
          </cell>
          <cell r="C210" t="str">
            <v>Ni Ti Zr</v>
          </cell>
          <cell r="D210" t="str">
            <v>24 24 52</v>
          </cell>
          <cell r="Y210">
            <v>0</v>
          </cell>
          <cell r="Z210">
            <v>1</v>
          </cell>
          <cell r="AA210">
            <v>0</v>
          </cell>
        </row>
        <row r="211">
          <cell r="A211" t="str">
            <v>Ni20Ti50Zr30</v>
          </cell>
          <cell r="B211">
            <v>3</v>
          </cell>
          <cell r="C211" t="str">
            <v>Ni Ti Zr</v>
          </cell>
          <cell r="D211" t="str">
            <v>20 50 30</v>
          </cell>
          <cell r="Y211">
            <v>0</v>
          </cell>
          <cell r="Z211">
            <v>1</v>
          </cell>
          <cell r="AA211">
            <v>0</v>
          </cell>
        </row>
        <row r="212">
          <cell r="A212" t="str">
            <v>Ni40Ti10Zr50</v>
          </cell>
          <cell r="B212">
            <v>3</v>
          </cell>
          <cell r="C212" t="str">
            <v>Ni Ti Zr</v>
          </cell>
          <cell r="D212" t="str">
            <v>40 10 50</v>
          </cell>
          <cell r="Y212">
            <v>0</v>
          </cell>
          <cell r="Z212">
            <v>1</v>
          </cell>
          <cell r="AA212">
            <v>0</v>
          </cell>
        </row>
        <row r="213">
          <cell r="A213" t="str">
            <v>Ni60Ti35Zr5</v>
          </cell>
          <cell r="B213">
            <v>3</v>
          </cell>
          <cell r="C213" t="str">
            <v>Ni Ti Zr</v>
          </cell>
          <cell r="D213" t="str">
            <v>60 35 5</v>
          </cell>
          <cell r="Y213">
            <v>0</v>
          </cell>
          <cell r="Z213">
            <v>1</v>
          </cell>
          <cell r="AA213">
            <v>0</v>
          </cell>
        </row>
        <row r="214">
          <cell r="A214" t="str">
            <v>Ni80Ti13Zr7</v>
          </cell>
          <cell r="B214">
            <v>3</v>
          </cell>
          <cell r="C214" t="str">
            <v>Ni Ti Zr</v>
          </cell>
          <cell r="D214" t="str">
            <v>80 13 7</v>
          </cell>
          <cell r="Y214">
            <v>0</v>
          </cell>
          <cell r="Z214">
            <v>1</v>
          </cell>
          <cell r="AA214">
            <v>0</v>
          </cell>
        </row>
        <row r="215">
          <cell r="A215" t="str">
            <v>Ni60Ti30Zr10</v>
          </cell>
          <cell r="B215">
            <v>3</v>
          </cell>
          <cell r="C215" t="str">
            <v>Ni Ti Zr</v>
          </cell>
          <cell r="D215" t="str">
            <v>60 30 10</v>
          </cell>
          <cell r="Y215">
            <v>0</v>
          </cell>
          <cell r="Z215">
            <v>1</v>
          </cell>
          <cell r="AA215">
            <v>0</v>
          </cell>
        </row>
        <row r="216">
          <cell r="A216" t="str">
            <v>Ni55Ti20Zr25</v>
          </cell>
          <cell r="B216">
            <v>3</v>
          </cell>
          <cell r="C216" t="str">
            <v>Ni Ti Zr</v>
          </cell>
          <cell r="D216" t="str">
            <v>55 20 25</v>
          </cell>
          <cell r="Y216">
            <v>0</v>
          </cell>
          <cell r="Z216">
            <v>1</v>
          </cell>
          <cell r="AA216">
            <v>0</v>
          </cell>
        </row>
        <row r="217">
          <cell r="A217" t="str">
            <v>Ni65Ti15Zr20</v>
          </cell>
          <cell r="B217">
            <v>3</v>
          </cell>
          <cell r="C217" t="str">
            <v>Ni Ti Zr</v>
          </cell>
          <cell r="D217" t="str">
            <v>65 15 20</v>
          </cell>
          <cell r="Y217">
            <v>0</v>
          </cell>
          <cell r="Z217">
            <v>1</v>
          </cell>
          <cell r="AA217">
            <v>0</v>
          </cell>
        </row>
        <row r="218">
          <cell r="A218" t="str">
            <v>Ni52Ti18Zr30</v>
          </cell>
          <cell r="B218">
            <v>3</v>
          </cell>
          <cell r="C218" t="str">
            <v>Ni Ti Zr</v>
          </cell>
          <cell r="D218" t="str">
            <v>52 18 30</v>
          </cell>
          <cell r="Y218">
            <v>0</v>
          </cell>
          <cell r="Z218">
            <v>1</v>
          </cell>
          <cell r="AA218">
            <v>0</v>
          </cell>
        </row>
        <row r="219">
          <cell r="A219" t="str">
            <v>Ni65Ti5Zr30</v>
          </cell>
          <cell r="B219">
            <v>3</v>
          </cell>
          <cell r="C219" t="str">
            <v>Ni Ti Zr</v>
          </cell>
          <cell r="D219" t="str">
            <v>65 5 30</v>
          </cell>
          <cell r="Y219">
            <v>0</v>
          </cell>
          <cell r="Z219">
            <v>1</v>
          </cell>
          <cell r="AA219">
            <v>0</v>
          </cell>
        </row>
        <row r="220">
          <cell r="A220" t="str">
            <v>Ni32Ti48Zr20</v>
          </cell>
          <cell r="B220">
            <v>3</v>
          </cell>
          <cell r="C220" t="str">
            <v>Ni Ti Zr</v>
          </cell>
          <cell r="D220" t="str">
            <v>32 48 20</v>
          </cell>
          <cell r="Y220">
            <v>0</v>
          </cell>
          <cell r="Z220">
            <v>1</v>
          </cell>
          <cell r="AA220">
            <v>0</v>
          </cell>
        </row>
        <row r="221">
          <cell r="A221" t="str">
            <v>Ni32Ti28Zr40</v>
          </cell>
          <cell r="B221">
            <v>3</v>
          </cell>
          <cell r="C221" t="str">
            <v>Ni Ti Zr</v>
          </cell>
          <cell r="D221" t="str">
            <v>32 28 40</v>
          </cell>
          <cell r="Y221">
            <v>0</v>
          </cell>
          <cell r="Z221">
            <v>1</v>
          </cell>
          <cell r="AA221">
            <v>0</v>
          </cell>
        </row>
        <row r="222">
          <cell r="A222" t="str">
            <v>Ni80Ti5Hf15</v>
          </cell>
          <cell r="B222">
            <v>3</v>
          </cell>
          <cell r="C222" t="str">
            <v>Ni Ti Hf</v>
          </cell>
          <cell r="D222" t="str">
            <v>80 5 15</v>
          </cell>
          <cell r="Y222">
            <v>0</v>
          </cell>
          <cell r="Z222">
            <v>1</v>
          </cell>
          <cell r="AA222">
            <v>0</v>
          </cell>
        </row>
        <row r="223">
          <cell r="A223" t="str">
            <v>Ni60Ti30Hf10</v>
          </cell>
          <cell r="B223">
            <v>3</v>
          </cell>
          <cell r="C223" t="str">
            <v>Ni Ti Hf</v>
          </cell>
          <cell r="D223" t="str">
            <v>60 30 10</v>
          </cell>
          <cell r="Y223">
            <v>0</v>
          </cell>
          <cell r="Z223">
            <v>1</v>
          </cell>
          <cell r="AA223">
            <v>0</v>
          </cell>
        </row>
        <row r="224">
          <cell r="A224" t="str">
            <v>Ni55Ti12Hf33</v>
          </cell>
          <cell r="B224">
            <v>3</v>
          </cell>
          <cell r="C224" t="str">
            <v>Ni Ti Hf</v>
          </cell>
          <cell r="D224" t="str">
            <v>55 12 33</v>
          </cell>
          <cell r="Y224">
            <v>0</v>
          </cell>
          <cell r="Z224">
            <v>1</v>
          </cell>
          <cell r="AA224">
            <v>0</v>
          </cell>
        </row>
        <row r="225">
          <cell r="A225" t="str">
            <v>Ni54Ti8Hf38</v>
          </cell>
          <cell r="B225">
            <v>3</v>
          </cell>
          <cell r="C225" t="str">
            <v>Ni Ti Hf</v>
          </cell>
          <cell r="D225" t="str">
            <v>54 8 38</v>
          </cell>
          <cell r="Y225">
            <v>0</v>
          </cell>
          <cell r="Z225">
            <v>1</v>
          </cell>
          <cell r="AA225">
            <v>0</v>
          </cell>
        </row>
        <row r="226">
          <cell r="A226" t="str">
            <v>Ni48Ti12Hf40</v>
          </cell>
          <cell r="B226">
            <v>3</v>
          </cell>
          <cell r="C226" t="str">
            <v>Ni Ti Hf</v>
          </cell>
          <cell r="D226" t="str">
            <v>48 12 40</v>
          </cell>
          <cell r="Y226">
            <v>0</v>
          </cell>
          <cell r="Z226">
            <v>1</v>
          </cell>
          <cell r="AA226">
            <v>0</v>
          </cell>
        </row>
        <row r="227">
          <cell r="A227" t="str">
            <v>Ni42.5Ti27.5Hf30</v>
          </cell>
          <cell r="B227">
            <v>3</v>
          </cell>
          <cell r="C227" t="str">
            <v>Ni Ti Hf</v>
          </cell>
          <cell r="D227" t="str">
            <v>42.5 27.5 30</v>
          </cell>
          <cell r="Y227">
            <v>0</v>
          </cell>
          <cell r="Z227">
            <v>1</v>
          </cell>
          <cell r="AA227">
            <v>0</v>
          </cell>
        </row>
        <row r="228">
          <cell r="A228" t="str">
            <v>Ni37Ti30Hf33</v>
          </cell>
          <cell r="B228">
            <v>3</v>
          </cell>
          <cell r="C228" t="str">
            <v>Ni Ti Hf</v>
          </cell>
          <cell r="D228" t="str">
            <v>37 30 33</v>
          </cell>
          <cell r="Y228">
            <v>0</v>
          </cell>
          <cell r="Z228">
            <v>1</v>
          </cell>
          <cell r="AA228">
            <v>0</v>
          </cell>
        </row>
        <row r="229">
          <cell r="A229" t="str">
            <v>Ni40Ti20Hf40</v>
          </cell>
          <cell r="B229">
            <v>3</v>
          </cell>
          <cell r="C229" t="str">
            <v>Ni Ti Hf</v>
          </cell>
          <cell r="D229" t="str">
            <v>40 20 40</v>
          </cell>
          <cell r="Y229">
            <v>0</v>
          </cell>
          <cell r="Z229">
            <v>1</v>
          </cell>
          <cell r="AA229">
            <v>0</v>
          </cell>
        </row>
        <row r="230">
          <cell r="A230" t="str">
            <v>Ni40Ti15Hf45</v>
          </cell>
          <cell r="B230">
            <v>3</v>
          </cell>
          <cell r="C230" t="str">
            <v>Ni Ti Hf</v>
          </cell>
          <cell r="D230" t="str">
            <v>40 15 45</v>
          </cell>
          <cell r="Y230">
            <v>0</v>
          </cell>
          <cell r="Z230">
            <v>1</v>
          </cell>
          <cell r="AA230">
            <v>0</v>
          </cell>
        </row>
        <row r="231">
          <cell r="A231" t="str">
            <v>Ni35Ti17Hf48</v>
          </cell>
          <cell r="B231">
            <v>3</v>
          </cell>
          <cell r="C231" t="str">
            <v>Ni Ti Hf</v>
          </cell>
          <cell r="D231" t="str">
            <v>35 17 48</v>
          </cell>
          <cell r="Y231">
            <v>0</v>
          </cell>
          <cell r="Z231">
            <v>1</v>
          </cell>
          <cell r="AA231">
            <v>0</v>
          </cell>
        </row>
        <row r="232">
          <cell r="A232" t="str">
            <v>Ni35Ti7Hf58</v>
          </cell>
          <cell r="B232">
            <v>3</v>
          </cell>
          <cell r="C232" t="str">
            <v>Ni Ti Hf</v>
          </cell>
          <cell r="D232" t="str">
            <v>35 7 58</v>
          </cell>
          <cell r="Y232">
            <v>0</v>
          </cell>
          <cell r="Z232">
            <v>1</v>
          </cell>
          <cell r="AA232">
            <v>0</v>
          </cell>
        </row>
        <row r="233">
          <cell r="A233" t="str">
            <v>Ni25Ti35Hf40</v>
          </cell>
          <cell r="B233">
            <v>3</v>
          </cell>
          <cell r="C233" t="str">
            <v>Ni Ti Hf</v>
          </cell>
          <cell r="D233" t="str">
            <v>25 35 40</v>
          </cell>
          <cell r="Y233">
            <v>0</v>
          </cell>
          <cell r="Z233">
            <v>1</v>
          </cell>
          <cell r="AA233">
            <v>0</v>
          </cell>
        </row>
        <row r="234">
          <cell r="A234" t="str">
            <v>Ni58Ti10Hf32</v>
          </cell>
          <cell r="B234">
            <v>3</v>
          </cell>
          <cell r="C234" t="str">
            <v>Ni Ti Hf</v>
          </cell>
          <cell r="D234" t="str">
            <v>58 10 32</v>
          </cell>
          <cell r="Y234">
            <v>0</v>
          </cell>
          <cell r="Z234">
            <v>1</v>
          </cell>
          <cell r="AA234">
            <v>0</v>
          </cell>
        </row>
        <row r="235">
          <cell r="A235" t="str">
            <v>Ni58Ti8Hf34</v>
          </cell>
          <cell r="B235">
            <v>3</v>
          </cell>
          <cell r="C235" t="str">
            <v>Ni Ti Hf</v>
          </cell>
          <cell r="D235" t="str">
            <v>58 8 34</v>
          </cell>
          <cell r="Y235">
            <v>0</v>
          </cell>
          <cell r="Z235">
            <v>1</v>
          </cell>
          <cell r="AA235">
            <v>0</v>
          </cell>
        </row>
        <row r="236">
          <cell r="A236" t="str">
            <v>Ni68Ti5Hf27</v>
          </cell>
          <cell r="B236">
            <v>3</v>
          </cell>
          <cell r="C236" t="str">
            <v>Ni Ti Hf</v>
          </cell>
          <cell r="D236" t="str">
            <v>68 5 27</v>
          </cell>
          <cell r="Y236">
            <v>0</v>
          </cell>
          <cell r="Z236">
            <v>1</v>
          </cell>
          <cell r="AA236">
            <v>0</v>
          </cell>
        </row>
        <row r="237">
          <cell r="A237" t="str">
            <v>Fe26.9Ni6.5Ti66.6</v>
          </cell>
          <cell r="B237">
            <v>3</v>
          </cell>
          <cell r="C237" t="str">
            <v>Fe Ni Ti</v>
          </cell>
          <cell r="D237" t="str">
            <v>26.9 6.5 66.6</v>
          </cell>
          <cell r="Y237">
            <v>0</v>
          </cell>
          <cell r="Z237">
            <v>1</v>
          </cell>
          <cell r="AA237">
            <v>0</v>
          </cell>
        </row>
        <row r="238">
          <cell r="A238" t="str">
            <v>Fe23.2Ni10.3Ti66.5</v>
          </cell>
          <cell r="B238">
            <v>3</v>
          </cell>
          <cell r="C238" t="str">
            <v>Fe Ni Ti</v>
          </cell>
          <cell r="D238" t="str">
            <v>23.2 10.3 66.5</v>
          </cell>
          <cell r="Y238">
            <v>0</v>
          </cell>
          <cell r="Z238">
            <v>1</v>
          </cell>
          <cell r="AA238">
            <v>0</v>
          </cell>
        </row>
        <row r="239">
          <cell r="A239" t="str">
            <v>Fe17.7Ni15.8Ti66.5</v>
          </cell>
          <cell r="B239">
            <v>3</v>
          </cell>
          <cell r="C239" t="str">
            <v>Fe Ni Ti</v>
          </cell>
          <cell r="D239" t="str">
            <v>17.7 15.8 66.5</v>
          </cell>
          <cell r="Y239">
            <v>0</v>
          </cell>
          <cell r="Z239">
            <v>1</v>
          </cell>
          <cell r="AA239">
            <v>0</v>
          </cell>
        </row>
        <row r="240">
          <cell r="A240" t="str">
            <v>Fe37Ni4.6Ti58.4</v>
          </cell>
          <cell r="B240">
            <v>3</v>
          </cell>
          <cell r="C240" t="str">
            <v>Fe Ni Ti</v>
          </cell>
          <cell r="D240" t="str">
            <v>37 4.6 58.4</v>
          </cell>
          <cell r="Y240">
            <v>0</v>
          </cell>
          <cell r="Z240">
            <v>1</v>
          </cell>
          <cell r="AA240">
            <v>0</v>
          </cell>
        </row>
        <row r="241">
          <cell r="A241" t="str">
            <v>Fe39Ni44.4Ti16.6</v>
          </cell>
          <cell r="B241">
            <v>3</v>
          </cell>
          <cell r="C241" t="str">
            <v>Fe Ni Ti</v>
          </cell>
          <cell r="D241" t="str">
            <v>39 44.4 16.6</v>
          </cell>
          <cell r="Y241">
            <v>0</v>
          </cell>
          <cell r="Z241">
            <v>1</v>
          </cell>
          <cell r="AA241">
            <v>0</v>
          </cell>
        </row>
        <row r="242">
          <cell r="A242" t="str">
            <v>Fe29.6Ni55.4Ti15</v>
          </cell>
          <cell r="B242">
            <v>3</v>
          </cell>
          <cell r="C242" t="str">
            <v>Fe Ni Ti</v>
          </cell>
          <cell r="D242" t="str">
            <v>29.6 55.4 15</v>
          </cell>
          <cell r="Y242">
            <v>0</v>
          </cell>
          <cell r="Z242">
            <v>1</v>
          </cell>
          <cell r="AA242">
            <v>0</v>
          </cell>
        </row>
        <row r="243">
          <cell r="A243" t="str">
            <v>Fe50Ni29.6Ti20.4</v>
          </cell>
          <cell r="B243">
            <v>3</v>
          </cell>
          <cell r="C243" t="str">
            <v>Fe Ni Ti</v>
          </cell>
          <cell r="D243" t="str">
            <v>50 29.6 20.4</v>
          </cell>
          <cell r="Y243">
            <v>0</v>
          </cell>
          <cell r="Z243">
            <v>1</v>
          </cell>
          <cell r="AA243">
            <v>0</v>
          </cell>
        </row>
        <row r="244">
          <cell r="A244" t="str">
            <v>Fe19.1Ni19.2Ti61.7</v>
          </cell>
          <cell r="B244">
            <v>3</v>
          </cell>
          <cell r="C244" t="str">
            <v>Fe Ni Ti</v>
          </cell>
          <cell r="D244" t="str">
            <v>19.1 19.2 61.7</v>
          </cell>
          <cell r="Y244">
            <v>0</v>
          </cell>
          <cell r="Z244">
            <v>1</v>
          </cell>
          <cell r="AA244">
            <v>0</v>
          </cell>
        </row>
        <row r="245">
          <cell r="A245" t="str">
            <v>Fe48.3Ni6.7Ti45</v>
          </cell>
          <cell r="B245">
            <v>3</v>
          </cell>
          <cell r="C245" t="str">
            <v>Fe Ni Ti</v>
          </cell>
          <cell r="D245" t="str">
            <v>48.3 6.7 45</v>
          </cell>
          <cell r="Y245">
            <v>0</v>
          </cell>
          <cell r="Z245">
            <v>1</v>
          </cell>
          <cell r="AA245">
            <v>0</v>
          </cell>
        </row>
        <row r="246">
          <cell r="A246" t="str">
            <v>Fe32.8Ni27.2Ti40</v>
          </cell>
          <cell r="B246">
            <v>3</v>
          </cell>
          <cell r="C246" t="str">
            <v>Fe Ni Ti</v>
          </cell>
          <cell r="D246" t="str">
            <v>32.8 27.2 40</v>
          </cell>
          <cell r="Y246">
            <v>0</v>
          </cell>
          <cell r="Z246">
            <v>1</v>
          </cell>
          <cell r="AA246">
            <v>0</v>
          </cell>
        </row>
        <row r="247">
          <cell r="A247" t="str">
            <v>Fe22.5Ni43.5Ti34</v>
          </cell>
          <cell r="B247">
            <v>3</v>
          </cell>
          <cell r="C247" t="str">
            <v>Fe Ni Ti</v>
          </cell>
          <cell r="D247" t="str">
            <v>22.5 43.5 34</v>
          </cell>
          <cell r="Y247">
            <v>0</v>
          </cell>
          <cell r="Z247">
            <v>1</v>
          </cell>
          <cell r="AA247">
            <v>0</v>
          </cell>
        </row>
        <row r="248">
          <cell r="A248" t="str">
            <v>Fe6.2Ni56.9Ti36.9</v>
          </cell>
          <cell r="B248">
            <v>3</v>
          </cell>
          <cell r="C248" t="str">
            <v>Fe Ni Ti</v>
          </cell>
          <cell r="D248" t="str">
            <v>6.2 56.9 36.9</v>
          </cell>
          <cell r="Y248">
            <v>0</v>
          </cell>
          <cell r="Z248">
            <v>1</v>
          </cell>
          <cell r="AA248">
            <v>0</v>
          </cell>
        </row>
        <row r="249">
          <cell r="A249" t="str">
            <v>Fe28.4Ni5Ti66.6</v>
          </cell>
          <cell r="B249">
            <v>3</v>
          </cell>
          <cell r="C249" t="str">
            <v>Fe Ni Ti</v>
          </cell>
          <cell r="D249" t="str">
            <v>28.4 5 66.6</v>
          </cell>
          <cell r="Y249">
            <v>0</v>
          </cell>
          <cell r="Z249">
            <v>1</v>
          </cell>
          <cell r="AA249">
            <v>0</v>
          </cell>
        </row>
        <row r="250">
          <cell r="A250" t="str">
            <v>Fe23.3Ni10Ti66.7</v>
          </cell>
          <cell r="B250">
            <v>3</v>
          </cell>
          <cell r="C250" t="str">
            <v>Fe Ni Ti</v>
          </cell>
          <cell r="D250" t="str">
            <v>23.3 10 66.7</v>
          </cell>
          <cell r="Y250">
            <v>0</v>
          </cell>
          <cell r="Z250">
            <v>1</v>
          </cell>
          <cell r="AA250">
            <v>0</v>
          </cell>
        </row>
        <row r="251">
          <cell r="A251" t="str">
            <v>Fe18.3Ni15Ti66.7</v>
          </cell>
          <cell r="B251">
            <v>3</v>
          </cell>
          <cell r="C251" t="str">
            <v>Fe Ni Ti</v>
          </cell>
          <cell r="D251" t="str">
            <v>18.3 15 66.7</v>
          </cell>
          <cell r="Y251">
            <v>0</v>
          </cell>
          <cell r="Z251">
            <v>1</v>
          </cell>
          <cell r="AA251">
            <v>0</v>
          </cell>
        </row>
        <row r="252">
          <cell r="A252" t="str">
            <v>Fe8.3Ni25.1Ti66.6</v>
          </cell>
          <cell r="B252">
            <v>3</v>
          </cell>
          <cell r="C252" t="str">
            <v>Fe Ni Ti</v>
          </cell>
          <cell r="D252" t="str">
            <v>8.3 25.1 66.6</v>
          </cell>
          <cell r="Y252">
            <v>0</v>
          </cell>
          <cell r="Z252">
            <v>1</v>
          </cell>
          <cell r="AA252">
            <v>0</v>
          </cell>
        </row>
        <row r="253">
          <cell r="A253" t="str">
            <v>Fe67.2Ti5.1Zr27.7</v>
          </cell>
          <cell r="B253">
            <v>3</v>
          </cell>
          <cell r="C253" t="str">
            <v>Fe Ti Zr</v>
          </cell>
          <cell r="D253" t="str">
            <v>67.2 5.1 27.7</v>
          </cell>
          <cell r="Y253">
            <v>0</v>
          </cell>
          <cell r="Z253">
            <v>1</v>
          </cell>
          <cell r="AA253">
            <v>0</v>
          </cell>
        </row>
        <row r="254">
          <cell r="A254" t="str">
            <v>Fe58.6Ti36.4Zr5</v>
          </cell>
          <cell r="B254">
            <v>3</v>
          </cell>
          <cell r="C254" t="str">
            <v>Fe Ti Zr</v>
          </cell>
          <cell r="D254" t="str">
            <v>58.6 36.4 5.0</v>
          </cell>
          <cell r="Y254">
            <v>0</v>
          </cell>
          <cell r="Z254">
            <v>1</v>
          </cell>
          <cell r="AA254">
            <v>0</v>
          </cell>
        </row>
        <row r="255">
          <cell r="A255" t="str">
            <v>Fe63.3Ti25.6Zr11.1</v>
          </cell>
          <cell r="B255">
            <v>3</v>
          </cell>
          <cell r="C255" t="str">
            <v>Fe Ti Zr</v>
          </cell>
          <cell r="D255" t="str">
            <v>63.3 25.6 11.1</v>
          </cell>
          <cell r="Y255">
            <v>0</v>
          </cell>
          <cell r="Z255">
            <v>1</v>
          </cell>
          <cell r="AA255">
            <v>0</v>
          </cell>
        </row>
        <row r="256">
          <cell r="A256" t="str">
            <v>Fe49.9Ti31.3Zr18.8</v>
          </cell>
          <cell r="B256">
            <v>3</v>
          </cell>
          <cell r="C256" t="str">
            <v>Fe Ti Zr</v>
          </cell>
          <cell r="D256" t="str">
            <v>49.9 31.3 18.8</v>
          </cell>
          <cell r="Y256">
            <v>0</v>
          </cell>
          <cell r="Z256">
            <v>1</v>
          </cell>
          <cell r="AA256">
            <v>0</v>
          </cell>
        </row>
        <row r="257">
          <cell r="A257" t="str">
            <v>Fe55Ti20Zr25</v>
          </cell>
          <cell r="B257">
            <v>3</v>
          </cell>
          <cell r="C257" t="str">
            <v>Fe Ti Zr</v>
          </cell>
          <cell r="D257" t="str">
            <v>55.0 20.0 25.0</v>
          </cell>
          <cell r="Y257">
            <v>0</v>
          </cell>
          <cell r="Z257">
            <v>1</v>
          </cell>
          <cell r="AA257">
            <v>0</v>
          </cell>
        </row>
        <row r="258">
          <cell r="A258" t="str">
            <v>Fe49.6Ti20.5Zr29.9</v>
          </cell>
          <cell r="B258">
            <v>3</v>
          </cell>
          <cell r="C258" t="str">
            <v>Fe Ti Zr</v>
          </cell>
          <cell r="D258" t="str">
            <v>49.6 20.5 29.9</v>
          </cell>
          <cell r="Y258">
            <v>0</v>
          </cell>
          <cell r="Z258">
            <v>1</v>
          </cell>
          <cell r="AA258">
            <v>0</v>
          </cell>
        </row>
        <row r="259">
          <cell r="A259" t="str">
            <v>Fe57.7Ti9.7Zr32.6</v>
          </cell>
          <cell r="B259">
            <v>3</v>
          </cell>
          <cell r="C259" t="str">
            <v>Fe Ti Zr</v>
          </cell>
          <cell r="D259" t="str">
            <v>57.7 9.7 32.6</v>
          </cell>
          <cell r="Y259">
            <v>0</v>
          </cell>
          <cell r="Z259">
            <v>1</v>
          </cell>
          <cell r="AA259">
            <v>0</v>
          </cell>
        </row>
        <row r="260">
          <cell r="A260" t="str">
            <v>Fe50Ti5Zr45</v>
          </cell>
          <cell r="B260">
            <v>3</v>
          </cell>
          <cell r="C260" t="str">
            <v>Fe Ti Zr</v>
          </cell>
          <cell r="D260" t="str">
            <v>50 5 45</v>
          </cell>
          <cell r="Y260">
            <v>0</v>
          </cell>
          <cell r="Z260">
            <v>1</v>
          </cell>
          <cell r="AA260">
            <v>0</v>
          </cell>
        </row>
        <row r="261">
          <cell r="A261" t="str">
            <v>Fe45.2Ti11Zr43.8</v>
          </cell>
          <cell r="B261">
            <v>3</v>
          </cell>
          <cell r="C261" t="str">
            <v>Fe Ti Zr</v>
          </cell>
          <cell r="D261" t="str">
            <v>45.2 11.0 43.8</v>
          </cell>
          <cell r="Y261">
            <v>0</v>
          </cell>
          <cell r="Z261">
            <v>1</v>
          </cell>
          <cell r="AA261">
            <v>0</v>
          </cell>
        </row>
        <row r="262">
          <cell r="A262" t="str">
            <v>Fe45.1Ti30.2Zr24.7</v>
          </cell>
          <cell r="B262">
            <v>3</v>
          </cell>
          <cell r="C262" t="str">
            <v>Fe Ti Zr</v>
          </cell>
          <cell r="D262" t="str">
            <v>45.1 30.2 24.7</v>
          </cell>
          <cell r="Y262">
            <v>0</v>
          </cell>
          <cell r="Z262">
            <v>1</v>
          </cell>
          <cell r="AA262">
            <v>0</v>
          </cell>
        </row>
        <row r="263">
          <cell r="A263" t="str">
            <v>Fe33.8Ti2.5Zr63.7</v>
          </cell>
          <cell r="B263">
            <v>3</v>
          </cell>
          <cell r="C263" t="str">
            <v>Fe Ti Zr</v>
          </cell>
          <cell r="D263" t="str">
            <v>33.8 2.5 63.7</v>
          </cell>
          <cell r="Y263">
            <v>0</v>
          </cell>
          <cell r="Z263">
            <v>1</v>
          </cell>
          <cell r="AA263">
            <v>0</v>
          </cell>
        </row>
        <row r="264">
          <cell r="A264" t="str">
            <v>Fe45.1Ti45.1Zr9.8</v>
          </cell>
          <cell r="B264">
            <v>3</v>
          </cell>
          <cell r="C264" t="str">
            <v>Fe Ti Zr</v>
          </cell>
          <cell r="D264" t="str">
            <v>45.1 45.1 9.8</v>
          </cell>
          <cell r="Y264">
            <v>0</v>
          </cell>
          <cell r="Z264">
            <v>1</v>
          </cell>
          <cell r="AA264">
            <v>0</v>
          </cell>
        </row>
        <row r="265">
          <cell r="A265" t="str">
            <v>Fe34.3Ti45.1Zr20.6</v>
          </cell>
          <cell r="B265">
            <v>3</v>
          </cell>
          <cell r="C265" t="str">
            <v>Fe Ti Zr</v>
          </cell>
          <cell r="D265" t="str">
            <v>34.3 45.1 20.6</v>
          </cell>
          <cell r="Y265">
            <v>0</v>
          </cell>
          <cell r="Z265">
            <v>1</v>
          </cell>
          <cell r="AA265">
            <v>0</v>
          </cell>
        </row>
        <row r="266">
          <cell r="A266" t="str">
            <v>Fe29.1Ti41.6Zr29.3</v>
          </cell>
          <cell r="B266">
            <v>3</v>
          </cell>
          <cell r="C266" t="str">
            <v>Fe Ti Zr</v>
          </cell>
          <cell r="D266" t="str">
            <v>29.1 41.6 29.3</v>
          </cell>
          <cell r="Y266">
            <v>0</v>
          </cell>
          <cell r="Z266">
            <v>1</v>
          </cell>
          <cell r="AA266">
            <v>0</v>
          </cell>
        </row>
        <row r="267">
          <cell r="A267" t="str">
            <v>Co40Ni5Ti55</v>
          </cell>
          <cell r="B267">
            <v>3</v>
          </cell>
          <cell r="C267" t="str">
            <v>Co Ni Ti</v>
          </cell>
          <cell r="D267" t="str">
            <v>40 5 55</v>
          </cell>
          <cell r="Y267">
            <v>0</v>
          </cell>
          <cell r="Z267">
            <v>1</v>
          </cell>
          <cell r="AA267">
            <v>0</v>
          </cell>
        </row>
        <row r="268">
          <cell r="A268" t="str">
            <v>Co30Ni15Ti55</v>
          </cell>
          <cell r="B268">
            <v>3</v>
          </cell>
          <cell r="C268" t="str">
            <v>Co Ni Ti</v>
          </cell>
          <cell r="D268" t="str">
            <v>30 15 55</v>
          </cell>
          <cell r="Y268">
            <v>0</v>
          </cell>
          <cell r="Z268">
            <v>1</v>
          </cell>
          <cell r="AA268">
            <v>0</v>
          </cell>
        </row>
        <row r="269">
          <cell r="A269" t="str">
            <v>Co20Ni25Ti55</v>
          </cell>
          <cell r="B269">
            <v>3</v>
          </cell>
          <cell r="C269" t="str">
            <v>Co Ni Ti</v>
          </cell>
          <cell r="D269" t="str">
            <v>20 25 55</v>
          </cell>
          <cell r="Y269">
            <v>0</v>
          </cell>
          <cell r="Z269">
            <v>1</v>
          </cell>
          <cell r="AA269">
            <v>0</v>
          </cell>
        </row>
        <row r="270">
          <cell r="A270" t="str">
            <v>Co10Ni35Ti55</v>
          </cell>
          <cell r="B270">
            <v>3</v>
          </cell>
          <cell r="C270" t="str">
            <v>Co Ni Ti</v>
          </cell>
          <cell r="D270" t="str">
            <v>10 35 55</v>
          </cell>
          <cell r="Y270">
            <v>0</v>
          </cell>
          <cell r="Z270">
            <v>1</v>
          </cell>
          <cell r="AA270">
            <v>0</v>
          </cell>
        </row>
        <row r="271">
          <cell r="A271" t="str">
            <v>Co5Ni40Ti55</v>
          </cell>
          <cell r="B271">
            <v>3</v>
          </cell>
          <cell r="C271" t="str">
            <v>Co Ni Ti</v>
          </cell>
          <cell r="D271" t="str">
            <v>5 40 55</v>
          </cell>
          <cell r="Y271">
            <v>0</v>
          </cell>
          <cell r="Z271">
            <v>1</v>
          </cell>
          <cell r="AA271">
            <v>0</v>
          </cell>
        </row>
        <row r="272">
          <cell r="A272" t="str">
            <v>Co35Ni5Ti60</v>
          </cell>
          <cell r="B272">
            <v>3</v>
          </cell>
          <cell r="C272" t="str">
            <v>Co Ni Ti</v>
          </cell>
          <cell r="D272" t="str">
            <v>35 5 60</v>
          </cell>
          <cell r="Y272">
            <v>0</v>
          </cell>
          <cell r="Z272">
            <v>1</v>
          </cell>
          <cell r="AA272">
            <v>0</v>
          </cell>
        </row>
        <row r="273">
          <cell r="A273" t="str">
            <v>Co25Ni15Ti60</v>
          </cell>
          <cell r="B273">
            <v>3</v>
          </cell>
          <cell r="C273" t="str">
            <v>Co Ni Ti</v>
          </cell>
          <cell r="D273" t="str">
            <v>25 15 60</v>
          </cell>
          <cell r="Y273">
            <v>0</v>
          </cell>
          <cell r="Z273">
            <v>1</v>
          </cell>
          <cell r="AA273">
            <v>0</v>
          </cell>
        </row>
        <row r="274">
          <cell r="A274" t="str">
            <v>Co15Ni25Ti60</v>
          </cell>
          <cell r="B274">
            <v>3</v>
          </cell>
          <cell r="C274" t="str">
            <v>Co Ni Ti</v>
          </cell>
          <cell r="D274" t="str">
            <v>15 25 60</v>
          </cell>
          <cell r="Y274">
            <v>0</v>
          </cell>
          <cell r="Z274">
            <v>1</v>
          </cell>
          <cell r="AA274">
            <v>0</v>
          </cell>
        </row>
        <row r="275">
          <cell r="A275" t="str">
            <v>Co10Ni30Ti60</v>
          </cell>
          <cell r="B275">
            <v>3</v>
          </cell>
          <cell r="C275" t="str">
            <v>Co Ni Ti</v>
          </cell>
          <cell r="D275" t="str">
            <v>10 30 60</v>
          </cell>
          <cell r="Y275">
            <v>0</v>
          </cell>
          <cell r="Z275">
            <v>1</v>
          </cell>
          <cell r="AA275">
            <v>0</v>
          </cell>
        </row>
        <row r="276">
          <cell r="A276" t="str">
            <v>Co5Ni35Ti60</v>
          </cell>
          <cell r="B276">
            <v>3</v>
          </cell>
          <cell r="C276" t="str">
            <v>Co Ni Ti</v>
          </cell>
          <cell r="D276" t="str">
            <v>5 35 60</v>
          </cell>
          <cell r="Y276">
            <v>0</v>
          </cell>
          <cell r="Z276">
            <v>1</v>
          </cell>
          <cell r="AA276">
            <v>0</v>
          </cell>
        </row>
        <row r="277">
          <cell r="A277" t="str">
            <v>Co30Ni5Ti65</v>
          </cell>
          <cell r="B277">
            <v>3</v>
          </cell>
          <cell r="C277" t="str">
            <v>Co Ni Ti</v>
          </cell>
          <cell r="D277" t="str">
            <v>30 5 65</v>
          </cell>
          <cell r="Y277">
            <v>0</v>
          </cell>
          <cell r="Z277">
            <v>1</v>
          </cell>
          <cell r="AA277">
            <v>0</v>
          </cell>
        </row>
        <row r="278">
          <cell r="A278" t="str">
            <v>Co20Ni15Ti65</v>
          </cell>
          <cell r="B278">
            <v>3</v>
          </cell>
          <cell r="C278" t="str">
            <v>Co Ni Ti</v>
          </cell>
          <cell r="D278" t="str">
            <v>20 15 65</v>
          </cell>
          <cell r="Y278">
            <v>0</v>
          </cell>
          <cell r="Z278">
            <v>1</v>
          </cell>
          <cell r="AA278">
            <v>0</v>
          </cell>
        </row>
        <row r="279">
          <cell r="A279" t="str">
            <v>Co10Ni25Ti65</v>
          </cell>
          <cell r="B279">
            <v>3</v>
          </cell>
          <cell r="C279" t="str">
            <v>Co Ni Ti</v>
          </cell>
          <cell r="D279" t="str">
            <v>10 25 65</v>
          </cell>
          <cell r="Y279">
            <v>0</v>
          </cell>
          <cell r="Z279">
            <v>1</v>
          </cell>
          <cell r="AA279">
            <v>0</v>
          </cell>
        </row>
        <row r="280">
          <cell r="A280" t="str">
            <v>Co5Ni30Ti65</v>
          </cell>
          <cell r="B280">
            <v>3</v>
          </cell>
          <cell r="C280" t="str">
            <v>Co Ni Ti</v>
          </cell>
          <cell r="D280" t="str">
            <v>5 30 65</v>
          </cell>
          <cell r="Y280">
            <v>0</v>
          </cell>
          <cell r="Z280">
            <v>1</v>
          </cell>
          <cell r="AA280">
            <v>0</v>
          </cell>
        </row>
        <row r="281">
          <cell r="A281" t="str">
            <v>Co55Ni5Ti40</v>
          </cell>
          <cell r="B281">
            <v>3</v>
          </cell>
          <cell r="C281" t="str">
            <v>Co Ni Ti</v>
          </cell>
          <cell r="D281" t="str">
            <v>55 5 40</v>
          </cell>
          <cell r="Y281">
            <v>0</v>
          </cell>
          <cell r="Z281">
            <v>1</v>
          </cell>
          <cell r="AA281">
            <v>0</v>
          </cell>
        </row>
        <row r="282">
          <cell r="A282" t="str">
            <v>Co45Ni15Ti40</v>
          </cell>
          <cell r="B282">
            <v>3</v>
          </cell>
          <cell r="C282" t="str">
            <v>Co Ni Ti</v>
          </cell>
          <cell r="D282" t="str">
            <v>45 15 40</v>
          </cell>
          <cell r="Y282">
            <v>0</v>
          </cell>
          <cell r="Z282">
            <v>1</v>
          </cell>
          <cell r="AA282">
            <v>0</v>
          </cell>
        </row>
        <row r="283">
          <cell r="A283" t="str">
            <v>Co35Ni25Ti40</v>
          </cell>
          <cell r="B283">
            <v>3</v>
          </cell>
          <cell r="C283" t="str">
            <v>Co Ni Ti</v>
          </cell>
          <cell r="D283" t="str">
            <v>35 25 40</v>
          </cell>
          <cell r="Y283">
            <v>0</v>
          </cell>
          <cell r="Z283">
            <v>1</v>
          </cell>
          <cell r="AA283">
            <v>0</v>
          </cell>
        </row>
        <row r="284">
          <cell r="A284" t="str">
            <v>Co25Ni35Ti40</v>
          </cell>
          <cell r="B284">
            <v>3</v>
          </cell>
          <cell r="C284" t="str">
            <v>Co Ni Ti</v>
          </cell>
          <cell r="D284" t="str">
            <v>25 35 40</v>
          </cell>
          <cell r="Y284">
            <v>0</v>
          </cell>
          <cell r="Z284">
            <v>1</v>
          </cell>
          <cell r="AA284">
            <v>0</v>
          </cell>
        </row>
        <row r="285">
          <cell r="A285" t="str">
            <v>Co15Ni45Ti40</v>
          </cell>
          <cell r="B285">
            <v>3</v>
          </cell>
          <cell r="C285" t="str">
            <v>Co Ni Ti</v>
          </cell>
          <cell r="D285" t="str">
            <v>15 45 40</v>
          </cell>
          <cell r="Y285">
            <v>0</v>
          </cell>
          <cell r="Z285">
            <v>1</v>
          </cell>
          <cell r="AA285">
            <v>0</v>
          </cell>
        </row>
        <row r="286">
          <cell r="A286" t="str">
            <v>Co5Ni55Ti40</v>
          </cell>
          <cell r="B286">
            <v>3</v>
          </cell>
          <cell r="C286" t="str">
            <v>Co Ni Ti</v>
          </cell>
          <cell r="D286" t="str">
            <v>5 55 40</v>
          </cell>
          <cell r="Y286">
            <v>0</v>
          </cell>
          <cell r="Z286">
            <v>1</v>
          </cell>
          <cell r="AA286">
            <v>0</v>
          </cell>
        </row>
        <row r="287">
          <cell r="A287" t="str">
            <v>Co60Ni5Ti35</v>
          </cell>
          <cell r="B287">
            <v>3</v>
          </cell>
          <cell r="C287" t="str">
            <v>Co Ni Ti</v>
          </cell>
          <cell r="D287" t="str">
            <v>60 5 35</v>
          </cell>
          <cell r="Y287">
            <v>0</v>
          </cell>
          <cell r="Z287">
            <v>1</v>
          </cell>
          <cell r="AA287">
            <v>0</v>
          </cell>
        </row>
        <row r="288">
          <cell r="A288" t="str">
            <v>Co50Ni15Ti35</v>
          </cell>
          <cell r="B288">
            <v>3</v>
          </cell>
          <cell r="C288" t="str">
            <v>Co Ni Ti</v>
          </cell>
          <cell r="D288" t="str">
            <v>50 15 35</v>
          </cell>
          <cell r="Y288">
            <v>0</v>
          </cell>
          <cell r="Z288">
            <v>1</v>
          </cell>
          <cell r="AA288">
            <v>0</v>
          </cell>
        </row>
        <row r="289">
          <cell r="A289" t="str">
            <v>Co45Ni20Ti35</v>
          </cell>
          <cell r="B289">
            <v>3</v>
          </cell>
          <cell r="C289" t="str">
            <v>Co Ni Ti</v>
          </cell>
          <cell r="D289" t="str">
            <v>45 20 35</v>
          </cell>
          <cell r="Y289">
            <v>0</v>
          </cell>
          <cell r="Z289">
            <v>1</v>
          </cell>
          <cell r="AA289">
            <v>0</v>
          </cell>
        </row>
        <row r="290">
          <cell r="A290" t="str">
            <v>Co20Ni45Ti35</v>
          </cell>
          <cell r="B290">
            <v>3</v>
          </cell>
          <cell r="C290" t="str">
            <v>Co Ni Ti</v>
          </cell>
          <cell r="D290" t="str">
            <v>20 45 35</v>
          </cell>
          <cell r="Y290">
            <v>0</v>
          </cell>
          <cell r="Z290">
            <v>1</v>
          </cell>
          <cell r="AA290">
            <v>0</v>
          </cell>
        </row>
        <row r="291">
          <cell r="A291" t="str">
            <v>Co15Ni50Ti35</v>
          </cell>
          <cell r="B291">
            <v>3</v>
          </cell>
          <cell r="C291" t="str">
            <v>Co Ni Ti</v>
          </cell>
          <cell r="D291" t="str">
            <v>15 50 35</v>
          </cell>
          <cell r="Y291">
            <v>0</v>
          </cell>
          <cell r="Z291">
            <v>1</v>
          </cell>
          <cell r="AA291">
            <v>0</v>
          </cell>
        </row>
        <row r="292">
          <cell r="A292" t="str">
            <v>Co10Ni55Ti35</v>
          </cell>
          <cell r="B292">
            <v>3</v>
          </cell>
          <cell r="C292" t="str">
            <v>Co Ni Ti</v>
          </cell>
          <cell r="D292" t="str">
            <v>10 55 35</v>
          </cell>
          <cell r="Y292">
            <v>0</v>
          </cell>
          <cell r="Z292">
            <v>1</v>
          </cell>
          <cell r="AA292">
            <v>0</v>
          </cell>
        </row>
        <row r="293">
          <cell r="A293" t="str">
            <v>Co5Ni60Ti35</v>
          </cell>
          <cell r="B293">
            <v>3</v>
          </cell>
          <cell r="C293" t="str">
            <v>Co Ni Ti</v>
          </cell>
          <cell r="D293" t="str">
            <v>5 60 35</v>
          </cell>
          <cell r="Y293">
            <v>0</v>
          </cell>
          <cell r="Z293">
            <v>1</v>
          </cell>
          <cell r="AA293">
            <v>0</v>
          </cell>
        </row>
        <row r="294">
          <cell r="A294" t="str">
            <v>Co65Ni5Ti30</v>
          </cell>
          <cell r="B294">
            <v>3</v>
          </cell>
          <cell r="C294" t="str">
            <v>Co Ni Ti</v>
          </cell>
          <cell r="D294" t="str">
            <v>65 5 30</v>
          </cell>
          <cell r="Y294">
            <v>0</v>
          </cell>
          <cell r="Z294">
            <v>1</v>
          </cell>
          <cell r="AA294">
            <v>0</v>
          </cell>
        </row>
        <row r="295">
          <cell r="A295" t="str">
            <v>Co55Ni15Ti30</v>
          </cell>
          <cell r="B295">
            <v>3</v>
          </cell>
          <cell r="C295" t="str">
            <v>Co Ni Ti</v>
          </cell>
          <cell r="D295" t="str">
            <v>55 15 30</v>
          </cell>
          <cell r="Y295">
            <v>0</v>
          </cell>
          <cell r="Z295">
            <v>1</v>
          </cell>
          <cell r="AA295">
            <v>0</v>
          </cell>
        </row>
        <row r="296">
          <cell r="A296" t="str">
            <v>Co20Ni50Ti30</v>
          </cell>
          <cell r="B296">
            <v>3</v>
          </cell>
          <cell r="C296" t="str">
            <v>Co Ni Ti</v>
          </cell>
          <cell r="D296" t="str">
            <v>20 50 30</v>
          </cell>
          <cell r="Y296">
            <v>0</v>
          </cell>
          <cell r="Z296">
            <v>1</v>
          </cell>
          <cell r="AA296">
            <v>0</v>
          </cell>
        </row>
        <row r="297">
          <cell r="A297" t="str">
            <v>Co10Ni60Ti30</v>
          </cell>
          <cell r="B297">
            <v>3</v>
          </cell>
          <cell r="C297" t="str">
            <v>Co Ni Ti</v>
          </cell>
          <cell r="D297" t="str">
            <v>10 60 30</v>
          </cell>
          <cell r="Y297">
            <v>0</v>
          </cell>
          <cell r="Z297">
            <v>1</v>
          </cell>
          <cell r="AA297">
            <v>0</v>
          </cell>
        </row>
        <row r="298">
          <cell r="A298" t="str">
            <v>Co5Ni65Ti30</v>
          </cell>
          <cell r="B298">
            <v>3</v>
          </cell>
          <cell r="C298" t="str">
            <v>Co Ni Ti</v>
          </cell>
          <cell r="D298" t="str">
            <v>5 65 30</v>
          </cell>
          <cell r="Y298">
            <v>0</v>
          </cell>
          <cell r="Z298">
            <v>1</v>
          </cell>
          <cell r="AA298">
            <v>0</v>
          </cell>
        </row>
        <row r="299">
          <cell r="A299" t="str">
            <v>Co30Ni5Zr65</v>
          </cell>
          <cell r="B299">
            <v>3</v>
          </cell>
          <cell r="C299" t="str">
            <v>Co Ni Zr</v>
          </cell>
          <cell r="D299" t="str">
            <v>30 5 65</v>
          </cell>
          <cell r="Y299">
            <v>0</v>
          </cell>
          <cell r="Z299">
            <v>1</v>
          </cell>
          <cell r="AA299">
            <v>0</v>
          </cell>
        </row>
        <row r="300">
          <cell r="A300" t="str">
            <v>Co25Ni10Zr65</v>
          </cell>
          <cell r="B300">
            <v>3</v>
          </cell>
          <cell r="C300" t="str">
            <v>Co Ni Zr</v>
          </cell>
          <cell r="D300" t="str">
            <v>25 10 65</v>
          </cell>
          <cell r="Y300">
            <v>0</v>
          </cell>
          <cell r="Z300">
            <v>1</v>
          </cell>
          <cell r="AA300">
            <v>0</v>
          </cell>
        </row>
        <row r="301">
          <cell r="A301" t="str">
            <v>Co15Ni20Zr65</v>
          </cell>
          <cell r="B301">
            <v>3</v>
          </cell>
          <cell r="C301" t="str">
            <v>Co Ni Zr</v>
          </cell>
          <cell r="D301" t="str">
            <v>15 20 65</v>
          </cell>
          <cell r="Y301">
            <v>0</v>
          </cell>
          <cell r="Z301">
            <v>1</v>
          </cell>
          <cell r="AA301">
            <v>0</v>
          </cell>
        </row>
        <row r="302">
          <cell r="A302" t="str">
            <v>Co5Ni30Zr65</v>
          </cell>
          <cell r="B302">
            <v>3</v>
          </cell>
          <cell r="C302" t="str">
            <v>Co Ni Zr</v>
          </cell>
          <cell r="D302" t="str">
            <v>5 30 65</v>
          </cell>
          <cell r="Y302">
            <v>0</v>
          </cell>
          <cell r="Z302">
            <v>1</v>
          </cell>
          <cell r="AA302">
            <v>0</v>
          </cell>
        </row>
        <row r="303">
          <cell r="A303" t="str">
            <v>Co35Ni5Zr60</v>
          </cell>
          <cell r="B303">
            <v>3</v>
          </cell>
          <cell r="C303" t="str">
            <v>Co Ni Zr</v>
          </cell>
          <cell r="D303" t="str">
            <v>35 5 60</v>
          </cell>
          <cell r="Y303">
            <v>0</v>
          </cell>
          <cell r="Z303">
            <v>1</v>
          </cell>
          <cell r="AA303">
            <v>0</v>
          </cell>
        </row>
        <row r="304">
          <cell r="A304" t="str">
            <v>Co25Ni15Zr60</v>
          </cell>
          <cell r="B304">
            <v>3</v>
          </cell>
          <cell r="C304" t="str">
            <v>Co Ni Zr</v>
          </cell>
          <cell r="D304" t="str">
            <v>25 15 60</v>
          </cell>
          <cell r="Y304">
            <v>0</v>
          </cell>
          <cell r="Z304">
            <v>1</v>
          </cell>
          <cell r="AA304">
            <v>0</v>
          </cell>
        </row>
        <row r="305">
          <cell r="A305" t="str">
            <v>Co15Ni25Zr60</v>
          </cell>
          <cell r="B305">
            <v>3</v>
          </cell>
          <cell r="C305" t="str">
            <v>Co Ni Zr</v>
          </cell>
          <cell r="D305" t="str">
            <v>15 25 60</v>
          </cell>
          <cell r="Y305">
            <v>0</v>
          </cell>
          <cell r="Z305">
            <v>1</v>
          </cell>
          <cell r="AA305">
            <v>0</v>
          </cell>
        </row>
        <row r="306">
          <cell r="A306" t="str">
            <v>Co5Ni35Zr60</v>
          </cell>
          <cell r="B306">
            <v>3</v>
          </cell>
          <cell r="C306" t="str">
            <v>Co Ni Zr</v>
          </cell>
          <cell r="D306" t="str">
            <v>5 35 60</v>
          </cell>
          <cell r="Y306">
            <v>0</v>
          </cell>
          <cell r="Z306">
            <v>1</v>
          </cell>
          <cell r="AA306">
            <v>0</v>
          </cell>
        </row>
        <row r="307">
          <cell r="A307" t="str">
            <v>Co40Ni5Zr55</v>
          </cell>
          <cell r="B307">
            <v>3</v>
          </cell>
          <cell r="C307" t="str">
            <v>Co Ni Zr</v>
          </cell>
          <cell r="D307" t="str">
            <v>40 5 55</v>
          </cell>
          <cell r="Y307">
            <v>0</v>
          </cell>
          <cell r="Z307">
            <v>1</v>
          </cell>
          <cell r="AA307">
            <v>0</v>
          </cell>
        </row>
        <row r="308">
          <cell r="A308" t="str">
            <v>Co30Ni15Zr55</v>
          </cell>
          <cell r="B308">
            <v>3</v>
          </cell>
          <cell r="C308" t="str">
            <v>Co Ni Zr</v>
          </cell>
          <cell r="D308" t="str">
            <v>30 15 55</v>
          </cell>
          <cell r="Y308">
            <v>0</v>
          </cell>
          <cell r="Z308">
            <v>1</v>
          </cell>
          <cell r="AA308">
            <v>0</v>
          </cell>
        </row>
        <row r="309">
          <cell r="A309" t="str">
            <v>Co20Ni25Zr55</v>
          </cell>
          <cell r="B309">
            <v>3</v>
          </cell>
          <cell r="C309" t="str">
            <v>Co Ni Zr</v>
          </cell>
          <cell r="D309" t="str">
            <v>20 25 55</v>
          </cell>
          <cell r="Y309">
            <v>0</v>
          </cell>
          <cell r="Z309">
            <v>1</v>
          </cell>
          <cell r="AA309">
            <v>0</v>
          </cell>
        </row>
        <row r="310">
          <cell r="A310" t="str">
            <v>Co10Ni35Zr55</v>
          </cell>
          <cell r="B310">
            <v>3</v>
          </cell>
          <cell r="C310" t="str">
            <v>Co Ni Zr</v>
          </cell>
          <cell r="D310" t="str">
            <v>10 35 55</v>
          </cell>
          <cell r="Y310">
            <v>0</v>
          </cell>
          <cell r="Z310">
            <v>1</v>
          </cell>
          <cell r="AA310">
            <v>0</v>
          </cell>
        </row>
        <row r="311">
          <cell r="A311" t="str">
            <v>Co5Ni40Zr55</v>
          </cell>
          <cell r="B311">
            <v>3</v>
          </cell>
          <cell r="C311" t="str">
            <v>Co Ni Zr</v>
          </cell>
          <cell r="D311" t="str">
            <v>5 40 55</v>
          </cell>
          <cell r="Y311">
            <v>0</v>
          </cell>
          <cell r="Z311">
            <v>1</v>
          </cell>
          <cell r="AA311">
            <v>0</v>
          </cell>
        </row>
        <row r="312">
          <cell r="A312" t="str">
            <v>Co50Ni5Zr45</v>
          </cell>
          <cell r="B312">
            <v>3</v>
          </cell>
          <cell r="C312" t="str">
            <v>Co Ni Zr</v>
          </cell>
          <cell r="D312" t="str">
            <v>50 5 45</v>
          </cell>
          <cell r="Y312">
            <v>0</v>
          </cell>
          <cell r="Z312">
            <v>1</v>
          </cell>
          <cell r="AA312">
            <v>0</v>
          </cell>
        </row>
        <row r="313">
          <cell r="A313" t="str">
            <v>Co40Ni15Zr45</v>
          </cell>
          <cell r="B313">
            <v>3</v>
          </cell>
          <cell r="C313" t="str">
            <v>Co Ni Zr</v>
          </cell>
          <cell r="D313" t="str">
            <v>40 15 45</v>
          </cell>
          <cell r="Y313">
            <v>0</v>
          </cell>
          <cell r="Z313">
            <v>1</v>
          </cell>
          <cell r="AA313">
            <v>0</v>
          </cell>
        </row>
        <row r="314">
          <cell r="A314" t="str">
            <v>Co30Ni25Zr45</v>
          </cell>
          <cell r="B314">
            <v>3</v>
          </cell>
          <cell r="C314" t="str">
            <v>Co Ni Zr</v>
          </cell>
          <cell r="D314" t="str">
            <v>30 25 45</v>
          </cell>
          <cell r="Y314">
            <v>0</v>
          </cell>
          <cell r="Z314">
            <v>1</v>
          </cell>
          <cell r="AA314">
            <v>0</v>
          </cell>
        </row>
        <row r="315">
          <cell r="A315" t="str">
            <v>Co20Ni35Zr45</v>
          </cell>
          <cell r="B315">
            <v>3</v>
          </cell>
          <cell r="C315" t="str">
            <v>Co Ni Zr</v>
          </cell>
          <cell r="D315" t="str">
            <v>20 35 45</v>
          </cell>
          <cell r="Y315">
            <v>0</v>
          </cell>
          <cell r="Z315">
            <v>1</v>
          </cell>
          <cell r="AA315">
            <v>0</v>
          </cell>
        </row>
        <row r="316">
          <cell r="A316" t="str">
            <v>Co10Ni45Zr45</v>
          </cell>
          <cell r="B316">
            <v>3</v>
          </cell>
          <cell r="C316" t="str">
            <v>Co Ni Zr</v>
          </cell>
          <cell r="D316" t="str">
            <v>10 45 45</v>
          </cell>
          <cell r="Y316">
            <v>0</v>
          </cell>
          <cell r="Z316">
            <v>1</v>
          </cell>
          <cell r="AA316">
            <v>0</v>
          </cell>
        </row>
        <row r="317">
          <cell r="A317" t="str">
            <v>Co5Ni50Zr45</v>
          </cell>
          <cell r="B317">
            <v>3</v>
          </cell>
          <cell r="C317" t="str">
            <v>Co Ni Zr</v>
          </cell>
          <cell r="D317" t="str">
            <v>5 50 45</v>
          </cell>
          <cell r="Y317">
            <v>0</v>
          </cell>
          <cell r="Z317">
            <v>1</v>
          </cell>
          <cell r="AA317">
            <v>0</v>
          </cell>
        </row>
        <row r="318">
          <cell r="A318" t="str">
            <v>Co55Ni5Zr40</v>
          </cell>
          <cell r="B318">
            <v>3</v>
          </cell>
          <cell r="C318" t="str">
            <v>Co Ni Zr</v>
          </cell>
          <cell r="D318" t="str">
            <v>55 5 40</v>
          </cell>
          <cell r="Y318">
            <v>0</v>
          </cell>
          <cell r="Z318">
            <v>1</v>
          </cell>
          <cell r="AA318">
            <v>0</v>
          </cell>
        </row>
        <row r="319">
          <cell r="A319" t="str">
            <v>Co45Ni15Zr40</v>
          </cell>
          <cell r="B319">
            <v>3</v>
          </cell>
          <cell r="C319" t="str">
            <v>Co Ni Zr</v>
          </cell>
          <cell r="D319" t="str">
            <v>45 15 40</v>
          </cell>
          <cell r="Y319">
            <v>0</v>
          </cell>
          <cell r="Z319">
            <v>1</v>
          </cell>
          <cell r="AA319">
            <v>0</v>
          </cell>
        </row>
        <row r="320">
          <cell r="A320" t="str">
            <v>Co35Ni25Zr40</v>
          </cell>
          <cell r="B320">
            <v>3</v>
          </cell>
          <cell r="C320" t="str">
            <v>Co Ni Zr</v>
          </cell>
          <cell r="D320" t="str">
            <v>35 25 40</v>
          </cell>
          <cell r="Y320">
            <v>0</v>
          </cell>
          <cell r="Z320">
            <v>1</v>
          </cell>
          <cell r="AA320">
            <v>0</v>
          </cell>
        </row>
        <row r="321">
          <cell r="A321" t="str">
            <v>Co25Ni35Zr40</v>
          </cell>
          <cell r="B321">
            <v>3</v>
          </cell>
          <cell r="C321" t="str">
            <v>Co Ni Zr</v>
          </cell>
          <cell r="D321" t="str">
            <v>25 35 40</v>
          </cell>
          <cell r="Y321">
            <v>0</v>
          </cell>
          <cell r="Z321">
            <v>1</v>
          </cell>
          <cell r="AA321">
            <v>0</v>
          </cell>
        </row>
        <row r="322">
          <cell r="A322" t="str">
            <v>Co15Ni45Zr40</v>
          </cell>
          <cell r="B322">
            <v>3</v>
          </cell>
          <cell r="C322" t="str">
            <v>Co Ni Zr</v>
          </cell>
          <cell r="D322" t="str">
            <v>15 45 40</v>
          </cell>
          <cell r="Y322">
            <v>0</v>
          </cell>
          <cell r="Z322">
            <v>1</v>
          </cell>
          <cell r="AA322">
            <v>0</v>
          </cell>
        </row>
        <row r="323">
          <cell r="A323" t="str">
            <v>Co5Ni55Zr40</v>
          </cell>
          <cell r="B323">
            <v>3</v>
          </cell>
          <cell r="C323" t="str">
            <v>Co Ni Zr</v>
          </cell>
          <cell r="D323" t="str">
            <v>5 55 40</v>
          </cell>
          <cell r="Y323">
            <v>0</v>
          </cell>
          <cell r="Z323">
            <v>1</v>
          </cell>
          <cell r="AA323">
            <v>0</v>
          </cell>
        </row>
        <row r="324">
          <cell r="A324" t="str">
            <v>Co60Ni5Zr35</v>
          </cell>
          <cell r="B324">
            <v>3</v>
          </cell>
          <cell r="C324" t="str">
            <v>Co Ni Zr</v>
          </cell>
          <cell r="D324" t="str">
            <v>60 5 35</v>
          </cell>
          <cell r="Y324">
            <v>0</v>
          </cell>
          <cell r="Z324">
            <v>1</v>
          </cell>
          <cell r="AA324">
            <v>0</v>
          </cell>
        </row>
        <row r="325">
          <cell r="A325" t="str">
            <v>Co50Ni15Zr35</v>
          </cell>
          <cell r="B325">
            <v>3</v>
          </cell>
          <cell r="C325" t="str">
            <v>Co Ni Zr</v>
          </cell>
          <cell r="D325" t="str">
            <v>50 15 35</v>
          </cell>
          <cell r="Y325">
            <v>0</v>
          </cell>
          <cell r="Z325">
            <v>1</v>
          </cell>
          <cell r="AA325">
            <v>0</v>
          </cell>
        </row>
        <row r="326">
          <cell r="A326" t="str">
            <v>Co40Ni25Zr35</v>
          </cell>
          <cell r="B326">
            <v>3</v>
          </cell>
          <cell r="C326" t="str">
            <v>Co Ni Zr</v>
          </cell>
          <cell r="D326" t="str">
            <v>40 25 35</v>
          </cell>
          <cell r="Y326">
            <v>0</v>
          </cell>
          <cell r="Z326">
            <v>1</v>
          </cell>
          <cell r="AA326">
            <v>0</v>
          </cell>
        </row>
        <row r="327">
          <cell r="A327" t="str">
            <v>Co30Ni35Zr35</v>
          </cell>
          <cell r="B327">
            <v>3</v>
          </cell>
          <cell r="C327" t="str">
            <v>Co Ni Zr</v>
          </cell>
          <cell r="D327" t="str">
            <v>30 35 35</v>
          </cell>
          <cell r="Y327">
            <v>0</v>
          </cell>
          <cell r="Z327">
            <v>1</v>
          </cell>
          <cell r="AA327">
            <v>0</v>
          </cell>
        </row>
        <row r="328">
          <cell r="A328" t="str">
            <v>Co20Ni45Zr35</v>
          </cell>
          <cell r="B328">
            <v>3</v>
          </cell>
          <cell r="C328" t="str">
            <v>Co Ni Zr</v>
          </cell>
          <cell r="D328" t="str">
            <v>20 45 35</v>
          </cell>
          <cell r="Y328">
            <v>0</v>
          </cell>
          <cell r="Z328">
            <v>1</v>
          </cell>
          <cell r="AA328">
            <v>0</v>
          </cell>
        </row>
        <row r="329">
          <cell r="A329" t="str">
            <v>Co10Ni55Zr35</v>
          </cell>
          <cell r="B329">
            <v>3</v>
          </cell>
          <cell r="C329" t="str">
            <v>Co Ni Zr</v>
          </cell>
          <cell r="D329" t="str">
            <v>10 55 35</v>
          </cell>
          <cell r="Y329">
            <v>0</v>
          </cell>
          <cell r="Z329">
            <v>1</v>
          </cell>
          <cell r="AA329">
            <v>0</v>
          </cell>
        </row>
        <row r="330">
          <cell r="A330" t="str">
            <v>Co5Ni60Zr35</v>
          </cell>
          <cell r="B330">
            <v>3</v>
          </cell>
          <cell r="C330" t="str">
            <v>Co Ni Zr</v>
          </cell>
          <cell r="D330" t="str">
            <v>5 60 35</v>
          </cell>
          <cell r="Y330">
            <v>0</v>
          </cell>
          <cell r="Z330">
            <v>1</v>
          </cell>
          <cell r="AA330">
            <v>0</v>
          </cell>
        </row>
        <row r="331">
          <cell r="A331" t="str">
            <v>Co65Ni5Zr30</v>
          </cell>
          <cell r="B331">
            <v>3</v>
          </cell>
          <cell r="C331" t="str">
            <v>Co Ni Zr</v>
          </cell>
          <cell r="D331" t="str">
            <v>65 5 30</v>
          </cell>
          <cell r="Y331">
            <v>0</v>
          </cell>
          <cell r="Z331">
            <v>1</v>
          </cell>
          <cell r="AA331">
            <v>0</v>
          </cell>
        </row>
        <row r="332">
          <cell r="A332" t="str">
            <v>Co55Ni15Zr30</v>
          </cell>
          <cell r="B332">
            <v>3</v>
          </cell>
          <cell r="C332" t="str">
            <v>Co Ni Zr</v>
          </cell>
          <cell r="D332" t="str">
            <v>55 15 30</v>
          </cell>
          <cell r="Y332">
            <v>0</v>
          </cell>
          <cell r="Z332">
            <v>1</v>
          </cell>
          <cell r="AA332">
            <v>0</v>
          </cell>
        </row>
        <row r="333">
          <cell r="A333" t="str">
            <v>Co45Ni25Zr30</v>
          </cell>
          <cell r="B333">
            <v>3</v>
          </cell>
          <cell r="C333" t="str">
            <v>Co Ni Zr</v>
          </cell>
          <cell r="D333" t="str">
            <v>45 25 30</v>
          </cell>
          <cell r="Y333">
            <v>0</v>
          </cell>
          <cell r="Z333">
            <v>1</v>
          </cell>
          <cell r="AA333">
            <v>0</v>
          </cell>
        </row>
        <row r="334">
          <cell r="A334" t="str">
            <v>Co35Ni35Zr30</v>
          </cell>
          <cell r="B334">
            <v>3</v>
          </cell>
          <cell r="C334" t="str">
            <v>Co Ni Zr</v>
          </cell>
          <cell r="D334" t="str">
            <v>35 35 30</v>
          </cell>
          <cell r="Y334">
            <v>0</v>
          </cell>
          <cell r="Z334">
            <v>1</v>
          </cell>
          <cell r="AA334">
            <v>0</v>
          </cell>
        </row>
        <row r="335">
          <cell r="A335" t="str">
            <v>Co25Ni45Zr30</v>
          </cell>
          <cell r="B335">
            <v>3</v>
          </cell>
          <cell r="C335" t="str">
            <v>Co Ni Zr</v>
          </cell>
          <cell r="D335" t="str">
            <v>25 45 30</v>
          </cell>
          <cell r="Y335">
            <v>0</v>
          </cell>
          <cell r="Z335">
            <v>1</v>
          </cell>
          <cell r="AA335">
            <v>0</v>
          </cell>
        </row>
        <row r="336">
          <cell r="A336" t="str">
            <v>Co15Ni55Zr30</v>
          </cell>
          <cell r="B336">
            <v>3</v>
          </cell>
          <cell r="C336" t="str">
            <v>Co Ni Zr</v>
          </cell>
          <cell r="D336" t="str">
            <v>15 55 30</v>
          </cell>
          <cell r="Y336">
            <v>0</v>
          </cell>
          <cell r="Z336">
            <v>1</v>
          </cell>
          <cell r="AA336">
            <v>0</v>
          </cell>
        </row>
        <row r="337">
          <cell r="A337" t="str">
            <v>Co5Ni65Zr30</v>
          </cell>
          <cell r="B337">
            <v>3</v>
          </cell>
          <cell r="C337" t="str">
            <v>Co Ni Zr</v>
          </cell>
          <cell r="D337" t="str">
            <v>5 65 30</v>
          </cell>
          <cell r="Y337">
            <v>0</v>
          </cell>
          <cell r="Z337">
            <v>1</v>
          </cell>
          <cell r="AA337">
            <v>0</v>
          </cell>
        </row>
        <row r="338">
          <cell r="A338" t="str">
            <v>Co70Ni5Zr25</v>
          </cell>
          <cell r="B338">
            <v>3</v>
          </cell>
          <cell r="C338" t="str">
            <v>Co Ni Zr</v>
          </cell>
          <cell r="D338" t="str">
            <v>70 5 25</v>
          </cell>
          <cell r="Y338">
            <v>0</v>
          </cell>
          <cell r="Z338">
            <v>1</v>
          </cell>
          <cell r="AA338">
            <v>0</v>
          </cell>
        </row>
        <row r="339">
          <cell r="A339" t="str">
            <v>Co60Ni15Zr25</v>
          </cell>
          <cell r="B339">
            <v>3</v>
          </cell>
          <cell r="C339" t="str">
            <v>Co Ni Zr</v>
          </cell>
          <cell r="D339" t="str">
            <v>60 15 25</v>
          </cell>
          <cell r="Y339">
            <v>0</v>
          </cell>
          <cell r="Z339">
            <v>1</v>
          </cell>
          <cell r="AA339">
            <v>0</v>
          </cell>
        </row>
        <row r="340">
          <cell r="A340" t="str">
            <v>Co50Ni25Zr25</v>
          </cell>
          <cell r="B340">
            <v>3</v>
          </cell>
          <cell r="C340" t="str">
            <v>Co Ni Zr</v>
          </cell>
          <cell r="D340" t="str">
            <v>50 25 25</v>
          </cell>
          <cell r="Y340">
            <v>0</v>
          </cell>
          <cell r="Z340">
            <v>1</v>
          </cell>
          <cell r="AA340">
            <v>0</v>
          </cell>
        </row>
        <row r="341">
          <cell r="A341" t="str">
            <v>Co40Ni35Zr25</v>
          </cell>
          <cell r="B341">
            <v>3</v>
          </cell>
          <cell r="C341" t="str">
            <v>Co Ni Zr</v>
          </cell>
          <cell r="D341" t="str">
            <v>40 35 25</v>
          </cell>
          <cell r="Y341">
            <v>0</v>
          </cell>
          <cell r="Z341">
            <v>1</v>
          </cell>
          <cell r="AA341">
            <v>0</v>
          </cell>
        </row>
        <row r="342">
          <cell r="A342" t="str">
            <v>Co30Ni45Zr25</v>
          </cell>
          <cell r="B342">
            <v>3</v>
          </cell>
          <cell r="C342" t="str">
            <v>Co Ni Zr</v>
          </cell>
          <cell r="D342" t="str">
            <v>30 45 25</v>
          </cell>
          <cell r="Y342">
            <v>0</v>
          </cell>
          <cell r="Z342">
            <v>1</v>
          </cell>
          <cell r="AA342">
            <v>0</v>
          </cell>
        </row>
        <row r="343">
          <cell r="A343" t="str">
            <v>Co20Ni55Zr25</v>
          </cell>
          <cell r="B343">
            <v>3</v>
          </cell>
          <cell r="C343" t="str">
            <v>Co Ni Zr</v>
          </cell>
          <cell r="D343" t="str">
            <v>20 55 25</v>
          </cell>
          <cell r="Y343">
            <v>0</v>
          </cell>
          <cell r="Z343">
            <v>1</v>
          </cell>
          <cell r="AA343">
            <v>0</v>
          </cell>
        </row>
        <row r="344">
          <cell r="A344" t="str">
            <v>Co10Ni65Zr25</v>
          </cell>
          <cell r="B344">
            <v>3</v>
          </cell>
          <cell r="C344" t="str">
            <v>Co Ni Zr</v>
          </cell>
          <cell r="D344" t="str">
            <v>10 65 25</v>
          </cell>
          <cell r="Y344">
            <v>0</v>
          </cell>
          <cell r="Z344">
            <v>1</v>
          </cell>
          <cell r="AA344">
            <v>0</v>
          </cell>
        </row>
        <row r="345">
          <cell r="A345" t="str">
            <v>Co5Ni70Zr25</v>
          </cell>
          <cell r="B345">
            <v>3</v>
          </cell>
          <cell r="C345" t="str">
            <v>Co Ni Zr</v>
          </cell>
          <cell r="D345" t="str">
            <v>5 70 25</v>
          </cell>
          <cell r="Y345">
            <v>0</v>
          </cell>
          <cell r="Z345">
            <v>1</v>
          </cell>
          <cell r="AA345">
            <v>0</v>
          </cell>
        </row>
        <row r="346">
          <cell r="A346" t="str">
            <v>Co75Ni5Zr20</v>
          </cell>
          <cell r="B346">
            <v>3</v>
          </cell>
          <cell r="C346" t="str">
            <v>Co Ni Zr</v>
          </cell>
          <cell r="D346" t="str">
            <v>75 5 20</v>
          </cell>
          <cell r="Y346">
            <v>0</v>
          </cell>
          <cell r="Z346">
            <v>1</v>
          </cell>
          <cell r="AA346">
            <v>0</v>
          </cell>
        </row>
        <row r="347">
          <cell r="A347" t="str">
            <v>Co65Ni15Zr20</v>
          </cell>
          <cell r="B347">
            <v>3</v>
          </cell>
          <cell r="C347" t="str">
            <v>Co Ni Zr</v>
          </cell>
          <cell r="D347" t="str">
            <v>65 15 20</v>
          </cell>
          <cell r="Y347">
            <v>0</v>
          </cell>
          <cell r="Z347">
            <v>1</v>
          </cell>
          <cell r="AA347">
            <v>0</v>
          </cell>
        </row>
        <row r="348">
          <cell r="A348" t="str">
            <v>Co55Ni25Zr20</v>
          </cell>
          <cell r="B348">
            <v>3</v>
          </cell>
          <cell r="C348" t="str">
            <v>Co Ni Zr</v>
          </cell>
          <cell r="D348" t="str">
            <v>55 25 20</v>
          </cell>
          <cell r="Y348">
            <v>0</v>
          </cell>
          <cell r="Z348">
            <v>1</v>
          </cell>
          <cell r="AA348">
            <v>0</v>
          </cell>
        </row>
        <row r="349">
          <cell r="A349" t="str">
            <v>Co45Ni35Zr20</v>
          </cell>
          <cell r="B349">
            <v>3</v>
          </cell>
          <cell r="C349" t="str">
            <v>Co Ni Zr</v>
          </cell>
          <cell r="D349" t="str">
            <v>45 35 20</v>
          </cell>
          <cell r="Y349">
            <v>0</v>
          </cell>
          <cell r="Z349">
            <v>1</v>
          </cell>
          <cell r="AA349">
            <v>0</v>
          </cell>
        </row>
        <row r="350">
          <cell r="A350" t="str">
            <v>Co35Ni45Zr20</v>
          </cell>
          <cell r="B350">
            <v>3</v>
          </cell>
          <cell r="C350" t="str">
            <v>Co Ni Zr</v>
          </cell>
          <cell r="D350" t="str">
            <v>35 45 20</v>
          </cell>
          <cell r="Y350">
            <v>0</v>
          </cell>
          <cell r="Z350">
            <v>1</v>
          </cell>
          <cell r="AA350">
            <v>0</v>
          </cell>
        </row>
        <row r="351">
          <cell r="A351" t="str">
            <v>Co25Ni55Zr20</v>
          </cell>
          <cell r="B351">
            <v>3</v>
          </cell>
          <cell r="C351" t="str">
            <v>Co Ni Zr</v>
          </cell>
          <cell r="D351" t="str">
            <v>25 55 20</v>
          </cell>
          <cell r="Y351">
            <v>0</v>
          </cell>
          <cell r="Z351">
            <v>1</v>
          </cell>
          <cell r="AA351">
            <v>0</v>
          </cell>
        </row>
        <row r="352">
          <cell r="A352" t="str">
            <v>Co15Ni65Zr20</v>
          </cell>
          <cell r="B352">
            <v>3</v>
          </cell>
          <cell r="C352" t="str">
            <v>Co Ni Zr</v>
          </cell>
          <cell r="D352" t="str">
            <v>15 65 20</v>
          </cell>
          <cell r="Y352">
            <v>0</v>
          </cell>
          <cell r="Z352">
            <v>1</v>
          </cell>
          <cell r="AA352">
            <v>0</v>
          </cell>
        </row>
        <row r="353">
          <cell r="A353" t="str">
            <v>Co5Ni75Zr20</v>
          </cell>
          <cell r="B353">
            <v>3</v>
          </cell>
          <cell r="C353" t="str">
            <v>Co Ni Zr</v>
          </cell>
          <cell r="D353" t="str">
            <v>5 75 20</v>
          </cell>
          <cell r="Y353">
            <v>0</v>
          </cell>
          <cell r="Z353">
            <v>1</v>
          </cell>
          <cell r="AA353">
            <v>0</v>
          </cell>
        </row>
        <row r="354">
          <cell r="A354" t="str">
            <v>Cu60Zr30Ti10</v>
          </cell>
          <cell r="B354">
            <v>3</v>
          </cell>
          <cell r="C354" t="str">
            <v>Cu Zr Ti</v>
          </cell>
          <cell r="D354" t="str">
            <v>15 7.5 2.5</v>
          </cell>
          <cell r="Y354">
            <v>0</v>
          </cell>
          <cell r="Z354">
            <v>1</v>
          </cell>
          <cell r="AA354">
            <v>0</v>
          </cell>
        </row>
        <row r="355">
          <cell r="A355" t="str">
            <v>Cu52.3Zr40Ti7.7</v>
          </cell>
          <cell r="B355">
            <v>3</v>
          </cell>
          <cell r="C355" t="str">
            <v>Cu Zr Ti</v>
          </cell>
          <cell r="D355" t="str">
            <v>52.3 40 7.7</v>
          </cell>
          <cell r="Y355">
            <v>0</v>
          </cell>
          <cell r="Z355">
            <v>1</v>
          </cell>
          <cell r="AA355">
            <v>0</v>
          </cell>
        </row>
        <row r="356">
          <cell r="A356" t="str">
            <v>Cu44.8Zr41.9Ti13.3</v>
          </cell>
          <cell r="B356">
            <v>3</v>
          </cell>
          <cell r="C356" t="str">
            <v>Cu Zr Ti</v>
          </cell>
          <cell r="D356" t="str">
            <v>44.8 41.9 13.3</v>
          </cell>
          <cell r="Y356">
            <v>0</v>
          </cell>
          <cell r="Z356">
            <v>1</v>
          </cell>
          <cell r="AA356">
            <v>0</v>
          </cell>
        </row>
        <row r="357">
          <cell r="A357" t="str">
            <v>Cu35.8Zr33.7Ti30.5</v>
          </cell>
          <cell r="B357">
            <v>3</v>
          </cell>
          <cell r="C357" t="str">
            <v>Cu Zr Ti</v>
          </cell>
          <cell r="D357" t="str">
            <v>35.8 33.7 30.5</v>
          </cell>
          <cell r="Y357">
            <v>0</v>
          </cell>
          <cell r="Z357">
            <v>1</v>
          </cell>
          <cell r="AA357">
            <v>0</v>
          </cell>
        </row>
        <row r="358">
          <cell r="A358" t="str">
            <v>Cu40Zr40Ti20</v>
          </cell>
          <cell r="B358">
            <v>3</v>
          </cell>
          <cell r="C358" t="str">
            <v>Cu Zr Ti</v>
          </cell>
          <cell r="D358" t="str">
            <v>40 40 20</v>
          </cell>
          <cell r="Y358">
            <v>0</v>
          </cell>
          <cell r="Z358">
            <v>1</v>
          </cell>
          <cell r="AA358">
            <v>0</v>
          </cell>
        </row>
        <row r="359">
          <cell r="A359" t="str">
            <v>Cu40Zr30Ti30</v>
          </cell>
          <cell r="B359">
            <v>3</v>
          </cell>
          <cell r="C359" t="str">
            <v>Cu Zr Ti</v>
          </cell>
          <cell r="D359" t="str">
            <v>40 30 30</v>
          </cell>
          <cell r="Y359">
            <v>0</v>
          </cell>
          <cell r="Z359">
            <v>1</v>
          </cell>
          <cell r="AA359">
            <v>0</v>
          </cell>
        </row>
        <row r="360">
          <cell r="A360" t="str">
            <v>Cu40Zr20Ti40</v>
          </cell>
          <cell r="B360">
            <v>3</v>
          </cell>
          <cell r="C360" t="str">
            <v>Cu Zr Ti</v>
          </cell>
          <cell r="D360" t="str">
            <v>40 20 40</v>
          </cell>
          <cell r="Y360">
            <v>0</v>
          </cell>
          <cell r="Z360">
            <v>1</v>
          </cell>
          <cell r="AA360">
            <v>0</v>
          </cell>
        </row>
        <row r="361">
          <cell r="A361" t="str">
            <v>Cu46Zr14Ti40</v>
          </cell>
          <cell r="B361">
            <v>3</v>
          </cell>
          <cell r="C361" t="str">
            <v>Cu Zr Ti</v>
          </cell>
          <cell r="D361" t="str">
            <v>46 14 40</v>
          </cell>
          <cell r="Y361">
            <v>0</v>
          </cell>
          <cell r="Z361">
            <v>1</v>
          </cell>
          <cell r="AA361">
            <v>0</v>
          </cell>
        </row>
        <row r="362">
          <cell r="A362" t="str">
            <v>Cu53Zr7Ti40</v>
          </cell>
          <cell r="B362">
            <v>3</v>
          </cell>
          <cell r="C362" t="str">
            <v>Cu Zr Ti</v>
          </cell>
          <cell r="D362" t="str">
            <v>53 7 40</v>
          </cell>
          <cell r="Y362">
            <v>0</v>
          </cell>
          <cell r="Z362">
            <v>1</v>
          </cell>
          <cell r="AA362">
            <v>0</v>
          </cell>
        </row>
        <row r="363">
          <cell r="A363" t="str">
            <v>Cu55Zr20Ti25</v>
          </cell>
          <cell r="B363">
            <v>3</v>
          </cell>
          <cell r="C363" t="str">
            <v>Cu Zr Ti</v>
          </cell>
          <cell r="D363" t="str">
            <v>55 20 25</v>
          </cell>
          <cell r="Y363">
            <v>0</v>
          </cell>
          <cell r="Z363">
            <v>1</v>
          </cell>
          <cell r="AA363">
            <v>0</v>
          </cell>
        </row>
        <row r="364">
          <cell r="A364" t="str">
            <v>Cu63Zr20Ti17</v>
          </cell>
          <cell r="B364">
            <v>3</v>
          </cell>
          <cell r="C364" t="str">
            <v>Cu Zr Ti</v>
          </cell>
          <cell r="D364" t="str">
            <v>63 20 17</v>
          </cell>
          <cell r="Y364">
            <v>0</v>
          </cell>
          <cell r="Z364">
            <v>1</v>
          </cell>
          <cell r="AA364">
            <v>0</v>
          </cell>
        </row>
        <row r="365">
          <cell r="A365" t="str">
            <v>Cu70Zr15Ti15</v>
          </cell>
          <cell r="B365">
            <v>3</v>
          </cell>
          <cell r="C365" t="str">
            <v>Cu Zr Ti</v>
          </cell>
          <cell r="D365" t="str">
            <v>70 15 15</v>
          </cell>
          <cell r="Y365">
            <v>0</v>
          </cell>
          <cell r="Z365">
            <v>1</v>
          </cell>
          <cell r="AA365">
            <v>0</v>
          </cell>
        </row>
        <row r="366">
          <cell r="A366" t="str">
            <v>Cu70Zr25Ti5</v>
          </cell>
          <cell r="B366">
            <v>3</v>
          </cell>
          <cell r="C366" t="str">
            <v>Cu Zr Ti</v>
          </cell>
          <cell r="D366" t="str">
            <v>70 25 5</v>
          </cell>
          <cell r="Y366">
            <v>0</v>
          </cell>
          <cell r="Z366">
            <v>1</v>
          </cell>
          <cell r="AA366">
            <v>0</v>
          </cell>
        </row>
        <row r="367">
          <cell r="A367" t="str">
            <v>Cu75Zr12.5Ti12.5</v>
          </cell>
          <cell r="B367">
            <v>3</v>
          </cell>
          <cell r="C367" t="str">
            <v>Cu Zr Ti</v>
          </cell>
          <cell r="D367" t="str">
            <v>75 12.5 12.5</v>
          </cell>
          <cell r="Y367">
            <v>0</v>
          </cell>
          <cell r="Z367">
            <v>1</v>
          </cell>
          <cell r="AA367">
            <v>0</v>
          </cell>
        </row>
        <row r="368">
          <cell r="A368" t="str">
            <v>Cu75Zr5Ti20</v>
          </cell>
          <cell r="B368">
            <v>3</v>
          </cell>
          <cell r="C368" t="str">
            <v>Cu Zr Ti</v>
          </cell>
          <cell r="D368" t="str">
            <v>75 5 20</v>
          </cell>
          <cell r="Y368">
            <v>0</v>
          </cell>
          <cell r="Z368">
            <v>1</v>
          </cell>
          <cell r="AA368">
            <v>0</v>
          </cell>
        </row>
        <row r="369">
          <cell r="A369" t="str">
            <v>Cu52.7Zr14.2Ti33.1</v>
          </cell>
          <cell r="B369">
            <v>3</v>
          </cell>
          <cell r="C369" t="str">
            <v>Cu Zr Ti</v>
          </cell>
          <cell r="D369" t="str">
            <v>52.7 14.2 33.1</v>
          </cell>
          <cell r="Y369">
            <v>0</v>
          </cell>
          <cell r="Z369">
            <v>1</v>
          </cell>
          <cell r="AA369">
            <v>0</v>
          </cell>
        </row>
        <row r="370">
          <cell r="A370" t="str">
            <v>Cu74.2Zr4.1Ti21.7</v>
          </cell>
          <cell r="B370">
            <v>3</v>
          </cell>
          <cell r="C370" t="str">
            <v>Cu Zr Ti</v>
          </cell>
          <cell r="D370" t="str">
            <v>74.2 4.1 21.7</v>
          </cell>
          <cell r="Y370">
            <v>0</v>
          </cell>
          <cell r="Z370">
            <v>1</v>
          </cell>
          <cell r="AA370">
            <v>0</v>
          </cell>
        </row>
        <row r="371">
          <cell r="A371" t="str">
            <v>Cu61.4Zr8.2Ti30.4</v>
          </cell>
          <cell r="B371">
            <v>3</v>
          </cell>
          <cell r="C371" t="str">
            <v>Cu Zr Ti</v>
          </cell>
          <cell r="D371" t="str">
            <v>61.4 8.2 30.4</v>
          </cell>
          <cell r="Y371">
            <v>0</v>
          </cell>
          <cell r="Z371">
            <v>1</v>
          </cell>
          <cell r="AA371">
            <v>0</v>
          </cell>
        </row>
        <row r="372">
          <cell r="A372" t="str">
            <v>Cu55Zr24.3Ti20.7</v>
          </cell>
          <cell r="B372">
            <v>3</v>
          </cell>
          <cell r="C372" t="str">
            <v>Cu Zr Ti</v>
          </cell>
          <cell r="D372" t="str">
            <v>55 24.3 20.7</v>
          </cell>
          <cell r="Y372">
            <v>0</v>
          </cell>
          <cell r="Z372">
            <v>1</v>
          </cell>
          <cell r="AA372">
            <v>0</v>
          </cell>
        </row>
        <row r="373">
          <cell r="A373" t="str">
            <v>Cu43.6Zr18.1Ti38.3</v>
          </cell>
          <cell r="B373">
            <v>3</v>
          </cell>
          <cell r="C373" t="str">
            <v>Cu Zr Ti</v>
          </cell>
          <cell r="D373" t="str">
            <v>43.6 18.1 38.3</v>
          </cell>
          <cell r="Y373">
            <v>0</v>
          </cell>
          <cell r="Z373">
            <v>1</v>
          </cell>
          <cell r="AA373">
            <v>0</v>
          </cell>
        </row>
        <row r="374">
          <cell r="A374" t="str">
            <v>Cu42Zr39.9Ti18.1</v>
          </cell>
          <cell r="B374">
            <v>3</v>
          </cell>
          <cell r="C374" t="str">
            <v>Cu Zr Ti</v>
          </cell>
          <cell r="D374" t="str">
            <v>42 39.9 18.1</v>
          </cell>
          <cell r="Y374">
            <v>0</v>
          </cell>
          <cell r="Z374">
            <v>1</v>
          </cell>
          <cell r="AA374">
            <v>0</v>
          </cell>
        </row>
        <row r="375">
          <cell r="A375" t="str">
            <v>Cu70Zr27Ti3</v>
          </cell>
          <cell r="B375">
            <v>3</v>
          </cell>
          <cell r="C375" t="str">
            <v>Cu Zr Ti</v>
          </cell>
          <cell r="D375" t="str">
            <v>70 27 3</v>
          </cell>
          <cell r="Y375">
            <v>0</v>
          </cell>
          <cell r="Z375">
            <v>1</v>
          </cell>
          <cell r="AA375">
            <v>0</v>
          </cell>
        </row>
        <row r="376">
          <cell r="A376" t="str">
            <v>Cu63Zr32Ti5</v>
          </cell>
          <cell r="B376">
            <v>3</v>
          </cell>
          <cell r="C376" t="str">
            <v>Cu Zr Ti</v>
          </cell>
          <cell r="D376" t="str">
            <v>63 32 5</v>
          </cell>
          <cell r="Y376">
            <v>0</v>
          </cell>
          <cell r="Z376">
            <v>1</v>
          </cell>
          <cell r="AA376">
            <v>0</v>
          </cell>
        </row>
        <row r="377">
          <cell r="A377" t="str">
            <v>Cu63.5Zr22Ti14.5</v>
          </cell>
          <cell r="B377">
            <v>3</v>
          </cell>
          <cell r="C377" t="str">
            <v>Cu Zr Ti</v>
          </cell>
          <cell r="D377" t="str">
            <v>63.5 22 14.5</v>
          </cell>
          <cell r="Y377">
            <v>0</v>
          </cell>
          <cell r="Z377">
            <v>1</v>
          </cell>
          <cell r="AA377">
            <v>0</v>
          </cell>
        </row>
        <row r="378">
          <cell r="A378" t="str">
            <v>Cu63.5Zr16.5Ti20</v>
          </cell>
          <cell r="B378">
            <v>3</v>
          </cell>
          <cell r="C378" t="str">
            <v>Cu Zr Ti</v>
          </cell>
          <cell r="D378" t="str">
            <v>63.5 16.5 20</v>
          </cell>
          <cell r="Y378">
            <v>0</v>
          </cell>
          <cell r="Z378">
            <v>1</v>
          </cell>
          <cell r="AA378">
            <v>0</v>
          </cell>
        </row>
        <row r="379">
          <cell r="A379" t="str">
            <v>Cu63.5Zr7Ti29.5</v>
          </cell>
          <cell r="B379">
            <v>3</v>
          </cell>
          <cell r="C379" t="str">
            <v>Cu Zr Ti</v>
          </cell>
          <cell r="D379" t="str">
            <v>63.5 7 29.5</v>
          </cell>
          <cell r="Y379">
            <v>0</v>
          </cell>
          <cell r="Z379">
            <v>1</v>
          </cell>
          <cell r="AA379">
            <v>0</v>
          </cell>
        </row>
        <row r="380">
          <cell r="A380" t="str">
            <v>Cu53Zr36Ti11</v>
          </cell>
          <cell r="B380">
            <v>3</v>
          </cell>
          <cell r="C380" t="str">
            <v>Cu Zr Ti</v>
          </cell>
          <cell r="D380" t="str">
            <v>53 36 11</v>
          </cell>
          <cell r="Y380">
            <v>0</v>
          </cell>
          <cell r="Z380">
            <v>1</v>
          </cell>
          <cell r="AA380">
            <v>0</v>
          </cell>
        </row>
        <row r="381">
          <cell r="A381" t="str">
            <v>Cu70Zr28Ti2</v>
          </cell>
          <cell r="B381">
            <v>3</v>
          </cell>
          <cell r="C381" t="str">
            <v>Cu Zr Ti</v>
          </cell>
          <cell r="D381" t="str">
            <v>70 28 2</v>
          </cell>
          <cell r="Y381">
            <v>0</v>
          </cell>
          <cell r="Z381">
            <v>1</v>
          </cell>
          <cell r="AA381">
            <v>0</v>
          </cell>
        </row>
        <row r="382">
          <cell r="A382" t="str">
            <v>Cu68Zr16Ti16</v>
          </cell>
          <cell r="B382">
            <v>3</v>
          </cell>
          <cell r="C382" t="str">
            <v>Cu Zr Ti</v>
          </cell>
          <cell r="D382" t="str">
            <v>68 16 16</v>
          </cell>
          <cell r="Y382">
            <v>0</v>
          </cell>
          <cell r="Z382">
            <v>1</v>
          </cell>
          <cell r="AA382">
            <v>0</v>
          </cell>
        </row>
        <row r="383">
          <cell r="A383" t="str">
            <v>Cu68Zr24Ti8</v>
          </cell>
          <cell r="B383">
            <v>3</v>
          </cell>
          <cell r="C383" t="str">
            <v>Cu Zr Ti</v>
          </cell>
          <cell r="D383" t="str">
            <v>68 24 8</v>
          </cell>
          <cell r="Y383">
            <v>0</v>
          </cell>
          <cell r="Z383">
            <v>1</v>
          </cell>
          <cell r="AA383">
            <v>0</v>
          </cell>
        </row>
        <row r="384">
          <cell r="A384" t="str">
            <v>Cu60Zr30Ti10</v>
          </cell>
          <cell r="B384">
            <v>3</v>
          </cell>
          <cell r="C384" t="str">
            <v>Cu Zr Ti</v>
          </cell>
          <cell r="D384" t="str">
            <v>60 30 10</v>
          </cell>
          <cell r="Y384">
            <v>0</v>
          </cell>
          <cell r="Z384">
            <v>1</v>
          </cell>
          <cell r="AA384">
            <v>0</v>
          </cell>
        </row>
        <row r="385">
          <cell r="A385" t="str">
            <v>Cu55Zr10Ti35</v>
          </cell>
          <cell r="B385">
            <v>3</v>
          </cell>
          <cell r="C385" t="str">
            <v>Cu Zr Ti</v>
          </cell>
          <cell r="D385" t="str">
            <v>55 10 35</v>
          </cell>
          <cell r="Y385">
            <v>0</v>
          </cell>
          <cell r="Z385">
            <v>1</v>
          </cell>
          <cell r="AA385">
            <v>0</v>
          </cell>
        </row>
        <row r="386">
          <cell r="A386" t="str">
            <v>Cu36Ni9Ti55</v>
          </cell>
          <cell r="B386">
            <v>3</v>
          </cell>
          <cell r="C386" t="str">
            <v>Cu Ni Ti</v>
          </cell>
          <cell r="D386" t="str">
            <v>36 9 55</v>
          </cell>
          <cell r="Y386">
            <v>0</v>
          </cell>
          <cell r="Z386">
            <v>1</v>
          </cell>
          <cell r="AA386">
            <v>0</v>
          </cell>
        </row>
        <row r="387">
          <cell r="A387" t="str">
            <v>Cu43Ni7Ti50</v>
          </cell>
          <cell r="B387">
            <v>3</v>
          </cell>
          <cell r="C387" t="str">
            <v>Cu Ni Ti</v>
          </cell>
          <cell r="D387" t="str">
            <v>43 7 50</v>
          </cell>
          <cell r="Y387">
            <v>0</v>
          </cell>
          <cell r="Z387">
            <v>1</v>
          </cell>
          <cell r="AA387">
            <v>0</v>
          </cell>
        </row>
        <row r="388">
          <cell r="A388" t="str">
            <v>Cu30Ni5Ti65</v>
          </cell>
          <cell r="B388">
            <v>3</v>
          </cell>
          <cell r="C388" t="str">
            <v>Cu Ni Ti</v>
          </cell>
          <cell r="D388" t="str">
            <v>30 5 65</v>
          </cell>
          <cell r="Y388">
            <v>0</v>
          </cell>
          <cell r="Z388">
            <v>1</v>
          </cell>
          <cell r="AA388">
            <v>0</v>
          </cell>
        </row>
        <row r="389">
          <cell r="A389" t="str">
            <v>Cu20Ni15Ti65</v>
          </cell>
          <cell r="B389">
            <v>3</v>
          </cell>
          <cell r="C389" t="str">
            <v>Cu Ni Ti</v>
          </cell>
          <cell r="D389" t="str">
            <v>20 15 65</v>
          </cell>
          <cell r="Y389">
            <v>0</v>
          </cell>
          <cell r="Z389">
            <v>1</v>
          </cell>
          <cell r="AA389">
            <v>0</v>
          </cell>
        </row>
        <row r="390">
          <cell r="A390" t="str">
            <v>Cu10Ni25Ti65</v>
          </cell>
          <cell r="B390">
            <v>3</v>
          </cell>
          <cell r="C390" t="str">
            <v>Cu Ni Ti</v>
          </cell>
          <cell r="D390" t="str">
            <v>10 25 65</v>
          </cell>
          <cell r="Y390">
            <v>0</v>
          </cell>
          <cell r="Z390">
            <v>1</v>
          </cell>
          <cell r="AA390">
            <v>0</v>
          </cell>
        </row>
        <row r="391">
          <cell r="A391" t="str">
            <v>Cu5Ni30Ti65</v>
          </cell>
          <cell r="B391">
            <v>3</v>
          </cell>
          <cell r="C391" t="str">
            <v>Cu Ni Ti</v>
          </cell>
          <cell r="D391" t="str">
            <v>5 30 65</v>
          </cell>
          <cell r="Y391">
            <v>0</v>
          </cell>
          <cell r="Z391">
            <v>1</v>
          </cell>
          <cell r="AA391">
            <v>0</v>
          </cell>
        </row>
        <row r="392">
          <cell r="A392" t="str">
            <v>Cu35Ni5Ti60</v>
          </cell>
          <cell r="B392">
            <v>3</v>
          </cell>
          <cell r="C392" t="str">
            <v>Cu Ni Ti</v>
          </cell>
          <cell r="D392" t="str">
            <v>35 5 60</v>
          </cell>
          <cell r="Y392">
            <v>0</v>
          </cell>
          <cell r="Z392">
            <v>1</v>
          </cell>
          <cell r="AA392">
            <v>0</v>
          </cell>
        </row>
        <row r="393">
          <cell r="A393" t="str">
            <v>Cu30Ni10Ti60</v>
          </cell>
          <cell r="B393">
            <v>3</v>
          </cell>
          <cell r="C393" t="str">
            <v>Cu Ni Ti</v>
          </cell>
          <cell r="D393" t="str">
            <v>30 10 60</v>
          </cell>
          <cell r="Y393">
            <v>0</v>
          </cell>
          <cell r="Z393">
            <v>1</v>
          </cell>
          <cell r="AA393">
            <v>0</v>
          </cell>
        </row>
        <row r="394">
          <cell r="A394" t="str">
            <v>Cu20Ni20Ti60</v>
          </cell>
          <cell r="B394">
            <v>3</v>
          </cell>
          <cell r="C394" t="str">
            <v>Cu Ni Ti</v>
          </cell>
          <cell r="D394" t="str">
            <v>20 20 60</v>
          </cell>
          <cell r="Y394">
            <v>0</v>
          </cell>
          <cell r="Z394">
            <v>1</v>
          </cell>
          <cell r="AA394">
            <v>0</v>
          </cell>
        </row>
        <row r="395">
          <cell r="A395" t="str">
            <v>Cu10Ni30Ti60</v>
          </cell>
          <cell r="B395">
            <v>3</v>
          </cell>
          <cell r="C395" t="str">
            <v>Cu Ni Ti</v>
          </cell>
          <cell r="D395" t="str">
            <v>10 30 60</v>
          </cell>
          <cell r="Y395">
            <v>0</v>
          </cell>
          <cell r="Z395">
            <v>1</v>
          </cell>
          <cell r="AA395">
            <v>0</v>
          </cell>
        </row>
        <row r="396">
          <cell r="A396" t="str">
            <v>Cu5Ni35Ti60</v>
          </cell>
          <cell r="B396">
            <v>3</v>
          </cell>
          <cell r="C396" t="str">
            <v>Cu Ni Ti</v>
          </cell>
          <cell r="D396" t="str">
            <v>5 35 60</v>
          </cell>
          <cell r="Y396">
            <v>0</v>
          </cell>
          <cell r="Z396">
            <v>1</v>
          </cell>
          <cell r="AA396">
            <v>0</v>
          </cell>
        </row>
        <row r="397">
          <cell r="A397" t="str">
            <v>Cu40Ni5Ti55</v>
          </cell>
          <cell r="B397">
            <v>3</v>
          </cell>
          <cell r="C397" t="str">
            <v>Cu Ni Ti</v>
          </cell>
          <cell r="D397" t="str">
            <v>40 5 55</v>
          </cell>
          <cell r="Y397">
            <v>0</v>
          </cell>
          <cell r="Z397">
            <v>1</v>
          </cell>
          <cell r="AA397">
            <v>0</v>
          </cell>
        </row>
        <row r="398">
          <cell r="A398" t="str">
            <v>Cu35Ni10Ti55</v>
          </cell>
          <cell r="B398">
            <v>3</v>
          </cell>
          <cell r="C398" t="str">
            <v>Cu Ni Ti</v>
          </cell>
          <cell r="D398" t="str">
            <v>35 10 55</v>
          </cell>
          <cell r="Y398">
            <v>0</v>
          </cell>
          <cell r="Z398">
            <v>1</v>
          </cell>
          <cell r="AA398">
            <v>0</v>
          </cell>
        </row>
        <row r="399">
          <cell r="A399" t="str">
            <v>Cu25Ni20Ti55</v>
          </cell>
          <cell r="B399">
            <v>3</v>
          </cell>
          <cell r="C399" t="str">
            <v>Cu Ni Ti</v>
          </cell>
          <cell r="D399" t="str">
            <v>25 20 55</v>
          </cell>
          <cell r="Y399">
            <v>0</v>
          </cell>
          <cell r="Z399">
            <v>1</v>
          </cell>
          <cell r="AA399">
            <v>0</v>
          </cell>
        </row>
        <row r="400">
          <cell r="A400" t="str">
            <v>Cu15Ni30Ti55</v>
          </cell>
          <cell r="B400">
            <v>3</v>
          </cell>
          <cell r="C400" t="str">
            <v>Cu Ni Ti</v>
          </cell>
          <cell r="D400" t="str">
            <v>15 30 55</v>
          </cell>
          <cell r="Y400">
            <v>0</v>
          </cell>
          <cell r="Z400">
            <v>1</v>
          </cell>
          <cell r="AA400">
            <v>0</v>
          </cell>
        </row>
        <row r="401">
          <cell r="A401" t="str">
            <v>Cu5Ni40Ti55</v>
          </cell>
          <cell r="B401">
            <v>3</v>
          </cell>
          <cell r="C401" t="str">
            <v>Cu Ni Ti</v>
          </cell>
          <cell r="D401" t="str">
            <v>5 40 55</v>
          </cell>
          <cell r="Y401">
            <v>0</v>
          </cell>
          <cell r="Z401">
            <v>1</v>
          </cell>
          <cell r="AA401">
            <v>0</v>
          </cell>
        </row>
        <row r="402">
          <cell r="A402" t="str">
            <v>Cu45Ni5Ti50</v>
          </cell>
          <cell r="B402">
            <v>3</v>
          </cell>
          <cell r="C402" t="str">
            <v>Cu Ni Ti</v>
          </cell>
          <cell r="D402" t="str">
            <v>45 5 50</v>
          </cell>
          <cell r="Y402">
            <v>0</v>
          </cell>
          <cell r="Z402">
            <v>1</v>
          </cell>
          <cell r="AA402">
            <v>0</v>
          </cell>
        </row>
        <row r="403">
          <cell r="A403" t="str">
            <v>Cu40Ni10Ti50</v>
          </cell>
          <cell r="B403">
            <v>3</v>
          </cell>
          <cell r="C403" t="str">
            <v>Cu Ni Ti</v>
          </cell>
          <cell r="D403" t="str">
            <v>40 10 50</v>
          </cell>
          <cell r="Y403">
            <v>0</v>
          </cell>
          <cell r="Z403">
            <v>1</v>
          </cell>
          <cell r="AA403">
            <v>0</v>
          </cell>
        </row>
        <row r="404">
          <cell r="A404" t="str">
            <v>Cu30Ni20Ti50</v>
          </cell>
          <cell r="B404">
            <v>3</v>
          </cell>
          <cell r="C404" t="str">
            <v>Cu Ni Ti</v>
          </cell>
          <cell r="D404" t="str">
            <v>30 20 50</v>
          </cell>
          <cell r="Y404">
            <v>0</v>
          </cell>
          <cell r="Z404">
            <v>1</v>
          </cell>
          <cell r="AA404">
            <v>0</v>
          </cell>
        </row>
        <row r="405">
          <cell r="A405" t="str">
            <v>Cu50Ni5Ti45</v>
          </cell>
          <cell r="B405">
            <v>3</v>
          </cell>
          <cell r="C405" t="str">
            <v>Cu Ni Ti</v>
          </cell>
          <cell r="D405" t="str">
            <v>50 5 45</v>
          </cell>
          <cell r="Y405">
            <v>0</v>
          </cell>
          <cell r="Z405">
            <v>1</v>
          </cell>
          <cell r="AA405">
            <v>0</v>
          </cell>
        </row>
        <row r="406">
          <cell r="A406" t="str">
            <v>Cu45Ni10Ti45</v>
          </cell>
          <cell r="B406">
            <v>3</v>
          </cell>
          <cell r="C406" t="str">
            <v>Cu Ni Ti</v>
          </cell>
          <cell r="D406" t="str">
            <v>45 10 45</v>
          </cell>
          <cell r="Y406">
            <v>0</v>
          </cell>
          <cell r="Z406">
            <v>1</v>
          </cell>
          <cell r="AA406">
            <v>0</v>
          </cell>
        </row>
        <row r="407">
          <cell r="A407" t="str">
            <v>Cu35Ni20Ti45</v>
          </cell>
          <cell r="B407">
            <v>3</v>
          </cell>
          <cell r="C407" t="str">
            <v>Cu Ni Ti</v>
          </cell>
          <cell r="D407" t="str">
            <v>35 20 45</v>
          </cell>
          <cell r="Y407">
            <v>0</v>
          </cell>
          <cell r="Z407">
            <v>1</v>
          </cell>
          <cell r="AA407">
            <v>0</v>
          </cell>
        </row>
        <row r="408">
          <cell r="A408" t="str">
            <v>Cu25Ni30Ti45</v>
          </cell>
          <cell r="B408">
            <v>3</v>
          </cell>
          <cell r="C408" t="str">
            <v>Cu Ni Ti</v>
          </cell>
          <cell r="D408" t="str">
            <v>25 30 45</v>
          </cell>
          <cell r="Y408">
            <v>0</v>
          </cell>
          <cell r="Z408">
            <v>1</v>
          </cell>
          <cell r="AA408">
            <v>0</v>
          </cell>
        </row>
        <row r="409">
          <cell r="A409" t="str">
            <v>Cu15Ni40Ti45</v>
          </cell>
          <cell r="B409">
            <v>3</v>
          </cell>
          <cell r="C409" t="str">
            <v>Cu Ni Ti</v>
          </cell>
          <cell r="D409" t="str">
            <v>15 40 45</v>
          </cell>
          <cell r="Y409">
            <v>0</v>
          </cell>
          <cell r="Z409">
            <v>1</v>
          </cell>
          <cell r="AA409">
            <v>0</v>
          </cell>
        </row>
        <row r="410">
          <cell r="A410" t="str">
            <v>Cu5Ni50Ti45</v>
          </cell>
          <cell r="B410">
            <v>3</v>
          </cell>
          <cell r="C410" t="str">
            <v>Cu Ni Ti</v>
          </cell>
          <cell r="D410" t="str">
            <v>5 50 45</v>
          </cell>
          <cell r="Y410">
            <v>0</v>
          </cell>
          <cell r="Z410">
            <v>1</v>
          </cell>
          <cell r="AA410">
            <v>0</v>
          </cell>
        </row>
        <row r="411">
          <cell r="A411" t="str">
            <v>Cu55Ni5Ti40</v>
          </cell>
          <cell r="B411">
            <v>3</v>
          </cell>
          <cell r="C411" t="str">
            <v>Cu Ni Ti</v>
          </cell>
          <cell r="D411" t="str">
            <v>55 5 40</v>
          </cell>
          <cell r="Y411">
            <v>0</v>
          </cell>
          <cell r="Z411">
            <v>1</v>
          </cell>
          <cell r="AA411">
            <v>0</v>
          </cell>
        </row>
        <row r="412">
          <cell r="A412" t="str">
            <v>Cu50Ni10Ti40</v>
          </cell>
          <cell r="B412">
            <v>3</v>
          </cell>
          <cell r="C412" t="str">
            <v>Cu Ni Ti</v>
          </cell>
          <cell r="D412" t="str">
            <v>50 10 40</v>
          </cell>
          <cell r="Y412">
            <v>0</v>
          </cell>
          <cell r="Z412">
            <v>1</v>
          </cell>
          <cell r="AA412">
            <v>0</v>
          </cell>
        </row>
        <row r="413">
          <cell r="A413" t="str">
            <v>Cu40Ni20Ti40</v>
          </cell>
          <cell r="B413">
            <v>3</v>
          </cell>
          <cell r="C413" t="str">
            <v>Cu Ni Ti</v>
          </cell>
          <cell r="D413" t="str">
            <v>40 20 40</v>
          </cell>
          <cell r="Y413">
            <v>0</v>
          </cell>
          <cell r="Z413">
            <v>1</v>
          </cell>
          <cell r="AA413">
            <v>0</v>
          </cell>
        </row>
        <row r="414">
          <cell r="A414" t="str">
            <v>Cu30Ni30Ti40</v>
          </cell>
          <cell r="B414">
            <v>3</v>
          </cell>
          <cell r="C414" t="str">
            <v>Cu Ni Ti</v>
          </cell>
          <cell r="D414" t="str">
            <v>30 30 40</v>
          </cell>
          <cell r="Y414">
            <v>0</v>
          </cell>
          <cell r="Z414">
            <v>1</v>
          </cell>
          <cell r="AA414">
            <v>0</v>
          </cell>
        </row>
        <row r="415">
          <cell r="A415" t="str">
            <v>Cu20Ni40Ti40</v>
          </cell>
          <cell r="B415">
            <v>3</v>
          </cell>
          <cell r="C415" t="str">
            <v>Cu Ni Ti</v>
          </cell>
          <cell r="D415" t="str">
            <v>20 40 40</v>
          </cell>
          <cell r="Y415">
            <v>0</v>
          </cell>
          <cell r="Z415">
            <v>1</v>
          </cell>
          <cell r="AA415">
            <v>0</v>
          </cell>
        </row>
        <row r="416">
          <cell r="A416" t="str">
            <v>Cu10Ni50Ti40</v>
          </cell>
          <cell r="B416">
            <v>3</v>
          </cell>
          <cell r="C416" t="str">
            <v>Cu Ni Ti</v>
          </cell>
          <cell r="D416" t="str">
            <v>10 50 40</v>
          </cell>
          <cell r="Y416">
            <v>0</v>
          </cell>
          <cell r="Z416">
            <v>1</v>
          </cell>
          <cell r="AA416">
            <v>0</v>
          </cell>
        </row>
        <row r="417">
          <cell r="A417" t="str">
            <v>Cu5Ni55Ti40</v>
          </cell>
          <cell r="B417">
            <v>3</v>
          </cell>
          <cell r="C417" t="str">
            <v>Cu Ni Ti</v>
          </cell>
          <cell r="D417" t="str">
            <v>5 55 40</v>
          </cell>
          <cell r="Y417">
            <v>0</v>
          </cell>
          <cell r="Z417">
            <v>1</v>
          </cell>
          <cell r="AA417">
            <v>0</v>
          </cell>
        </row>
        <row r="418">
          <cell r="A418" t="str">
            <v>Cu60Ni5Ti35</v>
          </cell>
          <cell r="B418">
            <v>3</v>
          </cell>
          <cell r="C418" t="str">
            <v>Cu Ni Ti</v>
          </cell>
          <cell r="D418" t="str">
            <v>60 5 35</v>
          </cell>
          <cell r="Y418">
            <v>0</v>
          </cell>
          <cell r="Z418">
            <v>1</v>
          </cell>
          <cell r="AA418">
            <v>0</v>
          </cell>
        </row>
        <row r="419">
          <cell r="A419" t="str">
            <v>Cu55Ni10Ti35</v>
          </cell>
          <cell r="B419">
            <v>3</v>
          </cell>
          <cell r="C419" t="str">
            <v>Cu Ni Ti</v>
          </cell>
          <cell r="D419" t="str">
            <v>55 10 35</v>
          </cell>
          <cell r="Y419">
            <v>0</v>
          </cell>
          <cell r="Z419">
            <v>1</v>
          </cell>
          <cell r="AA419">
            <v>0</v>
          </cell>
        </row>
        <row r="420">
          <cell r="A420" t="str">
            <v>Cu45Ni20Ti35</v>
          </cell>
          <cell r="B420">
            <v>3</v>
          </cell>
          <cell r="C420" t="str">
            <v>Cu Ni Ti</v>
          </cell>
          <cell r="D420" t="str">
            <v>45 20 35</v>
          </cell>
          <cell r="Y420">
            <v>0</v>
          </cell>
          <cell r="Z420">
            <v>1</v>
          </cell>
          <cell r="AA420">
            <v>0</v>
          </cell>
        </row>
        <row r="421">
          <cell r="A421" t="str">
            <v>Cu35Ni30Ti35</v>
          </cell>
          <cell r="B421">
            <v>3</v>
          </cell>
          <cell r="C421" t="str">
            <v>Cu Ni Ti</v>
          </cell>
          <cell r="D421" t="str">
            <v>35 30 35</v>
          </cell>
          <cell r="Y421">
            <v>0</v>
          </cell>
          <cell r="Z421">
            <v>1</v>
          </cell>
          <cell r="AA421">
            <v>0</v>
          </cell>
        </row>
        <row r="422">
          <cell r="A422" t="str">
            <v>Cu25Ni40Ti35</v>
          </cell>
          <cell r="B422">
            <v>3</v>
          </cell>
          <cell r="C422" t="str">
            <v>Cu Ni Ti</v>
          </cell>
          <cell r="D422" t="str">
            <v>25 40 35</v>
          </cell>
          <cell r="Y422">
            <v>0</v>
          </cell>
          <cell r="Z422">
            <v>1</v>
          </cell>
          <cell r="AA422">
            <v>0</v>
          </cell>
        </row>
        <row r="423">
          <cell r="A423" t="str">
            <v>Cu15Ni50Ti35</v>
          </cell>
          <cell r="B423">
            <v>3</v>
          </cell>
          <cell r="C423" t="str">
            <v>Cu Ni Ti</v>
          </cell>
          <cell r="D423" t="str">
            <v>15 50 35</v>
          </cell>
          <cell r="Y423">
            <v>0</v>
          </cell>
          <cell r="Z423">
            <v>1</v>
          </cell>
          <cell r="AA423">
            <v>0</v>
          </cell>
        </row>
        <row r="424">
          <cell r="A424" t="str">
            <v>Cu5Ni60Ti35</v>
          </cell>
          <cell r="B424">
            <v>3</v>
          </cell>
          <cell r="C424" t="str">
            <v>Cu Ni Ti</v>
          </cell>
          <cell r="D424" t="str">
            <v>5 60 35</v>
          </cell>
          <cell r="Y424">
            <v>0</v>
          </cell>
          <cell r="Z424">
            <v>1</v>
          </cell>
          <cell r="AA424">
            <v>0</v>
          </cell>
        </row>
        <row r="425">
          <cell r="A425" t="str">
            <v>Cu65Ni5Ti30</v>
          </cell>
          <cell r="B425">
            <v>3</v>
          </cell>
          <cell r="C425" t="str">
            <v>Cu Ni Ti</v>
          </cell>
          <cell r="D425" t="str">
            <v>65 5 30</v>
          </cell>
          <cell r="Y425">
            <v>0</v>
          </cell>
          <cell r="Z425">
            <v>1</v>
          </cell>
          <cell r="AA425">
            <v>0</v>
          </cell>
        </row>
        <row r="426">
          <cell r="A426" t="str">
            <v>Cu60Ni10Ti30</v>
          </cell>
          <cell r="B426">
            <v>3</v>
          </cell>
          <cell r="C426" t="str">
            <v>Cu Ni Ti</v>
          </cell>
          <cell r="D426" t="str">
            <v>60 10 30</v>
          </cell>
          <cell r="Y426">
            <v>0</v>
          </cell>
          <cell r="Z426">
            <v>1</v>
          </cell>
          <cell r="AA426">
            <v>0</v>
          </cell>
        </row>
        <row r="427">
          <cell r="A427" t="str">
            <v>Cu50Ni20Ti30</v>
          </cell>
          <cell r="B427">
            <v>3</v>
          </cell>
          <cell r="C427" t="str">
            <v>Cu Ni Ti</v>
          </cell>
          <cell r="D427" t="str">
            <v>50 20 30</v>
          </cell>
          <cell r="Y427">
            <v>0</v>
          </cell>
          <cell r="Z427">
            <v>1</v>
          </cell>
          <cell r="AA427">
            <v>0</v>
          </cell>
        </row>
        <row r="428">
          <cell r="A428" t="str">
            <v>Cu40Ni30Ti30</v>
          </cell>
          <cell r="B428">
            <v>3</v>
          </cell>
          <cell r="C428" t="str">
            <v>Cu Ni Ti</v>
          </cell>
          <cell r="D428" t="str">
            <v>40 30 30</v>
          </cell>
          <cell r="Y428">
            <v>0</v>
          </cell>
          <cell r="Z428">
            <v>1</v>
          </cell>
          <cell r="AA428">
            <v>0</v>
          </cell>
        </row>
        <row r="429">
          <cell r="A429" t="str">
            <v>Cu25Ni45Ti30</v>
          </cell>
          <cell r="B429">
            <v>3</v>
          </cell>
          <cell r="C429" t="str">
            <v>Cu Ni Ti</v>
          </cell>
          <cell r="D429" t="str">
            <v>25 45 30</v>
          </cell>
          <cell r="Y429">
            <v>0</v>
          </cell>
          <cell r="Z429">
            <v>1</v>
          </cell>
          <cell r="AA429">
            <v>0</v>
          </cell>
        </row>
        <row r="430">
          <cell r="A430" t="str">
            <v>Cu15Ni55Ti30</v>
          </cell>
          <cell r="B430">
            <v>3</v>
          </cell>
          <cell r="C430" t="str">
            <v>Cu Ni Ti</v>
          </cell>
          <cell r="D430" t="str">
            <v>15 55 30</v>
          </cell>
          <cell r="Y430">
            <v>0</v>
          </cell>
          <cell r="Z430">
            <v>1</v>
          </cell>
          <cell r="AA430">
            <v>0</v>
          </cell>
        </row>
        <row r="431">
          <cell r="A431" t="str">
            <v>Cu5Ni65Ti30</v>
          </cell>
          <cell r="B431">
            <v>3</v>
          </cell>
          <cell r="C431" t="str">
            <v>Cu Ni Ti</v>
          </cell>
          <cell r="D431" t="str">
            <v>5 65 30</v>
          </cell>
          <cell r="Y431">
            <v>0</v>
          </cell>
          <cell r="Z431">
            <v>1</v>
          </cell>
          <cell r="AA431">
            <v>0</v>
          </cell>
        </row>
        <row r="432">
          <cell r="A432" t="str">
            <v>Cu70Ni5Ti25</v>
          </cell>
          <cell r="B432">
            <v>3</v>
          </cell>
          <cell r="C432" t="str">
            <v>Cu Ni Ti</v>
          </cell>
          <cell r="D432" t="str">
            <v>70 5 25</v>
          </cell>
          <cell r="Y432">
            <v>0</v>
          </cell>
          <cell r="Z432">
            <v>1</v>
          </cell>
          <cell r="AA432">
            <v>0</v>
          </cell>
        </row>
        <row r="433">
          <cell r="A433" t="str">
            <v>Ni11Ti80Zr9</v>
          </cell>
          <cell r="B433">
            <v>3</v>
          </cell>
          <cell r="C433" t="str">
            <v>Ni Ti Zr</v>
          </cell>
          <cell r="D433" t="str">
            <v>11 80 9</v>
          </cell>
          <cell r="Y433">
            <v>0</v>
          </cell>
          <cell r="Z433">
            <v>0</v>
          </cell>
          <cell r="AA433">
            <v>1</v>
          </cell>
        </row>
        <row r="434">
          <cell r="A434" t="str">
            <v>Ni16Ti16Zr68</v>
          </cell>
          <cell r="B434">
            <v>3</v>
          </cell>
          <cell r="C434" t="str">
            <v>Ni Ti Zr</v>
          </cell>
          <cell r="D434" t="str">
            <v>16 16 68</v>
          </cell>
          <cell r="Y434">
            <v>0</v>
          </cell>
          <cell r="Z434">
            <v>0</v>
          </cell>
          <cell r="AA434">
            <v>1</v>
          </cell>
        </row>
        <row r="435">
          <cell r="A435" t="str">
            <v>Ni20Ti10Zr70</v>
          </cell>
          <cell r="B435">
            <v>3</v>
          </cell>
          <cell r="C435" t="str">
            <v>Ni Ti Zr</v>
          </cell>
          <cell r="D435" t="str">
            <v>20 10 70</v>
          </cell>
          <cell r="Y435">
            <v>0</v>
          </cell>
          <cell r="Z435">
            <v>0</v>
          </cell>
          <cell r="AA435">
            <v>1</v>
          </cell>
        </row>
        <row r="436">
          <cell r="A436" t="str">
            <v>Ni80Ti5Zr15</v>
          </cell>
          <cell r="B436">
            <v>3</v>
          </cell>
          <cell r="C436" t="str">
            <v>Ni Ti Zr</v>
          </cell>
          <cell r="D436" t="str">
            <v>80 5 15</v>
          </cell>
          <cell r="Y436">
            <v>0</v>
          </cell>
          <cell r="Z436">
            <v>0</v>
          </cell>
          <cell r="AA436">
            <v>1</v>
          </cell>
        </row>
        <row r="437">
          <cell r="A437" t="str">
            <v>Ni85Ti10Zr5</v>
          </cell>
          <cell r="B437">
            <v>3</v>
          </cell>
          <cell r="C437" t="str">
            <v>Ni Ti Zr</v>
          </cell>
          <cell r="D437" t="str">
            <v>85 10 5</v>
          </cell>
          <cell r="Y437">
            <v>0</v>
          </cell>
          <cell r="Z437">
            <v>0</v>
          </cell>
          <cell r="AA437">
            <v>1</v>
          </cell>
        </row>
        <row r="438">
          <cell r="A438" t="str">
            <v>Ni90Ti5Zr5</v>
          </cell>
          <cell r="B438">
            <v>3</v>
          </cell>
          <cell r="C438" t="str">
            <v>Ni Ti Zr</v>
          </cell>
          <cell r="D438" t="str">
            <v>90 5 5</v>
          </cell>
          <cell r="Y438">
            <v>0</v>
          </cell>
          <cell r="Z438">
            <v>0</v>
          </cell>
          <cell r="AA438">
            <v>1</v>
          </cell>
        </row>
        <row r="439">
          <cell r="A439" t="str">
            <v>Ni5Ti90Zr5</v>
          </cell>
          <cell r="B439">
            <v>3</v>
          </cell>
          <cell r="C439" t="str">
            <v>Ni Ti Zr</v>
          </cell>
          <cell r="D439" t="str">
            <v>5 90 5</v>
          </cell>
          <cell r="Y439">
            <v>0</v>
          </cell>
          <cell r="Z439">
            <v>0</v>
          </cell>
          <cell r="AA439">
            <v>1</v>
          </cell>
        </row>
        <row r="440">
          <cell r="A440" t="str">
            <v>Ni10Ti85Zr5</v>
          </cell>
          <cell r="B440">
            <v>3</v>
          </cell>
          <cell r="C440" t="str">
            <v>Ni Ti Zr</v>
          </cell>
          <cell r="D440" t="str">
            <v>10 85 5</v>
          </cell>
          <cell r="Y440">
            <v>0</v>
          </cell>
          <cell r="Z440">
            <v>0</v>
          </cell>
          <cell r="AA440">
            <v>1</v>
          </cell>
        </row>
        <row r="441">
          <cell r="A441" t="str">
            <v>Ni5Ti85Zr10</v>
          </cell>
          <cell r="B441">
            <v>3</v>
          </cell>
          <cell r="C441" t="str">
            <v>Ni Ti Zr</v>
          </cell>
          <cell r="D441" t="str">
            <v>5 85 10</v>
          </cell>
          <cell r="Y441">
            <v>0</v>
          </cell>
          <cell r="Z441">
            <v>0</v>
          </cell>
          <cell r="AA441">
            <v>1</v>
          </cell>
        </row>
        <row r="442">
          <cell r="A442" t="str">
            <v>Ni15Ti80Zr5</v>
          </cell>
          <cell r="B442">
            <v>3</v>
          </cell>
          <cell r="C442" t="str">
            <v>Ni Ti Zr</v>
          </cell>
          <cell r="D442" t="str">
            <v>15 80 5</v>
          </cell>
          <cell r="Y442">
            <v>0</v>
          </cell>
          <cell r="Z442">
            <v>0</v>
          </cell>
          <cell r="AA442">
            <v>1</v>
          </cell>
        </row>
        <row r="443">
          <cell r="A443" t="str">
            <v>Ni10Ti80Zr10</v>
          </cell>
          <cell r="B443">
            <v>3</v>
          </cell>
          <cell r="C443" t="str">
            <v>Ni Ti Zr</v>
          </cell>
          <cell r="D443" t="str">
            <v>10 80 10</v>
          </cell>
          <cell r="Y443">
            <v>0</v>
          </cell>
          <cell r="Z443">
            <v>0</v>
          </cell>
          <cell r="AA443">
            <v>1</v>
          </cell>
        </row>
        <row r="444">
          <cell r="A444" t="str">
            <v>Ni5Ti80Zr15</v>
          </cell>
          <cell r="B444">
            <v>3</v>
          </cell>
          <cell r="C444" t="str">
            <v>Ni Ti Zr</v>
          </cell>
          <cell r="D444" t="str">
            <v>5 80 15</v>
          </cell>
          <cell r="Y444">
            <v>0</v>
          </cell>
          <cell r="Z444">
            <v>0</v>
          </cell>
          <cell r="AA444">
            <v>1</v>
          </cell>
        </row>
        <row r="445">
          <cell r="A445" t="str">
            <v>Ni25Ti70Zr5</v>
          </cell>
          <cell r="B445">
            <v>3</v>
          </cell>
          <cell r="C445" t="str">
            <v>Ni Ti Zr</v>
          </cell>
          <cell r="D445" t="str">
            <v>25 70 5</v>
          </cell>
          <cell r="Y445">
            <v>0</v>
          </cell>
          <cell r="Z445">
            <v>0</v>
          </cell>
          <cell r="AA445">
            <v>1</v>
          </cell>
        </row>
        <row r="446">
          <cell r="A446" t="str">
            <v>Ni20Ti70Zr10</v>
          </cell>
          <cell r="B446">
            <v>3</v>
          </cell>
          <cell r="C446" t="str">
            <v>Ni Ti Zr</v>
          </cell>
          <cell r="D446" t="str">
            <v>20 70 10</v>
          </cell>
          <cell r="Y446">
            <v>0</v>
          </cell>
          <cell r="Z446">
            <v>0</v>
          </cell>
          <cell r="AA446">
            <v>1</v>
          </cell>
        </row>
        <row r="447">
          <cell r="A447" t="str">
            <v>Ni10Ti70Zr20</v>
          </cell>
          <cell r="B447">
            <v>3</v>
          </cell>
          <cell r="C447" t="str">
            <v>Ni Ti Zr</v>
          </cell>
          <cell r="D447" t="str">
            <v>10 70 20</v>
          </cell>
          <cell r="Y447">
            <v>0</v>
          </cell>
          <cell r="Z447">
            <v>0</v>
          </cell>
          <cell r="AA447">
            <v>1</v>
          </cell>
        </row>
        <row r="448">
          <cell r="A448" t="str">
            <v>Ni5Ti70Zr25</v>
          </cell>
          <cell r="B448">
            <v>3</v>
          </cell>
          <cell r="C448" t="str">
            <v>Ni Ti Zr</v>
          </cell>
          <cell r="D448" t="str">
            <v>5 70 25</v>
          </cell>
          <cell r="Y448">
            <v>0</v>
          </cell>
          <cell r="Z448">
            <v>0</v>
          </cell>
          <cell r="AA448">
            <v>1</v>
          </cell>
        </row>
        <row r="449">
          <cell r="A449" t="str">
            <v>Ni5Ti5Zr90</v>
          </cell>
          <cell r="B449">
            <v>3</v>
          </cell>
          <cell r="C449" t="str">
            <v>Ni Ti Zr</v>
          </cell>
          <cell r="D449" t="str">
            <v>5 5 90</v>
          </cell>
          <cell r="Y449">
            <v>0</v>
          </cell>
          <cell r="Z449">
            <v>0</v>
          </cell>
          <cell r="AA449">
            <v>1</v>
          </cell>
        </row>
        <row r="450">
          <cell r="A450" t="str">
            <v>Ni10Ti5Zr85</v>
          </cell>
          <cell r="B450">
            <v>3</v>
          </cell>
          <cell r="C450" t="str">
            <v>Ni Ti Zr</v>
          </cell>
          <cell r="D450" t="str">
            <v>10 5 85</v>
          </cell>
          <cell r="Y450">
            <v>0</v>
          </cell>
          <cell r="Z450">
            <v>0</v>
          </cell>
          <cell r="AA450">
            <v>1</v>
          </cell>
        </row>
        <row r="451">
          <cell r="A451" t="str">
            <v>Ni5Ti10Zr85</v>
          </cell>
          <cell r="B451">
            <v>3</v>
          </cell>
          <cell r="C451" t="str">
            <v>Ni Ti Zr</v>
          </cell>
          <cell r="D451" t="str">
            <v>5 10 85</v>
          </cell>
          <cell r="Y451">
            <v>0</v>
          </cell>
          <cell r="Z451">
            <v>0</v>
          </cell>
          <cell r="AA451">
            <v>1</v>
          </cell>
        </row>
        <row r="452">
          <cell r="A452" t="str">
            <v>Ni15Ti5Zr80</v>
          </cell>
          <cell r="B452">
            <v>3</v>
          </cell>
          <cell r="C452" t="str">
            <v>Ni Ti Zr</v>
          </cell>
          <cell r="D452" t="str">
            <v>15 5 80</v>
          </cell>
          <cell r="Y452">
            <v>0</v>
          </cell>
          <cell r="Z452">
            <v>0</v>
          </cell>
          <cell r="AA452">
            <v>1</v>
          </cell>
        </row>
        <row r="453">
          <cell r="A453" t="str">
            <v>Ni10Ti10Zr80</v>
          </cell>
          <cell r="B453">
            <v>3</v>
          </cell>
          <cell r="C453" t="str">
            <v>Ni Ti Zr</v>
          </cell>
          <cell r="D453" t="str">
            <v>10 10 80</v>
          </cell>
          <cell r="Y453">
            <v>0</v>
          </cell>
          <cell r="Z453">
            <v>0</v>
          </cell>
          <cell r="AA453">
            <v>1</v>
          </cell>
        </row>
        <row r="454">
          <cell r="A454" t="str">
            <v>Ni5Ti15Zr80</v>
          </cell>
          <cell r="B454">
            <v>3</v>
          </cell>
          <cell r="C454" t="str">
            <v>Ni Ti Zr</v>
          </cell>
          <cell r="D454" t="str">
            <v>5 15 80</v>
          </cell>
          <cell r="Y454">
            <v>0</v>
          </cell>
          <cell r="Z454">
            <v>0</v>
          </cell>
          <cell r="AA454">
            <v>1</v>
          </cell>
        </row>
        <row r="455">
          <cell r="A455" t="str">
            <v>Ni5Ti25Zr70</v>
          </cell>
          <cell r="B455">
            <v>3</v>
          </cell>
          <cell r="C455" t="str">
            <v>Ni Ti Zr</v>
          </cell>
          <cell r="D455" t="str">
            <v>5 25 70</v>
          </cell>
          <cell r="Y455">
            <v>0</v>
          </cell>
          <cell r="Z455">
            <v>0</v>
          </cell>
          <cell r="AA455">
            <v>1</v>
          </cell>
        </row>
        <row r="456">
          <cell r="A456" t="str">
            <v>Ni10Ti20Zr70</v>
          </cell>
          <cell r="B456">
            <v>3</v>
          </cell>
          <cell r="C456" t="str">
            <v>Ni Ti Zr</v>
          </cell>
          <cell r="D456" t="str">
            <v>10 20 70</v>
          </cell>
          <cell r="Y456">
            <v>0</v>
          </cell>
          <cell r="Z456">
            <v>0</v>
          </cell>
          <cell r="AA456">
            <v>1</v>
          </cell>
        </row>
        <row r="457">
          <cell r="A457" t="str">
            <v>Ni20Ti10Zr70</v>
          </cell>
          <cell r="B457">
            <v>3</v>
          </cell>
          <cell r="C457" t="str">
            <v>Ni Ti Zr</v>
          </cell>
          <cell r="D457" t="str">
            <v>20 10 70</v>
          </cell>
          <cell r="Y457">
            <v>0</v>
          </cell>
          <cell r="Z457">
            <v>0</v>
          </cell>
          <cell r="AA457">
            <v>1</v>
          </cell>
        </row>
        <row r="458">
          <cell r="A458" t="str">
            <v>Ni5Ti20Zr75</v>
          </cell>
          <cell r="B458">
            <v>3</v>
          </cell>
          <cell r="C458" t="str">
            <v>Ni Ti Zr</v>
          </cell>
          <cell r="D458" t="str">
            <v>5 20 75</v>
          </cell>
          <cell r="Y458">
            <v>0</v>
          </cell>
          <cell r="Z458">
            <v>0</v>
          </cell>
          <cell r="AA458">
            <v>1</v>
          </cell>
        </row>
        <row r="459">
          <cell r="A459" t="str">
            <v>Ni5Ti30Zr65</v>
          </cell>
          <cell r="B459">
            <v>3</v>
          </cell>
          <cell r="C459" t="str">
            <v>Ni Ti Zr</v>
          </cell>
          <cell r="D459" t="str">
            <v>5 30 65</v>
          </cell>
          <cell r="Y459">
            <v>0</v>
          </cell>
          <cell r="Z459">
            <v>0</v>
          </cell>
          <cell r="AA459">
            <v>1</v>
          </cell>
        </row>
        <row r="460">
          <cell r="A460" t="str">
            <v>Ni5Ti40Zr55</v>
          </cell>
          <cell r="B460">
            <v>3</v>
          </cell>
          <cell r="C460" t="str">
            <v>Ni Ti Zr</v>
          </cell>
          <cell r="D460" t="str">
            <v>5 40 55</v>
          </cell>
          <cell r="Y460">
            <v>0</v>
          </cell>
          <cell r="Z460">
            <v>0</v>
          </cell>
          <cell r="AA460">
            <v>1</v>
          </cell>
        </row>
        <row r="461">
          <cell r="A461" t="str">
            <v>Ni5Ti50Zr45</v>
          </cell>
          <cell r="B461">
            <v>3</v>
          </cell>
          <cell r="C461" t="str">
            <v>Ni Ti Zr</v>
          </cell>
          <cell r="D461" t="str">
            <v>5 50 45</v>
          </cell>
          <cell r="Y461">
            <v>0</v>
          </cell>
          <cell r="Z461">
            <v>0</v>
          </cell>
          <cell r="AA461">
            <v>1</v>
          </cell>
        </row>
        <row r="462">
          <cell r="A462" t="str">
            <v>Ni5Ti60Zr35</v>
          </cell>
          <cell r="B462">
            <v>3</v>
          </cell>
          <cell r="C462" t="str">
            <v>Ni Ti Zr</v>
          </cell>
          <cell r="D462" t="str">
            <v>5 60 35</v>
          </cell>
          <cell r="Y462">
            <v>0</v>
          </cell>
          <cell r="Z462">
            <v>0</v>
          </cell>
          <cell r="AA462">
            <v>1</v>
          </cell>
        </row>
        <row r="463">
          <cell r="A463" t="str">
            <v>Ni85Ti10Hf5</v>
          </cell>
          <cell r="B463">
            <v>3</v>
          </cell>
          <cell r="C463" t="str">
            <v>Ni Ti Hf</v>
          </cell>
          <cell r="D463" t="str">
            <v>85 10 5</v>
          </cell>
          <cell r="Y463">
            <v>0</v>
          </cell>
          <cell r="Z463">
            <v>0</v>
          </cell>
          <cell r="AA463">
            <v>1</v>
          </cell>
        </row>
        <row r="464">
          <cell r="A464" t="str">
            <v>Ni90Ti5Hf5</v>
          </cell>
          <cell r="B464">
            <v>3</v>
          </cell>
          <cell r="C464" t="str">
            <v>Ni Ti Hf</v>
          </cell>
          <cell r="D464" t="str">
            <v>90 5 5</v>
          </cell>
          <cell r="Y464">
            <v>0</v>
          </cell>
          <cell r="Z464">
            <v>0</v>
          </cell>
          <cell r="AA464">
            <v>1</v>
          </cell>
        </row>
        <row r="465">
          <cell r="A465" t="str">
            <v>Ni85Ti5Hf10</v>
          </cell>
          <cell r="B465">
            <v>3</v>
          </cell>
          <cell r="C465" t="str">
            <v>Ni Ti Hf</v>
          </cell>
          <cell r="D465" t="str">
            <v>85 5 10</v>
          </cell>
          <cell r="Y465">
            <v>0</v>
          </cell>
          <cell r="Z465">
            <v>0</v>
          </cell>
          <cell r="AA465">
            <v>1</v>
          </cell>
        </row>
        <row r="466">
          <cell r="A466" t="str">
            <v>Ni5Ti90Hf5</v>
          </cell>
          <cell r="B466">
            <v>3</v>
          </cell>
          <cell r="C466" t="str">
            <v>Ni Ti Hf</v>
          </cell>
          <cell r="D466" t="str">
            <v>5 90 5</v>
          </cell>
          <cell r="Y466">
            <v>0</v>
          </cell>
          <cell r="Z466">
            <v>0</v>
          </cell>
          <cell r="AA466">
            <v>1</v>
          </cell>
        </row>
        <row r="467">
          <cell r="A467" t="str">
            <v>Ni10Ti85Hf5</v>
          </cell>
          <cell r="B467">
            <v>3</v>
          </cell>
          <cell r="C467" t="str">
            <v>Ni Ti Hf</v>
          </cell>
          <cell r="D467" t="str">
            <v>10 85 5</v>
          </cell>
          <cell r="Y467">
            <v>0</v>
          </cell>
          <cell r="Z467">
            <v>0</v>
          </cell>
          <cell r="AA467">
            <v>1</v>
          </cell>
        </row>
        <row r="468">
          <cell r="A468" t="str">
            <v>Ni5Ti85Hf10</v>
          </cell>
          <cell r="B468">
            <v>3</v>
          </cell>
          <cell r="C468" t="str">
            <v>Ni Ti Hf</v>
          </cell>
          <cell r="D468" t="str">
            <v>5 85 10</v>
          </cell>
          <cell r="Y468">
            <v>0</v>
          </cell>
          <cell r="Z468">
            <v>0</v>
          </cell>
          <cell r="AA468">
            <v>1</v>
          </cell>
        </row>
        <row r="469">
          <cell r="A469" t="str">
            <v>Ni15Ti80Hf5</v>
          </cell>
          <cell r="B469">
            <v>3</v>
          </cell>
          <cell r="C469" t="str">
            <v>Ni Ti Hf</v>
          </cell>
          <cell r="D469" t="str">
            <v>15 80 5</v>
          </cell>
          <cell r="Y469">
            <v>0</v>
          </cell>
          <cell r="Z469">
            <v>0</v>
          </cell>
          <cell r="AA469">
            <v>1</v>
          </cell>
        </row>
        <row r="470">
          <cell r="A470" t="str">
            <v>Ni10Ti80Hf10</v>
          </cell>
          <cell r="B470">
            <v>3</v>
          </cell>
          <cell r="C470" t="str">
            <v>Ni Ti Hf</v>
          </cell>
          <cell r="D470" t="str">
            <v>10 80 10</v>
          </cell>
          <cell r="Y470">
            <v>0</v>
          </cell>
          <cell r="Z470">
            <v>0</v>
          </cell>
          <cell r="AA470">
            <v>1</v>
          </cell>
        </row>
        <row r="471">
          <cell r="A471" t="str">
            <v>Ni5Ti80Hf15</v>
          </cell>
          <cell r="B471">
            <v>3</v>
          </cell>
          <cell r="C471" t="str">
            <v>Ni Ti Hf</v>
          </cell>
          <cell r="D471" t="str">
            <v>5 80 15</v>
          </cell>
          <cell r="Y471">
            <v>0</v>
          </cell>
          <cell r="Z471">
            <v>0</v>
          </cell>
          <cell r="AA471">
            <v>1</v>
          </cell>
        </row>
        <row r="472">
          <cell r="A472" t="str">
            <v>Ni25Ti70Hf5</v>
          </cell>
          <cell r="B472">
            <v>3</v>
          </cell>
          <cell r="C472" t="str">
            <v>Ni Ti Hf</v>
          </cell>
          <cell r="D472" t="str">
            <v>25 70 5</v>
          </cell>
          <cell r="Y472">
            <v>0</v>
          </cell>
          <cell r="Z472">
            <v>0</v>
          </cell>
          <cell r="AA472">
            <v>1</v>
          </cell>
        </row>
        <row r="473">
          <cell r="A473" t="str">
            <v>Ni20Ti70Hf10</v>
          </cell>
          <cell r="B473">
            <v>3</v>
          </cell>
          <cell r="C473" t="str">
            <v>Ni Ti Hf</v>
          </cell>
          <cell r="D473" t="str">
            <v>20 70 10</v>
          </cell>
          <cell r="Y473">
            <v>0</v>
          </cell>
          <cell r="Z473">
            <v>0</v>
          </cell>
          <cell r="AA473">
            <v>1</v>
          </cell>
        </row>
        <row r="474">
          <cell r="A474" t="str">
            <v>Ni10Ti70Hf20</v>
          </cell>
          <cell r="B474">
            <v>3</v>
          </cell>
          <cell r="C474" t="str">
            <v>Ni Ti Hf</v>
          </cell>
          <cell r="D474" t="str">
            <v>10 70 20</v>
          </cell>
          <cell r="Y474">
            <v>0</v>
          </cell>
          <cell r="Z474">
            <v>0</v>
          </cell>
          <cell r="AA474">
            <v>1</v>
          </cell>
        </row>
        <row r="475">
          <cell r="A475" t="str">
            <v>Ni5Ti70Hf25</v>
          </cell>
          <cell r="B475">
            <v>3</v>
          </cell>
          <cell r="C475" t="str">
            <v>Ni Ti Hf</v>
          </cell>
          <cell r="D475" t="str">
            <v>5 70 25</v>
          </cell>
          <cell r="Y475">
            <v>0</v>
          </cell>
          <cell r="Z475">
            <v>0</v>
          </cell>
          <cell r="AA475">
            <v>1</v>
          </cell>
        </row>
        <row r="476">
          <cell r="A476" t="str">
            <v>Ni5Ti5Hf90</v>
          </cell>
          <cell r="B476">
            <v>3</v>
          </cell>
          <cell r="C476" t="str">
            <v>Ni Ti Hf</v>
          </cell>
          <cell r="D476" t="str">
            <v>5 5 90</v>
          </cell>
          <cell r="Y476">
            <v>0</v>
          </cell>
          <cell r="Z476">
            <v>0</v>
          </cell>
          <cell r="AA476">
            <v>1</v>
          </cell>
        </row>
        <row r="477">
          <cell r="A477" t="str">
            <v>Ni10Ti5Hf85</v>
          </cell>
          <cell r="B477">
            <v>3</v>
          </cell>
          <cell r="C477" t="str">
            <v>Ni Ti Hf</v>
          </cell>
          <cell r="D477" t="str">
            <v>10 5 85</v>
          </cell>
          <cell r="Y477">
            <v>0</v>
          </cell>
          <cell r="Z477">
            <v>0</v>
          </cell>
          <cell r="AA477">
            <v>1</v>
          </cell>
        </row>
        <row r="478">
          <cell r="A478" t="str">
            <v>Ni5Ti10Hf85</v>
          </cell>
          <cell r="B478">
            <v>3</v>
          </cell>
          <cell r="C478" t="str">
            <v>Ni Ti Hf</v>
          </cell>
          <cell r="D478" t="str">
            <v>5 10 85</v>
          </cell>
          <cell r="Y478">
            <v>0</v>
          </cell>
          <cell r="Z478">
            <v>0</v>
          </cell>
          <cell r="AA478">
            <v>1</v>
          </cell>
        </row>
        <row r="479">
          <cell r="A479" t="str">
            <v>Ni15Ti5Hf80</v>
          </cell>
          <cell r="B479">
            <v>3</v>
          </cell>
          <cell r="C479" t="str">
            <v>Ni Ti Hf</v>
          </cell>
          <cell r="D479" t="str">
            <v>15 5 80</v>
          </cell>
          <cell r="Y479">
            <v>0</v>
          </cell>
          <cell r="Z479">
            <v>0</v>
          </cell>
          <cell r="AA479">
            <v>1</v>
          </cell>
        </row>
        <row r="480">
          <cell r="A480" t="str">
            <v>Ni10Ti10Hf80</v>
          </cell>
          <cell r="B480">
            <v>3</v>
          </cell>
          <cell r="C480" t="str">
            <v>Ni Ti Hf</v>
          </cell>
          <cell r="D480" t="str">
            <v>10 10 80</v>
          </cell>
          <cell r="Y480">
            <v>0</v>
          </cell>
          <cell r="Z480">
            <v>0</v>
          </cell>
          <cell r="AA480">
            <v>1</v>
          </cell>
        </row>
        <row r="481">
          <cell r="A481" t="str">
            <v>Ni5Ti15Hf80</v>
          </cell>
          <cell r="B481">
            <v>3</v>
          </cell>
          <cell r="C481" t="str">
            <v>Ni Ti Hf</v>
          </cell>
          <cell r="D481" t="str">
            <v>5 15 80</v>
          </cell>
          <cell r="Y481">
            <v>0</v>
          </cell>
          <cell r="Z481">
            <v>0</v>
          </cell>
          <cell r="AA481">
            <v>1</v>
          </cell>
        </row>
        <row r="482">
          <cell r="A482" t="str">
            <v>Ni10Ti60Hf30</v>
          </cell>
          <cell r="B482">
            <v>3</v>
          </cell>
          <cell r="C482" t="str">
            <v>Ni Ti Hf</v>
          </cell>
          <cell r="D482" t="str">
            <v>10 60 30</v>
          </cell>
          <cell r="Y482">
            <v>0</v>
          </cell>
          <cell r="Z482">
            <v>0</v>
          </cell>
          <cell r="AA482">
            <v>1</v>
          </cell>
        </row>
        <row r="483">
          <cell r="A483" t="str">
            <v>Ni10Ti50Hf40</v>
          </cell>
          <cell r="B483">
            <v>3</v>
          </cell>
          <cell r="C483" t="str">
            <v>Ni Ti Hf</v>
          </cell>
          <cell r="D483" t="str">
            <v>10 50 40</v>
          </cell>
          <cell r="Y483">
            <v>0</v>
          </cell>
          <cell r="Z483">
            <v>0</v>
          </cell>
          <cell r="AA483">
            <v>1</v>
          </cell>
        </row>
        <row r="484">
          <cell r="A484" t="str">
            <v>Ni10Ti40Hf50</v>
          </cell>
          <cell r="B484">
            <v>3</v>
          </cell>
          <cell r="C484" t="str">
            <v>Ni Ti Hf</v>
          </cell>
          <cell r="D484" t="str">
            <v>10 40 50</v>
          </cell>
          <cell r="Y484">
            <v>0</v>
          </cell>
          <cell r="Z484">
            <v>0</v>
          </cell>
          <cell r="AA484">
            <v>1</v>
          </cell>
        </row>
        <row r="485">
          <cell r="A485" t="str">
            <v>Ni10Ti30Hf60</v>
          </cell>
          <cell r="B485">
            <v>3</v>
          </cell>
          <cell r="C485" t="str">
            <v>Ni Ti Hf</v>
          </cell>
          <cell r="D485" t="str">
            <v>10 30 60</v>
          </cell>
          <cell r="Y485">
            <v>0</v>
          </cell>
          <cell r="Z485">
            <v>0</v>
          </cell>
          <cell r="AA485">
            <v>1</v>
          </cell>
        </row>
        <row r="486">
          <cell r="A486" t="str">
            <v>Ni10Ti20Hf70</v>
          </cell>
          <cell r="B486">
            <v>3</v>
          </cell>
          <cell r="C486" t="str">
            <v>Ni Ti Hf</v>
          </cell>
          <cell r="D486" t="str">
            <v>10 20 70</v>
          </cell>
          <cell r="Y486">
            <v>0</v>
          </cell>
          <cell r="Z486">
            <v>0</v>
          </cell>
          <cell r="AA486">
            <v>1</v>
          </cell>
        </row>
        <row r="487">
          <cell r="A487" t="str">
            <v>Ni15Ti70Hf15</v>
          </cell>
          <cell r="B487">
            <v>3</v>
          </cell>
          <cell r="C487" t="str">
            <v>Ni Ti Hf</v>
          </cell>
          <cell r="D487" t="str">
            <v>15 70 15</v>
          </cell>
          <cell r="Y487">
            <v>0</v>
          </cell>
          <cell r="Z487">
            <v>0</v>
          </cell>
          <cell r="AA487">
            <v>1</v>
          </cell>
        </row>
        <row r="488">
          <cell r="A488" t="str">
            <v>Ni15Ti60Hf25</v>
          </cell>
          <cell r="B488">
            <v>3</v>
          </cell>
          <cell r="C488" t="str">
            <v>Ni Ti Hf</v>
          </cell>
          <cell r="D488" t="str">
            <v>15 60 25</v>
          </cell>
          <cell r="Y488">
            <v>0</v>
          </cell>
          <cell r="Z488">
            <v>0</v>
          </cell>
          <cell r="AA488">
            <v>1</v>
          </cell>
        </row>
        <row r="489">
          <cell r="A489" t="str">
            <v>Ni15Ti50Hf35</v>
          </cell>
          <cell r="B489">
            <v>3</v>
          </cell>
          <cell r="C489" t="str">
            <v>Ni Ti Hf</v>
          </cell>
          <cell r="D489" t="str">
            <v>15 50 35</v>
          </cell>
          <cell r="Y489">
            <v>0</v>
          </cell>
          <cell r="Z489">
            <v>0</v>
          </cell>
          <cell r="AA489">
            <v>1</v>
          </cell>
        </row>
        <row r="490">
          <cell r="A490" t="str">
            <v>Ni15Ti40Hf45</v>
          </cell>
          <cell r="B490">
            <v>3</v>
          </cell>
          <cell r="C490" t="str">
            <v>Ni Ti Hf</v>
          </cell>
          <cell r="D490" t="str">
            <v>15 40 45</v>
          </cell>
          <cell r="Y490">
            <v>0</v>
          </cell>
          <cell r="Z490">
            <v>0</v>
          </cell>
          <cell r="AA490">
            <v>1</v>
          </cell>
        </row>
        <row r="491">
          <cell r="A491" t="str">
            <v>Ni15Ti30Hf55</v>
          </cell>
          <cell r="B491">
            <v>3</v>
          </cell>
          <cell r="C491" t="str">
            <v>Ni Ti Hf</v>
          </cell>
          <cell r="D491" t="str">
            <v>15 30 55</v>
          </cell>
          <cell r="Y491">
            <v>0</v>
          </cell>
          <cell r="Z491">
            <v>0</v>
          </cell>
          <cell r="AA491">
            <v>1</v>
          </cell>
        </row>
        <row r="492">
          <cell r="A492" t="str">
            <v>Ni15Ti20Hf65</v>
          </cell>
          <cell r="B492">
            <v>3</v>
          </cell>
          <cell r="C492" t="str">
            <v>Ni Ti Hf</v>
          </cell>
          <cell r="D492" t="str">
            <v>15 20 65</v>
          </cell>
          <cell r="Y492">
            <v>0</v>
          </cell>
          <cell r="Z492">
            <v>0</v>
          </cell>
          <cell r="AA492">
            <v>1</v>
          </cell>
        </row>
        <row r="493">
          <cell r="A493" t="str">
            <v>Ni15Ti10Hf75</v>
          </cell>
          <cell r="B493">
            <v>3</v>
          </cell>
          <cell r="C493" t="str">
            <v>Ni Ti Hf</v>
          </cell>
          <cell r="D493" t="str">
            <v>15 10 75</v>
          </cell>
          <cell r="Y493">
            <v>0</v>
          </cell>
          <cell r="Z493">
            <v>0</v>
          </cell>
          <cell r="AA493">
            <v>1</v>
          </cell>
        </row>
        <row r="494">
          <cell r="A494" t="str">
            <v>Fe23.2Ni2.7Ti74.1</v>
          </cell>
          <cell r="B494">
            <v>3</v>
          </cell>
          <cell r="C494" t="str">
            <v>Fe Ni Ti</v>
          </cell>
          <cell r="D494" t="str">
            <v>23.2 2.7 74.1</v>
          </cell>
          <cell r="Y494">
            <v>0</v>
          </cell>
          <cell r="Z494">
            <v>0</v>
          </cell>
          <cell r="AA494">
            <v>1</v>
          </cell>
        </row>
        <row r="495">
          <cell r="A495" t="str">
            <v>Fe11.1Ni19.5Ti69.4</v>
          </cell>
          <cell r="B495">
            <v>3</v>
          </cell>
          <cell r="C495" t="str">
            <v>Fe Ni Ti</v>
          </cell>
          <cell r="D495" t="str">
            <v>11.1 19.5 69.4</v>
          </cell>
          <cell r="Y495">
            <v>0</v>
          </cell>
          <cell r="Z495">
            <v>0</v>
          </cell>
          <cell r="AA495">
            <v>1</v>
          </cell>
        </row>
        <row r="496">
          <cell r="A496" t="str">
            <v>Fe31.4Ni2Ti66.6</v>
          </cell>
          <cell r="B496">
            <v>3</v>
          </cell>
          <cell r="C496" t="str">
            <v>Fe Ni Ti</v>
          </cell>
          <cell r="D496" t="str">
            <v>31.4 2 66.6</v>
          </cell>
          <cell r="Y496">
            <v>0</v>
          </cell>
          <cell r="Z496">
            <v>0</v>
          </cell>
          <cell r="AA496">
            <v>1</v>
          </cell>
        </row>
        <row r="497">
          <cell r="A497" t="str">
            <v>Fe67.8Ni9.4Ti22.8</v>
          </cell>
          <cell r="B497">
            <v>3</v>
          </cell>
          <cell r="C497" t="str">
            <v>Fe Ni Ti</v>
          </cell>
          <cell r="D497" t="str">
            <v>67.8 9.4 22.8</v>
          </cell>
          <cell r="Y497">
            <v>0</v>
          </cell>
          <cell r="Z497">
            <v>0</v>
          </cell>
          <cell r="AA497">
            <v>1</v>
          </cell>
        </row>
        <row r="498">
          <cell r="A498" t="str">
            <v>Fe85.2Ni2.8Ti12</v>
          </cell>
          <cell r="B498">
            <v>3</v>
          </cell>
          <cell r="C498" t="str">
            <v>Fe Ni Ti</v>
          </cell>
          <cell r="D498" t="str">
            <v>85.2 2.8 12</v>
          </cell>
          <cell r="Y498">
            <v>0</v>
          </cell>
          <cell r="Z498">
            <v>0</v>
          </cell>
          <cell r="AA498">
            <v>1</v>
          </cell>
        </row>
        <row r="499">
          <cell r="A499" t="str">
            <v>Fe85.2Ni0.9Ti13.9</v>
          </cell>
          <cell r="B499">
            <v>3</v>
          </cell>
          <cell r="C499" t="str">
            <v>Fe Ni Ti</v>
          </cell>
          <cell r="D499" t="str">
            <v>85.2 0.9 13.9</v>
          </cell>
          <cell r="Y499">
            <v>0</v>
          </cell>
          <cell r="Z499">
            <v>0</v>
          </cell>
          <cell r="AA499">
            <v>1</v>
          </cell>
        </row>
        <row r="500">
          <cell r="A500" t="str">
            <v>Fe4.6Ni14.8Ti80.6</v>
          </cell>
          <cell r="B500">
            <v>3</v>
          </cell>
          <cell r="C500" t="str">
            <v>Fe Ni Ti</v>
          </cell>
          <cell r="D500" t="str">
            <v>4.6 14.8 80.6</v>
          </cell>
          <cell r="Y500">
            <v>0</v>
          </cell>
          <cell r="Z500">
            <v>0</v>
          </cell>
          <cell r="AA500">
            <v>1</v>
          </cell>
        </row>
        <row r="501">
          <cell r="A501" t="str">
            <v>Fe18.8Ni9Ti72.2</v>
          </cell>
          <cell r="B501">
            <v>3</v>
          </cell>
          <cell r="C501" t="str">
            <v>Fe Ni Ti</v>
          </cell>
          <cell r="D501" t="str">
            <v>18.8 9 72.2</v>
          </cell>
          <cell r="Y501">
            <v>0</v>
          </cell>
          <cell r="Z501">
            <v>0</v>
          </cell>
          <cell r="AA501">
            <v>1</v>
          </cell>
        </row>
        <row r="502">
          <cell r="A502" t="str">
            <v>Fe20.7Ni65.3Ti14</v>
          </cell>
          <cell r="B502">
            <v>3</v>
          </cell>
          <cell r="C502" t="str">
            <v>Fe Ni Ti</v>
          </cell>
          <cell r="D502" t="str">
            <v>20.7 65.3 14</v>
          </cell>
          <cell r="Y502">
            <v>0</v>
          </cell>
          <cell r="Z502">
            <v>0</v>
          </cell>
          <cell r="AA502">
            <v>1</v>
          </cell>
        </row>
        <row r="503">
          <cell r="A503" t="str">
            <v>Fe90Ni5Ti5</v>
          </cell>
          <cell r="B503">
            <v>3</v>
          </cell>
          <cell r="C503" t="str">
            <v>Fe Ni Ti</v>
          </cell>
          <cell r="D503" t="str">
            <v>90 5 5</v>
          </cell>
          <cell r="Y503">
            <v>0</v>
          </cell>
          <cell r="Z503">
            <v>0</v>
          </cell>
          <cell r="AA503">
            <v>1</v>
          </cell>
        </row>
        <row r="504">
          <cell r="A504" t="str">
            <v>Fe85Ni10Ti5</v>
          </cell>
          <cell r="B504">
            <v>3</v>
          </cell>
          <cell r="C504" t="str">
            <v>Fe Ni Ti</v>
          </cell>
          <cell r="D504" t="str">
            <v>85 10 5</v>
          </cell>
          <cell r="Y504">
            <v>0</v>
          </cell>
          <cell r="Z504">
            <v>0</v>
          </cell>
          <cell r="AA504">
            <v>1</v>
          </cell>
        </row>
        <row r="505">
          <cell r="A505" t="str">
            <v>Fe85Ni5Ti10</v>
          </cell>
          <cell r="B505">
            <v>3</v>
          </cell>
          <cell r="C505" t="str">
            <v>Fe Ni Ti</v>
          </cell>
          <cell r="D505" t="str">
            <v>85 5 10</v>
          </cell>
          <cell r="Y505">
            <v>0</v>
          </cell>
          <cell r="Z505">
            <v>0</v>
          </cell>
          <cell r="AA505">
            <v>1</v>
          </cell>
        </row>
        <row r="506">
          <cell r="A506" t="str">
            <v>Fe80Ni15Ti5</v>
          </cell>
          <cell r="B506">
            <v>3</v>
          </cell>
          <cell r="C506" t="str">
            <v>Fe Ni Ti</v>
          </cell>
          <cell r="D506" t="str">
            <v>80 15 5</v>
          </cell>
          <cell r="Y506">
            <v>0</v>
          </cell>
          <cell r="Z506">
            <v>0</v>
          </cell>
          <cell r="AA506">
            <v>1</v>
          </cell>
        </row>
        <row r="507">
          <cell r="A507" t="str">
            <v>Fe80Ni10Ti10</v>
          </cell>
          <cell r="B507">
            <v>3</v>
          </cell>
          <cell r="C507" t="str">
            <v>Fe Ni Ti</v>
          </cell>
          <cell r="D507" t="str">
            <v>80 10 10</v>
          </cell>
          <cell r="Y507">
            <v>0</v>
          </cell>
          <cell r="Z507">
            <v>0</v>
          </cell>
          <cell r="AA507">
            <v>1</v>
          </cell>
        </row>
        <row r="508">
          <cell r="A508" t="str">
            <v>Fe80Ni5Ti15</v>
          </cell>
          <cell r="B508">
            <v>3</v>
          </cell>
          <cell r="C508" t="str">
            <v>Fe Ni Ti</v>
          </cell>
          <cell r="D508" t="str">
            <v>80 5 15</v>
          </cell>
          <cell r="Y508">
            <v>0</v>
          </cell>
          <cell r="Z508">
            <v>0</v>
          </cell>
          <cell r="AA508">
            <v>1</v>
          </cell>
        </row>
        <row r="509">
          <cell r="A509" t="str">
            <v>Fe75Ni20Ti5</v>
          </cell>
          <cell r="B509">
            <v>3</v>
          </cell>
          <cell r="C509" t="str">
            <v>Fe Ni Ti</v>
          </cell>
          <cell r="D509" t="str">
            <v>75 20 5</v>
          </cell>
          <cell r="Y509">
            <v>0</v>
          </cell>
          <cell r="Z509">
            <v>0</v>
          </cell>
          <cell r="AA509">
            <v>1</v>
          </cell>
        </row>
        <row r="510">
          <cell r="A510" t="str">
            <v>Fe75Ni15Ti10</v>
          </cell>
          <cell r="B510">
            <v>3</v>
          </cell>
          <cell r="C510" t="str">
            <v>Fe Ni Ti</v>
          </cell>
          <cell r="D510" t="str">
            <v>75 15 10</v>
          </cell>
          <cell r="Y510">
            <v>0</v>
          </cell>
          <cell r="Z510">
            <v>0</v>
          </cell>
          <cell r="AA510">
            <v>1</v>
          </cell>
        </row>
        <row r="511">
          <cell r="A511" t="str">
            <v>Fe75Ni5Ti20</v>
          </cell>
          <cell r="B511">
            <v>3</v>
          </cell>
          <cell r="C511" t="str">
            <v>Fe Ni Ti</v>
          </cell>
          <cell r="D511" t="str">
            <v>75 5 20</v>
          </cell>
          <cell r="Y511">
            <v>0</v>
          </cell>
          <cell r="Z511">
            <v>0</v>
          </cell>
          <cell r="AA511">
            <v>1</v>
          </cell>
        </row>
        <row r="512">
          <cell r="A512" t="str">
            <v>Fe5Ni5Ti90</v>
          </cell>
          <cell r="B512">
            <v>3</v>
          </cell>
          <cell r="C512" t="str">
            <v>Fe Ni Ti</v>
          </cell>
          <cell r="D512" t="str">
            <v>5 5 90</v>
          </cell>
          <cell r="Y512">
            <v>0</v>
          </cell>
          <cell r="Z512">
            <v>0</v>
          </cell>
          <cell r="AA512">
            <v>1</v>
          </cell>
        </row>
        <row r="513">
          <cell r="A513" t="str">
            <v>Fe10Ni5Ti85</v>
          </cell>
          <cell r="B513">
            <v>3</v>
          </cell>
          <cell r="C513" t="str">
            <v>Fe Ni Ti</v>
          </cell>
          <cell r="D513" t="str">
            <v>10 5 85</v>
          </cell>
          <cell r="Y513">
            <v>0</v>
          </cell>
          <cell r="Z513">
            <v>0</v>
          </cell>
          <cell r="AA513">
            <v>1</v>
          </cell>
        </row>
        <row r="514">
          <cell r="A514" t="str">
            <v>Fe5Ni10Ti85</v>
          </cell>
          <cell r="B514">
            <v>3</v>
          </cell>
          <cell r="C514" t="str">
            <v>Fe Ni Ti</v>
          </cell>
          <cell r="D514" t="str">
            <v>5 10 85</v>
          </cell>
          <cell r="Y514">
            <v>0</v>
          </cell>
          <cell r="Z514">
            <v>0</v>
          </cell>
          <cell r="AA514">
            <v>1</v>
          </cell>
        </row>
        <row r="515">
          <cell r="A515" t="str">
            <v>Fe15Ni5Ti80</v>
          </cell>
          <cell r="B515">
            <v>3</v>
          </cell>
          <cell r="C515" t="str">
            <v>Fe Ni Ti</v>
          </cell>
          <cell r="D515" t="str">
            <v>15 5 80</v>
          </cell>
          <cell r="Y515">
            <v>0</v>
          </cell>
          <cell r="Z515">
            <v>0</v>
          </cell>
          <cell r="AA515">
            <v>1</v>
          </cell>
        </row>
        <row r="516">
          <cell r="A516" t="str">
            <v>Fe10Ni10Ti80</v>
          </cell>
          <cell r="B516">
            <v>3</v>
          </cell>
          <cell r="C516" t="str">
            <v>Fe Ni Ti</v>
          </cell>
          <cell r="D516" t="str">
            <v>10 10 80</v>
          </cell>
          <cell r="Y516">
            <v>0</v>
          </cell>
          <cell r="Z516">
            <v>0</v>
          </cell>
          <cell r="AA516">
            <v>1</v>
          </cell>
        </row>
        <row r="517">
          <cell r="A517" t="str">
            <v>Fe5Ni15Ti80</v>
          </cell>
          <cell r="B517">
            <v>3</v>
          </cell>
          <cell r="C517" t="str">
            <v>Fe Ni Ti</v>
          </cell>
          <cell r="D517" t="str">
            <v>5 15 80</v>
          </cell>
          <cell r="Y517">
            <v>0</v>
          </cell>
          <cell r="Z517">
            <v>0</v>
          </cell>
          <cell r="AA517">
            <v>1</v>
          </cell>
        </row>
        <row r="518">
          <cell r="A518" t="str">
            <v>Fe20Ni5Ti75</v>
          </cell>
          <cell r="B518">
            <v>3</v>
          </cell>
          <cell r="C518" t="str">
            <v>Fe Ni Ti</v>
          </cell>
          <cell r="D518" t="str">
            <v>20 5 75</v>
          </cell>
          <cell r="Y518">
            <v>0</v>
          </cell>
          <cell r="Z518">
            <v>0</v>
          </cell>
          <cell r="AA518">
            <v>1</v>
          </cell>
        </row>
        <row r="519">
          <cell r="A519" t="str">
            <v>Fe15Ni10Ti75</v>
          </cell>
          <cell r="B519">
            <v>3</v>
          </cell>
          <cell r="C519" t="str">
            <v>Fe Ni Ti</v>
          </cell>
          <cell r="D519" t="str">
            <v>15 10 75</v>
          </cell>
          <cell r="Y519">
            <v>0</v>
          </cell>
          <cell r="Z519">
            <v>0</v>
          </cell>
          <cell r="AA519">
            <v>1</v>
          </cell>
        </row>
        <row r="520">
          <cell r="A520" t="str">
            <v>Fe5Ni20Ti75</v>
          </cell>
          <cell r="B520">
            <v>3</v>
          </cell>
          <cell r="C520" t="str">
            <v>Fe Ni Ti</v>
          </cell>
          <cell r="D520" t="str">
            <v>5 20 75</v>
          </cell>
          <cell r="Y520">
            <v>0</v>
          </cell>
          <cell r="Z520">
            <v>0</v>
          </cell>
          <cell r="AA520">
            <v>1</v>
          </cell>
        </row>
        <row r="521">
          <cell r="A521" t="str">
            <v>Fe5Ni90Ti5</v>
          </cell>
          <cell r="B521">
            <v>3</v>
          </cell>
          <cell r="C521" t="str">
            <v>Fe Ni Ti</v>
          </cell>
          <cell r="D521" t="str">
            <v>5 90 5</v>
          </cell>
          <cell r="Y521">
            <v>0</v>
          </cell>
          <cell r="Z521">
            <v>0</v>
          </cell>
          <cell r="AA521">
            <v>1</v>
          </cell>
        </row>
        <row r="522">
          <cell r="A522" t="str">
            <v>Fe10Ni85Ti5</v>
          </cell>
          <cell r="B522">
            <v>3</v>
          </cell>
          <cell r="C522" t="str">
            <v>Fe Ni Ti</v>
          </cell>
          <cell r="D522" t="str">
            <v>10 85 5</v>
          </cell>
          <cell r="Y522">
            <v>0</v>
          </cell>
          <cell r="Z522">
            <v>0</v>
          </cell>
          <cell r="AA522">
            <v>1</v>
          </cell>
        </row>
        <row r="523">
          <cell r="A523" t="str">
            <v>Fe5Ni85Ti10</v>
          </cell>
          <cell r="B523">
            <v>3</v>
          </cell>
          <cell r="C523" t="str">
            <v>Fe Ni Ti</v>
          </cell>
          <cell r="D523" t="str">
            <v>5 85 10</v>
          </cell>
          <cell r="Y523">
            <v>0</v>
          </cell>
          <cell r="Z523">
            <v>0</v>
          </cell>
          <cell r="AA523">
            <v>1</v>
          </cell>
        </row>
        <row r="524">
          <cell r="A524" t="str">
            <v>Fe15Ni80Ti5</v>
          </cell>
          <cell r="B524">
            <v>3</v>
          </cell>
          <cell r="C524" t="str">
            <v>Fe Ni Ti</v>
          </cell>
          <cell r="D524" t="str">
            <v>15 80 5</v>
          </cell>
          <cell r="Y524">
            <v>0</v>
          </cell>
          <cell r="Z524">
            <v>0</v>
          </cell>
          <cell r="AA524">
            <v>1</v>
          </cell>
        </row>
        <row r="525">
          <cell r="A525" t="str">
            <v>Fe10Ni80Ti10</v>
          </cell>
          <cell r="B525">
            <v>3</v>
          </cell>
          <cell r="C525" t="str">
            <v>Fe Ni Ti</v>
          </cell>
          <cell r="D525" t="str">
            <v>10 80 10</v>
          </cell>
          <cell r="Y525">
            <v>0</v>
          </cell>
          <cell r="Z525">
            <v>0</v>
          </cell>
          <cell r="AA525">
            <v>1</v>
          </cell>
        </row>
        <row r="526">
          <cell r="A526" t="str">
            <v>Fe5Ni80Ti15</v>
          </cell>
          <cell r="B526">
            <v>3</v>
          </cell>
          <cell r="C526" t="str">
            <v>Fe Ni Ti</v>
          </cell>
          <cell r="D526" t="str">
            <v>5 80 15</v>
          </cell>
          <cell r="Y526">
            <v>0</v>
          </cell>
          <cell r="Z526">
            <v>0</v>
          </cell>
          <cell r="AA526">
            <v>1</v>
          </cell>
        </row>
        <row r="527">
          <cell r="A527" t="str">
            <v>Fe20Ni75Ti5</v>
          </cell>
          <cell r="B527">
            <v>3</v>
          </cell>
          <cell r="C527" t="str">
            <v>Fe Ni Ti</v>
          </cell>
          <cell r="D527" t="str">
            <v>20 75 5</v>
          </cell>
          <cell r="Y527">
            <v>0</v>
          </cell>
          <cell r="Z527">
            <v>0</v>
          </cell>
          <cell r="AA527">
            <v>1</v>
          </cell>
        </row>
        <row r="528">
          <cell r="A528" t="str">
            <v>Fe15Ni75Ti10</v>
          </cell>
          <cell r="B528">
            <v>3</v>
          </cell>
          <cell r="C528" t="str">
            <v>Fe Ni Ti</v>
          </cell>
          <cell r="D528" t="str">
            <v>15 75 10</v>
          </cell>
          <cell r="Y528">
            <v>0</v>
          </cell>
          <cell r="Z528">
            <v>0</v>
          </cell>
          <cell r="AA528">
            <v>1</v>
          </cell>
        </row>
        <row r="529">
          <cell r="A529" t="str">
            <v>Fe5Ni75Ti20</v>
          </cell>
          <cell r="B529">
            <v>3</v>
          </cell>
          <cell r="C529" t="str">
            <v>Fe Ni Ti</v>
          </cell>
          <cell r="D529" t="str">
            <v>5 75 20</v>
          </cell>
          <cell r="Y529">
            <v>0</v>
          </cell>
          <cell r="Z529">
            <v>0</v>
          </cell>
          <cell r="AA529">
            <v>1</v>
          </cell>
        </row>
        <row r="530">
          <cell r="A530" t="str">
            <v>Fe70Ni25Ti5</v>
          </cell>
          <cell r="B530">
            <v>3</v>
          </cell>
          <cell r="C530" t="str">
            <v>Fe Ni Ti</v>
          </cell>
          <cell r="D530" t="str">
            <v>70 25 5</v>
          </cell>
          <cell r="Y530">
            <v>0</v>
          </cell>
          <cell r="Z530">
            <v>0</v>
          </cell>
          <cell r="AA530">
            <v>1</v>
          </cell>
        </row>
        <row r="531">
          <cell r="A531" t="str">
            <v>Fe60Ni35Ti5</v>
          </cell>
          <cell r="B531">
            <v>3</v>
          </cell>
          <cell r="C531" t="str">
            <v>Fe Ni Ti</v>
          </cell>
          <cell r="D531" t="str">
            <v>60 35 5</v>
          </cell>
          <cell r="Y531">
            <v>0</v>
          </cell>
          <cell r="Z531">
            <v>0</v>
          </cell>
          <cell r="AA531">
            <v>1</v>
          </cell>
        </row>
        <row r="532">
          <cell r="A532" t="str">
            <v>Fe50Ni45Ti5</v>
          </cell>
          <cell r="B532">
            <v>3</v>
          </cell>
          <cell r="C532" t="str">
            <v>Fe Ni Ti</v>
          </cell>
          <cell r="D532" t="str">
            <v>50 45 5</v>
          </cell>
          <cell r="Y532">
            <v>0</v>
          </cell>
          <cell r="Z532">
            <v>0</v>
          </cell>
          <cell r="AA532">
            <v>1</v>
          </cell>
        </row>
        <row r="533">
          <cell r="A533" t="str">
            <v>Fe40Ni55Ti5</v>
          </cell>
          <cell r="B533">
            <v>3</v>
          </cell>
          <cell r="C533" t="str">
            <v>Fe Ni Ti</v>
          </cell>
          <cell r="D533" t="str">
            <v>40 55 5</v>
          </cell>
          <cell r="Y533">
            <v>0</v>
          </cell>
          <cell r="Z533">
            <v>0</v>
          </cell>
          <cell r="AA533">
            <v>1</v>
          </cell>
        </row>
        <row r="534">
          <cell r="A534" t="str">
            <v>Fe30Ni65Ti5</v>
          </cell>
          <cell r="B534">
            <v>3</v>
          </cell>
          <cell r="C534" t="str">
            <v>Fe Ni Ti</v>
          </cell>
          <cell r="D534" t="str">
            <v>30 65 5</v>
          </cell>
          <cell r="Y534">
            <v>0</v>
          </cell>
          <cell r="Z534">
            <v>0</v>
          </cell>
          <cell r="AA534">
            <v>1</v>
          </cell>
        </row>
        <row r="535">
          <cell r="A535" t="str">
            <v>Fe84Ti10.1Zr5.9</v>
          </cell>
          <cell r="B535">
            <v>3</v>
          </cell>
          <cell r="C535" t="str">
            <v>Fe Ti Zr</v>
          </cell>
          <cell r="D535" t="str">
            <v>84.0 10.1 5.9</v>
          </cell>
          <cell r="Y535">
            <v>0</v>
          </cell>
          <cell r="Z535">
            <v>0</v>
          </cell>
          <cell r="AA535">
            <v>1</v>
          </cell>
        </row>
        <row r="536">
          <cell r="A536" t="str">
            <v>Fe79.8Ti10.2Zr10</v>
          </cell>
          <cell r="B536">
            <v>3</v>
          </cell>
          <cell r="C536" t="str">
            <v>Fe Ti Zr</v>
          </cell>
          <cell r="D536" t="str">
            <v>79.8 10.2 10.0</v>
          </cell>
          <cell r="Y536">
            <v>0</v>
          </cell>
          <cell r="Z536">
            <v>0</v>
          </cell>
          <cell r="AA536">
            <v>1</v>
          </cell>
        </row>
        <row r="537">
          <cell r="A537" t="str">
            <v>Fe74.4Ti20.5Zr5.1</v>
          </cell>
          <cell r="B537">
            <v>3</v>
          </cell>
          <cell r="C537" t="str">
            <v>Fe Ti Zr</v>
          </cell>
          <cell r="D537" t="str">
            <v>74.4 20.5 5.1</v>
          </cell>
          <cell r="Y537">
            <v>0</v>
          </cell>
          <cell r="Z537">
            <v>0</v>
          </cell>
          <cell r="AA537">
            <v>1</v>
          </cell>
        </row>
        <row r="538">
          <cell r="A538" t="str">
            <v>Fe72.8Ti4.9Zr22.3</v>
          </cell>
          <cell r="B538">
            <v>3</v>
          </cell>
          <cell r="C538" t="str">
            <v>Fe Ti Zr</v>
          </cell>
          <cell r="D538" t="str">
            <v>72.8 4.9 22.3</v>
          </cell>
          <cell r="Y538">
            <v>0</v>
          </cell>
          <cell r="Z538">
            <v>0</v>
          </cell>
          <cell r="AA538">
            <v>1</v>
          </cell>
        </row>
        <row r="539">
          <cell r="A539" t="str">
            <v>Fe76.5Ti1.8Zr21.7</v>
          </cell>
          <cell r="B539">
            <v>3</v>
          </cell>
          <cell r="C539" t="str">
            <v>Fe Ti Zr</v>
          </cell>
          <cell r="D539" t="str">
            <v>76.5 1.8 21.7</v>
          </cell>
          <cell r="Y539">
            <v>0</v>
          </cell>
          <cell r="Z539">
            <v>0</v>
          </cell>
          <cell r="AA539">
            <v>1</v>
          </cell>
        </row>
        <row r="540">
          <cell r="A540" t="str">
            <v>Fe34.6Ti60.6Zr4.8</v>
          </cell>
          <cell r="B540">
            <v>3</v>
          </cell>
          <cell r="C540" t="str">
            <v>Fe Ti Zr</v>
          </cell>
          <cell r="D540" t="str">
            <v>34.6 60.6 4.8</v>
          </cell>
          <cell r="Y540">
            <v>0</v>
          </cell>
          <cell r="Z540">
            <v>0</v>
          </cell>
          <cell r="AA540">
            <v>1</v>
          </cell>
        </row>
        <row r="541">
          <cell r="A541" t="str">
            <v>Fe39.9Ti50Zr10.1</v>
          </cell>
          <cell r="B541">
            <v>3</v>
          </cell>
          <cell r="C541" t="str">
            <v>Fe Ti Zr</v>
          </cell>
          <cell r="D541" t="str">
            <v>39.9 50.0 10.1</v>
          </cell>
          <cell r="Y541">
            <v>0</v>
          </cell>
          <cell r="Z541">
            <v>0</v>
          </cell>
          <cell r="AA541">
            <v>1</v>
          </cell>
        </row>
        <row r="542">
          <cell r="A542" t="str">
            <v>Fe29.7Ti60.1Zr10.2</v>
          </cell>
          <cell r="B542">
            <v>3</v>
          </cell>
          <cell r="C542" t="str">
            <v>Fe Ti Zr</v>
          </cell>
          <cell r="D542" t="str">
            <v>29.7 60.1 10.2</v>
          </cell>
          <cell r="Y542">
            <v>0</v>
          </cell>
          <cell r="Z542">
            <v>0</v>
          </cell>
          <cell r="AA542">
            <v>1</v>
          </cell>
        </row>
        <row r="543">
          <cell r="A543" t="str">
            <v>Fe20.4Ti61.3Zr18.3</v>
          </cell>
          <cell r="B543">
            <v>3</v>
          </cell>
          <cell r="C543" t="str">
            <v>Fe Ti Zr</v>
          </cell>
          <cell r="D543" t="str">
            <v>20.4 61.3 18.3</v>
          </cell>
          <cell r="Y543">
            <v>0</v>
          </cell>
          <cell r="Z543">
            <v>0</v>
          </cell>
          <cell r="AA543">
            <v>1</v>
          </cell>
        </row>
        <row r="544">
          <cell r="A544" t="str">
            <v>Fe14.4Ti29.7Zr55.9</v>
          </cell>
          <cell r="B544">
            <v>3</v>
          </cell>
          <cell r="C544" t="str">
            <v>Fe Ti Zr</v>
          </cell>
          <cell r="D544" t="str">
            <v>14.4 29.7 55.9</v>
          </cell>
          <cell r="Y544">
            <v>0</v>
          </cell>
          <cell r="Z544">
            <v>0</v>
          </cell>
          <cell r="AA544">
            <v>1</v>
          </cell>
        </row>
        <row r="545">
          <cell r="A545" t="str">
            <v>Fe17.2Ti23.4Zr59.4</v>
          </cell>
          <cell r="B545">
            <v>3</v>
          </cell>
          <cell r="C545" t="str">
            <v>Fe Ti Zr</v>
          </cell>
          <cell r="D545" t="str">
            <v>17.2 23.4 59.4</v>
          </cell>
          <cell r="Y545">
            <v>0</v>
          </cell>
          <cell r="Z545">
            <v>0</v>
          </cell>
          <cell r="AA545">
            <v>1</v>
          </cell>
        </row>
        <row r="546">
          <cell r="A546" t="str">
            <v>Fe10.1Ti18.3Zr71.6</v>
          </cell>
          <cell r="B546">
            <v>3</v>
          </cell>
          <cell r="C546" t="str">
            <v>Fe Ti Zr</v>
          </cell>
          <cell r="D546" t="str">
            <v>10.1 18.3 71.6</v>
          </cell>
          <cell r="Y546">
            <v>0</v>
          </cell>
          <cell r="Z546">
            <v>0</v>
          </cell>
          <cell r="AA546">
            <v>1</v>
          </cell>
        </row>
        <row r="547">
          <cell r="A547" t="str">
            <v>Fe5.4Ti20.4Zr74.2</v>
          </cell>
          <cell r="B547">
            <v>3</v>
          </cell>
          <cell r="C547" t="str">
            <v>Fe Ti Zr</v>
          </cell>
          <cell r="D547" t="str">
            <v>5.4 20.4 74.2</v>
          </cell>
          <cell r="Y547">
            <v>0</v>
          </cell>
          <cell r="Z547">
            <v>0</v>
          </cell>
          <cell r="AA547">
            <v>1</v>
          </cell>
        </row>
        <row r="548">
          <cell r="A548" t="str">
            <v>Fe17.1Ti11Zr71.9</v>
          </cell>
          <cell r="B548">
            <v>3</v>
          </cell>
          <cell r="C548" t="str">
            <v>Fe Ti Zr</v>
          </cell>
          <cell r="D548" t="str">
            <v>17.1 11.0 71.9</v>
          </cell>
          <cell r="Y548">
            <v>0</v>
          </cell>
          <cell r="Z548">
            <v>0</v>
          </cell>
          <cell r="AA548">
            <v>1</v>
          </cell>
        </row>
        <row r="549">
          <cell r="A549" t="str">
            <v>Fe6.9Ti11.5Zr81.6</v>
          </cell>
          <cell r="B549">
            <v>3</v>
          </cell>
          <cell r="C549" t="str">
            <v>Fe Ti Zr</v>
          </cell>
          <cell r="D549" t="str">
            <v>6.9 11.5 81.6</v>
          </cell>
          <cell r="Y549">
            <v>0</v>
          </cell>
          <cell r="Z549">
            <v>0</v>
          </cell>
          <cell r="AA549">
            <v>1</v>
          </cell>
        </row>
        <row r="550">
          <cell r="A550" t="str">
            <v>Fe9.9Ti71.6Zr18.5</v>
          </cell>
          <cell r="B550">
            <v>3</v>
          </cell>
          <cell r="C550" t="str">
            <v>Fe Ti Zr</v>
          </cell>
          <cell r="D550" t="str">
            <v>9.9 71.6 18.5</v>
          </cell>
          <cell r="Y550">
            <v>0</v>
          </cell>
          <cell r="Z550">
            <v>0</v>
          </cell>
          <cell r="AA550">
            <v>1</v>
          </cell>
        </row>
        <row r="551">
          <cell r="A551" t="str">
            <v>Fe8.1Ti61.2Zr30.7</v>
          </cell>
          <cell r="B551">
            <v>3</v>
          </cell>
          <cell r="C551" t="str">
            <v>Fe Ti Zr</v>
          </cell>
          <cell r="D551" t="str">
            <v>8.1 61.2 30.7</v>
          </cell>
          <cell r="Y551">
            <v>0</v>
          </cell>
          <cell r="Z551">
            <v>0</v>
          </cell>
          <cell r="AA551">
            <v>1</v>
          </cell>
        </row>
        <row r="552">
          <cell r="A552" t="str">
            <v>Fe5.8Ti50.8Zr43.4</v>
          </cell>
          <cell r="B552">
            <v>3</v>
          </cell>
          <cell r="C552" t="str">
            <v>Fe Ti Zr</v>
          </cell>
          <cell r="D552" t="str">
            <v>5.8 50.8 43.4</v>
          </cell>
          <cell r="Y552">
            <v>0</v>
          </cell>
          <cell r="Z552">
            <v>0</v>
          </cell>
          <cell r="AA552">
            <v>1</v>
          </cell>
        </row>
        <row r="553">
          <cell r="A553" t="str">
            <v>Fe5.5Ti88.8Zr5.7</v>
          </cell>
          <cell r="B553">
            <v>3</v>
          </cell>
          <cell r="C553" t="str">
            <v>Fe Ti Zr</v>
          </cell>
          <cell r="D553" t="str">
            <v>5.5 88.8 5.7</v>
          </cell>
          <cell r="Y553">
            <v>0</v>
          </cell>
          <cell r="Z553">
            <v>0</v>
          </cell>
          <cell r="AA553">
            <v>1</v>
          </cell>
        </row>
        <row r="554">
          <cell r="A554" t="str">
            <v>Fe3.1Ti84.9Zr12</v>
          </cell>
          <cell r="B554">
            <v>3</v>
          </cell>
          <cell r="C554" t="str">
            <v>Fe Ti Zr</v>
          </cell>
          <cell r="D554" t="str">
            <v>3.1 84.9 12.0</v>
          </cell>
          <cell r="Y554">
            <v>0</v>
          </cell>
          <cell r="Z554">
            <v>0</v>
          </cell>
          <cell r="AA554">
            <v>1</v>
          </cell>
        </row>
        <row r="555">
          <cell r="A555" t="str">
            <v>Fe9.1Ti9.1Zr81.8</v>
          </cell>
          <cell r="B555">
            <v>3</v>
          </cell>
          <cell r="C555" t="str">
            <v>Fe Ti Zr</v>
          </cell>
          <cell r="D555" t="str">
            <v>9.1 9.1 81.8</v>
          </cell>
          <cell r="Y555">
            <v>0</v>
          </cell>
          <cell r="Z555">
            <v>0</v>
          </cell>
          <cell r="AA555">
            <v>1</v>
          </cell>
        </row>
        <row r="556">
          <cell r="A556" t="str">
            <v>Fe25Ti5Zr70</v>
          </cell>
          <cell r="B556">
            <v>3</v>
          </cell>
          <cell r="C556" t="str">
            <v>Fe Ti Zr</v>
          </cell>
          <cell r="D556" t="str">
            <v>25.0 5.0 70.0</v>
          </cell>
          <cell r="Y556">
            <v>0</v>
          </cell>
          <cell r="Z556">
            <v>0</v>
          </cell>
          <cell r="AA556">
            <v>1</v>
          </cell>
        </row>
        <row r="557">
          <cell r="A557" t="str">
            <v>Fe14.5Ti41.3Zr44.2</v>
          </cell>
          <cell r="B557">
            <v>3</v>
          </cell>
          <cell r="C557" t="str">
            <v>Fe Ti Zr</v>
          </cell>
          <cell r="D557" t="str">
            <v>14.5 41.3 44.2</v>
          </cell>
          <cell r="Y557">
            <v>0</v>
          </cell>
          <cell r="Z557">
            <v>0</v>
          </cell>
          <cell r="AA557">
            <v>1</v>
          </cell>
        </row>
        <row r="558">
          <cell r="A558" t="str">
            <v>Fe10Ti35Zr50</v>
          </cell>
          <cell r="B558">
            <v>3</v>
          </cell>
          <cell r="C558" t="str">
            <v>Fe Ti Zr</v>
          </cell>
          <cell r="D558" t="str">
            <v>10.0 35.0 50.0</v>
          </cell>
          <cell r="Y558">
            <v>0</v>
          </cell>
          <cell r="Z558">
            <v>0</v>
          </cell>
          <cell r="AA558">
            <v>1</v>
          </cell>
        </row>
        <row r="559">
          <cell r="A559" t="str">
            <v>CoNiTi</v>
          </cell>
          <cell r="B559">
            <v>3</v>
          </cell>
          <cell r="C559" t="str">
            <v>Co Ni Ti</v>
          </cell>
          <cell r="D559" t="str">
            <v>1 1 1</v>
          </cell>
          <cell r="Y559">
            <v>0</v>
          </cell>
          <cell r="Z559">
            <v>0</v>
          </cell>
          <cell r="AA559">
            <v>1</v>
          </cell>
        </row>
        <row r="560">
          <cell r="A560" t="str">
            <v>Co40Ni25Ti35</v>
          </cell>
          <cell r="B560">
            <v>3</v>
          </cell>
          <cell r="C560" t="str">
            <v>Co Ni Ti</v>
          </cell>
          <cell r="D560" t="str">
            <v>40 25 35</v>
          </cell>
          <cell r="Y560">
            <v>0</v>
          </cell>
          <cell r="Z560">
            <v>0</v>
          </cell>
          <cell r="AA560">
            <v>1</v>
          </cell>
        </row>
        <row r="561">
          <cell r="A561" t="str">
            <v>Co35Ni30Ti35</v>
          </cell>
          <cell r="B561">
            <v>3</v>
          </cell>
          <cell r="C561" t="str">
            <v>Co Ni Ti</v>
          </cell>
          <cell r="D561" t="str">
            <v>35 30 35</v>
          </cell>
          <cell r="Y561">
            <v>0</v>
          </cell>
          <cell r="Z561">
            <v>0</v>
          </cell>
          <cell r="AA561">
            <v>1</v>
          </cell>
        </row>
        <row r="562">
          <cell r="A562" t="str">
            <v>Co30Ni30Ti35</v>
          </cell>
          <cell r="B562">
            <v>3</v>
          </cell>
          <cell r="C562" t="str">
            <v>Co Ni Ti</v>
          </cell>
          <cell r="D562" t="str">
            <v>30 30 35</v>
          </cell>
          <cell r="Y562">
            <v>0</v>
          </cell>
          <cell r="Z562">
            <v>0</v>
          </cell>
          <cell r="AA562">
            <v>1</v>
          </cell>
        </row>
        <row r="563">
          <cell r="A563" t="str">
            <v>Co40Ni30Ti30</v>
          </cell>
          <cell r="B563">
            <v>3</v>
          </cell>
          <cell r="C563" t="str">
            <v>Co Ni Ti</v>
          </cell>
          <cell r="D563" t="str">
            <v>40 30 30</v>
          </cell>
          <cell r="Y563">
            <v>0</v>
          </cell>
          <cell r="Z563">
            <v>0</v>
          </cell>
          <cell r="AA563">
            <v>1</v>
          </cell>
        </row>
        <row r="564">
          <cell r="A564" t="str">
            <v>Co35Ni35Ti30</v>
          </cell>
          <cell r="B564">
            <v>3</v>
          </cell>
          <cell r="C564" t="str">
            <v>Co Ni Ti</v>
          </cell>
          <cell r="D564" t="str">
            <v>35 35 30</v>
          </cell>
          <cell r="Y564">
            <v>0</v>
          </cell>
          <cell r="Z564">
            <v>0</v>
          </cell>
          <cell r="AA564">
            <v>1</v>
          </cell>
        </row>
        <row r="565">
          <cell r="A565" t="str">
            <v>Co30Ni40Ti30</v>
          </cell>
          <cell r="B565">
            <v>3</v>
          </cell>
          <cell r="C565" t="str">
            <v>Co Ni Ti</v>
          </cell>
          <cell r="D565" t="str">
            <v>30 40 30</v>
          </cell>
          <cell r="Y565">
            <v>0</v>
          </cell>
          <cell r="Z565">
            <v>0</v>
          </cell>
          <cell r="AA565">
            <v>1</v>
          </cell>
        </row>
        <row r="566">
          <cell r="A566" t="str">
            <v>Co45Ni30Ti25</v>
          </cell>
          <cell r="B566">
            <v>3</v>
          </cell>
          <cell r="C566" t="str">
            <v>Co Ni Ti</v>
          </cell>
          <cell r="D566" t="str">
            <v>45 30 25</v>
          </cell>
          <cell r="Y566">
            <v>0</v>
          </cell>
          <cell r="Z566">
            <v>0</v>
          </cell>
          <cell r="AA566">
            <v>1</v>
          </cell>
        </row>
        <row r="567">
          <cell r="A567" t="str">
            <v>Co40Ni35Ti25</v>
          </cell>
          <cell r="B567">
            <v>3</v>
          </cell>
          <cell r="C567" t="str">
            <v>Co Ni Ti</v>
          </cell>
          <cell r="D567" t="str">
            <v>40 35 25</v>
          </cell>
          <cell r="Y567">
            <v>0</v>
          </cell>
          <cell r="Z567">
            <v>0</v>
          </cell>
          <cell r="AA567">
            <v>1</v>
          </cell>
        </row>
        <row r="568">
          <cell r="A568" t="str">
            <v>Co35Ni40Ti25</v>
          </cell>
          <cell r="B568">
            <v>3</v>
          </cell>
          <cell r="C568" t="str">
            <v>Co Ni Ti</v>
          </cell>
          <cell r="D568" t="str">
            <v>35 40 25</v>
          </cell>
          <cell r="Y568">
            <v>0</v>
          </cell>
          <cell r="Z568">
            <v>0</v>
          </cell>
          <cell r="AA568">
            <v>1</v>
          </cell>
        </row>
        <row r="569">
          <cell r="A569" t="str">
            <v>Co30Ni45Ti25</v>
          </cell>
          <cell r="B569">
            <v>3</v>
          </cell>
          <cell r="C569" t="str">
            <v>Co Ni Ti</v>
          </cell>
          <cell r="D569" t="str">
            <v>30 45 25</v>
          </cell>
          <cell r="Y569">
            <v>0</v>
          </cell>
          <cell r="Z569">
            <v>0</v>
          </cell>
          <cell r="AA569">
            <v>1</v>
          </cell>
        </row>
        <row r="570">
          <cell r="A570" t="str">
            <v>Co5Ni5Ti90</v>
          </cell>
          <cell r="B570">
            <v>3</v>
          </cell>
          <cell r="C570" t="str">
            <v>Co Ni Ti</v>
          </cell>
          <cell r="D570" t="str">
            <v>5 5 90</v>
          </cell>
          <cell r="Y570">
            <v>0</v>
          </cell>
          <cell r="Z570">
            <v>0</v>
          </cell>
          <cell r="AA570">
            <v>1</v>
          </cell>
        </row>
        <row r="571">
          <cell r="A571" t="str">
            <v>Co10Ni5Ti85</v>
          </cell>
          <cell r="B571">
            <v>3</v>
          </cell>
          <cell r="C571" t="str">
            <v>Co Ni Ti</v>
          </cell>
          <cell r="D571" t="str">
            <v>10 5 85</v>
          </cell>
          <cell r="Y571">
            <v>0</v>
          </cell>
          <cell r="Z571">
            <v>0</v>
          </cell>
          <cell r="AA571">
            <v>1</v>
          </cell>
        </row>
        <row r="572">
          <cell r="A572" t="str">
            <v>Co5Ni10Ti85</v>
          </cell>
          <cell r="B572">
            <v>3</v>
          </cell>
          <cell r="C572" t="str">
            <v>Co Ni Ti</v>
          </cell>
          <cell r="D572" t="str">
            <v>5 10 85</v>
          </cell>
          <cell r="Y572">
            <v>0</v>
          </cell>
          <cell r="Z572">
            <v>0</v>
          </cell>
          <cell r="AA572">
            <v>1</v>
          </cell>
        </row>
        <row r="573">
          <cell r="A573" t="str">
            <v>Co15Ni5Ti80</v>
          </cell>
          <cell r="B573">
            <v>3</v>
          </cell>
          <cell r="C573" t="str">
            <v>Co Ni Ti</v>
          </cell>
          <cell r="D573" t="str">
            <v>15 5 80</v>
          </cell>
          <cell r="Y573">
            <v>0</v>
          </cell>
          <cell r="Z573">
            <v>0</v>
          </cell>
          <cell r="AA573">
            <v>1</v>
          </cell>
        </row>
        <row r="574">
          <cell r="A574" t="str">
            <v>Co10Ni10Ti80</v>
          </cell>
          <cell r="B574">
            <v>3</v>
          </cell>
          <cell r="C574" t="str">
            <v>Co Ni Ti</v>
          </cell>
          <cell r="D574" t="str">
            <v>10 10 80</v>
          </cell>
          <cell r="Y574">
            <v>0</v>
          </cell>
          <cell r="Z574">
            <v>0</v>
          </cell>
          <cell r="AA574">
            <v>1</v>
          </cell>
        </row>
        <row r="575">
          <cell r="A575" t="str">
            <v>Co5Ni15Ti80</v>
          </cell>
          <cell r="B575">
            <v>3</v>
          </cell>
          <cell r="C575" t="str">
            <v>Co Ni Ti</v>
          </cell>
          <cell r="D575" t="str">
            <v>5 15 80</v>
          </cell>
          <cell r="Y575">
            <v>0</v>
          </cell>
          <cell r="Z575">
            <v>0</v>
          </cell>
          <cell r="AA575">
            <v>1</v>
          </cell>
        </row>
        <row r="576">
          <cell r="A576" t="str">
            <v>Co85Ni5Ti10</v>
          </cell>
          <cell r="B576">
            <v>3</v>
          </cell>
          <cell r="C576" t="str">
            <v>Co Ni Ti</v>
          </cell>
          <cell r="D576" t="str">
            <v>85 5 10</v>
          </cell>
          <cell r="Y576">
            <v>0</v>
          </cell>
          <cell r="Z576">
            <v>0</v>
          </cell>
          <cell r="AA576">
            <v>1</v>
          </cell>
        </row>
        <row r="577">
          <cell r="A577" t="str">
            <v>Co80Ni10Ti10</v>
          </cell>
          <cell r="B577">
            <v>3</v>
          </cell>
          <cell r="C577" t="str">
            <v>Co Ni Ti</v>
          </cell>
          <cell r="D577" t="str">
            <v>80 10 10</v>
          </cell>
          <cell r="Y577">
            <v>0</v>
          </cell>
          <cell r="Z577">
            <v>0</v>
          </cell>
          <cell r="AA577">
            <v>1</v>
          </cell>
        </row>
        <row r="578">
          <cell r="A578" t="str">
            <v>Co75Ni15Ti10</v>
          </cell>
          <cell r="B578">
            <v>3</v>
          </cell>
          <cell r="C578" t="str">
            <v>Co Ni Ti</v>
          </cell>
          <cell r="D578" t="str">
            <v>75 15 10</v>
          </cell>
          <cell r="Y578">
            <v>0</v>
          </cell>
          <cell r="Z578">
            <v>0</v>
          </cell>
          <cell r="AA578">
            <v>1</v>
          </cell>
        </row>
        <row r="579">
          <cell r="A579" t="str">
            <v>Co70Ni20Ti10</v>
          </cell>
          <cell r="B579">
            <v>3</v>
          </cell>
          <cell r="C579" t="str">
            <v>Co Ni Ti</v>
          </cell>
          <cell r="D579" t="str">
            <v>70 20 10</v>
          </cell>
          <cell r="Y579">
            <v>0</v>
          </cell>
          <cell r="Z579">
            <v>0</v>
          </cell>
          <cell r="AA579">
            <v>1</v>
          </cell>
        </row>
        <row r="580">
          <cell r="A580" t="str">
            <v>Co65Ni25Ti10</v>
          </cell>
          <cell r="B580">
            <v>3</v>
          </cell>
          <cell r="C580" t="str">
            <v>Co Ni Ti</v>
          </cell>
          <cell r="D580" t="str">
            <v>65 25 10</v>
          </cell>
          <cell r="Y580">
            <v>0</v>
          </cell>
          <cell r="Z580">
            <v>0</v>
          </cell>
          <cell r="AA580">
            <v>1</v>
          </cell>
        </row>
        <row r="581">
          <cell r="A581" t="str">
            <v>Co60Ni30Ti10</v>
          </cell>
          <cell r="B581">
            <v>3</v>
          </cell>
          <cell r="C581" t="str">
            <v>Co Ni Ti</v>
          </cell>
          <cell r="D581" t="str">
            <v>60 30 10</v>
          </cell>
          <cell r="Y581">
            <v>0</v>
          </cell>
          <cell r="Z581">
            <v>0</v>
          </cell>
          <cell r="AA581">
            <v>1</v>
          </cell>
        </row>
        <row r="582">
          <cell r="A582" t="str">
            <v>Co55Ni35Ti10</v>
          </cell>
          <cell r="B582">
            <v>3</v>
          </cell>
          <cell r="C582" t="str">
            <v>Co Ni Ti</v>
          </cell>
          <cell r="D582" t="str">
            <v>55 35 10</v>
          </cell>
          <cell r="Y582">
            <v>0</v>
          </cell>
          <cell r="Z582">
            <v>0</v>
          </cell>
          <cell r="AA582">
            <v>1</v>
          </cell>
        </row>
        <row r="583">
          <cell r="A583" t="str">
            <v>Co50Ni40Ti10</v>
          </cell>
          <cell r="B583">
            <v>3</v>
          </cell>
          <cell r="C583" t="str">
            <v>Co Ni Ti</v>
          </cell>
          <cell r="D583" t="str">
            <v>50 40 10</v>
          </cell>
          <cell r="Y583">
            <v>0</v>
          </cell>
          <cell r="Z583">
            <v>0</v>
          </cell>
          <cell r="AA583">
            <v>1</v>
          </cell>
        </row>
        <row r="584">
          <cell r="A584" t="str">
            <v>Co45Ni45Ti10</v>
          </cell>
          <cell r="B584">
            <v>3</v>
          </cell>
          <cell r="C584" t="str">
            <v>Co Ni Ti</v>
          </cell>
          <cell r="D584" t="str">
            <v>45 45 10</v>
          </cell>
          <cell r="Y584">
            <v>0</v>
          </cell>
          <cell r="Z584">
            <v>0</v>
          </cell>
          <cell r="AA584">
            <v>1</v>
          </cell>
        </row>
        <row r="585">
          <cell r="A585" t="str">
            <v>Co40Ni50Ti10</v>
          </cell>
          <cell r="B585">
            <v>3</v>
          </cell>
          <cell r="C585" t="str">
            <v>Co Ni Ti</v>
          </cell>
          <cell r="D585" t="str">
            <v>40 50 10</v>
          </cell>
          <cell r="Y585">
            <v>0</v>
          </cell>
          <cell r="Z585">
            <v>0</v>
          </cell>
          <cell r="AA585">
            <v>1</v>
          </cell>
        </row>
        <row r="586">
          <cell r="A586" t="str">
            <v>Co35Ni55Ti10</v>
          </cell>
          <cell r="B586">
            <v>3</v>
          </cell>
          <cell r="C586" t="str">
            <v>Co Ni Ti</v>
          </cell>
          <cell r="D586" t="str">
            <v>35 55 10</v>
          </cell>
          <cell r="Y586">
            <v>0</v>
          </cell>
          <cell r="Z586">
            <v>0</v>
          </cell>
          <cell r="AA586">
            <v>1</v>
          </cell>
        </row>
        <row r="587">
          <cell r="A587" t="str">
            <v>Co30Ni60Ti10</v>
          </cell>
          <cell r="B587">
            <v>3</v>
          </cell>
          <cell r="C587" t="str">
            <v>Co Ni Ti</v>
          </cell>
          <cell r="D587" t="str">
            <v>30 60 10</v>
          </cell>
          <cell r="Y587">
            <v>0</v>
          </cell>
          <cell r="Z587">
            <v>0</v>
          </cell>
          <cell r="AA587">
            <v>1</v>
          </cell>
        </row>
        <row r="588">
          <cell r="A588" t="str">
            <v>Co25Ni65Ti10</v>
          </cell>
          <cell r="B588">
            <v>3</v>
          </cell>
          <cell r="C588" t="str">
            <v>Co Ni Ti</v>
          </cell>
          <cell r="D588" t="str">
            <v>25 65 10</v>
          </cell>
          <cell r="Y588">
            <v>0</v>
          </cell>
          <cell r="Z588">
            <v>0</v>
          </cell>
          <cell r="AA588">
            <v>1</v>
          </cell>
        </row>
        <row r="589">
          <cell r="A589" t="str">
            <v>Co20Ni70Ti10</v>
          </cell>
          <cell r="B589">
            <v>3</v>
          </cell>
          <cell r="C589" t="str">
            <v>Co Ni Ti</v>
          </cell>
          <cell r="D589" t="str">
            <v>20 70 10</v>
          </cell>
          <cell r="Y589">
            <v>0</v>
          </cell>
          <cell r="Z589">
            <v>0</v>
          </cell>
          <cell r="AA589">
            <v>1</v>
          </cell>
        </row>
        <row r="590">
          <cell r="A590" t="str">
            <v>Co15Ni75Ti10</v>
          </cell>
          <cell r="B590">
            <v>3</v>
          </cell>
          <cell r="C590" t="str">
            <v>Co Ni Ti</v>
          </cell>
          <cell r="D590" t="str">
            <v>15 75 10</v>
          </cell>
          <cell r="Y590">
            <v>0</v>
          </cell>
          <cell r="Z590">
            <v>0</v>
          </cell>
          <cell r="AA590">
            <v>1</v>
          </cell>
        </row>
        <row r="591">
          <cell r="A591" t="str">
            <v>Co10Ni80Ti10</v>
          </cell>
          <cell r="B591">
            <v>3</v>
          </cell>
          <cell r="C591" t="str">
            <v>Co Ni Ti</v>
          </cell>
          <cell r="D591" t="str">
            <v>10 80 10</v>
          </cell>
          <cell r="Y591">
            <v>0</v>
          </cell>
          <cell r="Z591">
            <v>0</v>
          </cell>
          <cell r="AA591">
            <v>1</v>
          </cell>
        </row>
        <row r="592">
          <cell r="A592" t="str">
            <v>Co5Ni85Ti10</v>
          </cell>
          <cell r="B592">
            <v>3</v>
          </cell>
          <cell r="C592" t="str">
            <v>Co Ni Ti</v>
          </cell>
          <cell r="D592" t="str">
            <v>5 85 10</v>
          </cell>
          <cell r="Y592">
            <v>0</v>
          </cell>
          <cell r="Z592">
            <v>0</v>
          </cell>
          <cell r="AA592">
            <v>1</v>
          </cell>
        </row>
        <row r="593">
          <cell r="A593" t="str">
            <v>Co90Ni5Ti5</v>
          </cell>
          <cell r="B593">
            <v>3</v>
          </cell>
          <cell r="C593" t="str">
            <v>Co Ni Ti</v>
          </cell>
          <cell r="D593" t="str">
            <v>90 5 5</v>
          </cell>
          <cell r="Y593">
            <v>0</v>
          </cell>
          <cell r="Z593">
            <v>0</v>
          </cell>
          <cell r="AA593">
            <v>1</v>
          </cell>
        </row>
        <row r="594">
          <cell r="A594" t="str">
            <v>Co5Ni90Ti5</v>
          </cell>
          <cell r="B594">
            <v>3</v>
          </cell>
          <cell r="C594" t="str">
            <v>Co Ni Ti</v>
          </cell>
          <cell r="D594" t="str">
            <v>5 90 5</v>
          </cell>
          <cell r="Y594">
            <v>0</v>
          </cell>
          <cell r="Z594">
            <v>0</v>
          </cell>
          <cell r="AA594">
            <v>1</v>
          </cell>
        </row>
        <row r="595">
          <cell r="A595" t="str">
            <v>Co15Ni80Ti5</v>
          </cell>
          <cell r="B595">
            <v>3</v>
          </cell>
          <cell r="C595" t="str">
            <v>Co Ni Ti</v>
          </cell>
          <cell r="D595" t="str">
            <v>15 80 5</v>
          </cell>
          <cell r="Y595">
            <v>0</v>
          </cell>
          <cell r="Z595">
            <v>0</v>
          </cell>
          <cell r="AA595">
            <v>1</v>
          </cell>
        </row>
        <row r="596">
          <cell r="A596" t="str">
            <v>Co10Ni80Ti10</v>
          </cell>
          <cell r="B596">
            <v>3</v>
          </cell>
          <cell r="C596" t="str">
            <v>Co Ni Ti</v>
          </cell>
          <cell r="D596" t="str">
            <v>10 80 10</v>
          </cell>
          <cell r="Y596">
            <v>0</v>
          </cell>
          <cell r="Z596">
            <v>0</v>
          </cell>
          <cell r="AA596">
            <v>1</v>
          </cell>
        </row>
        <row r="597">
          <cell r="A597" t="str">
            <v>Co5Ni80Ti15</v>
          </cell>
          <cell r="B597">
            <v>3</v>
          </cell>
          <cell r="C597" t="str">
            <v>Co Ni Ti</v>
          </cell>
          <cell r="D597" t="str">
            <v>5 80 15</v>
          </cell>
          <cell r="Y597">
            <v>0</v>
          </cell>
          <cell r="Z597">
            <v>0</v>
          </cell>
          <cell r="AA597">
            <v>1</v>
          </cell>
        </row>
        <row r="598">
          <cell r="A598" t="str">
            <v>Co90Ni5Zr5</v>
          </cell>
          <cell r="B598">
            <v>3</v>
          </cell>
          <cell r="C598" t="str">
            <v>Co Ni Zr</v>
          </cell>
          <cell r="D598" t="str">
            <v>90 5 5</v>
          </cell>
          <cell r="Y598">
            <v>0</v>
          </cell>
          <cell r="Z598">
            <v>0</v>
          </cell>
          <cell r="AA598">
            <v>1</v>
          </cell>
        </row>
        <row r="599">
          <cell r="A599" t="str">
            <v>Co5Ni90Zr5</v>
          </cell>
          <cell r="B599">
            <v>3</v>
          </cell>
          <cell r="C599" t="str">
            <v>Co Ni Zr</v>
          </cell>
          <cell r="D599" t="str">
            <v>5 90 5</v>
          </cell>
          <cell r="Y599">
            <v>0</v>
          </cell>
          <cell r="Z599">
            <v>0</v>
          </cell>
          <cell r="AA599">
            <v>1</v>
          </cell>
        </row>
        <row r="600">
          <cell r="A600" t="str">
            <v>Co80Ni5Zr15</v>
          </cell>
          <cell r="B600">
            <v>3</v>
          </cell>
          <cell r="C600" t="str">
            <v>Co Ni Zr</v>
          </cell>
          <cell r="D600" t="str">
            <v>80 5 15</v>
          </cell>
          <cell r="Y600">
            <v>0</v>
          </cell>
          <cell r="Z600">
            <v>0</v>
          </cell>
          <cell r="AA600">
            <v>1</v>
          </cell>
        </row>
        <row r="601">
          <cell r="A601" t="str">
            <v>Co80Ni10Zr10</v>
          </cell>
          <cell r="B601">
            <v>3</v>
          </cell>
          <cell r="C601" t="str">
            <v>Co Ni Zr</v>
          </cell>
          <cell r="D601" t="str">
            <v>80 10 10</v>
          </cell>
          <cell r="Y601">
            <v>0</v>
          </cell>
          <cell r="Z601">
            <v>0</v>
          </cell>
          <cell r="AA601">
            <v>1</v>
          </cell>
        </row>
        <row r="602">
          <cell r="A602" t="str">
            <v>Co80Ni15Zr5</v>
          </cell>
          <cell r="B602">
            <v>3</v>
          </cell>
          <cell r="C602" t="str">
            <v>Co Ni Zr</v>
          </cell>
          <cell r="D602" t="str">
            <v>80 15 5</v>
          </cell>
          <cell r="Y602">
            <v>0</v>
          </cell>
          <cell r="Z602">
            <v>0</v>
          </cell>
          <cell r="AA602">
            <v>1</v>
          </cell>
        </row>
        <row r="603">
          <cell r="A603" t="str">
            <v>Co15Ni80Zr5</v>
          </cell>
          <cell r="B603">
            <v>3</v>
          </cell>
          <cell r="C603" t="str">
            <v>Co Ni Zr</v>
          </cell>
          <cell r="D603" t="str">
            <v>15 80 5</v>
          </cell>
          <cell r="Y603">
            <v>0</v>
          </cell>
          <cell r="Z603">
            <v>0</v>
          </cell>
          <cell r="AA603">
            <v>1</v>
          </cell>
        </row>
        <row r="604">
          <cell r="A604" t="str">
            <v>Co10Ni80Zr10</v>
          </cell>
          <cell r="B604">
            <v>3</v>
          </cell>
          <cell r="C604" t="str">
            <v>Co Ni Zr</v>
          </cell>
          <cell r="D604" t="str">
            <v>10 80 10</v>
          </cell>
          <cell r="Y604">
            <v>0</v>
          </cell>
          <cell r="Z604">
            <v>0</v>
          </cell>
          <cell r="AA604">
            <v>1</v>
          </cell>
        </row>
        <row r="605">
          <cell r="A605" t="str">
            <v>Co5Ni80Zr15</v>
          </cell>
          <cell r="B605">
            <v>3</v>
          </cell>
          <cell r="C605" t="str">
            <v>Co Ni Zr</v>
          </cell>
          <cell r="D605" t="str">
            <v>5 80 15</v>
          </cell>
          <cell r="Y605">
            <v>0</v>
          </cell>
          <cell r="Z605">
            <v>0</v>
          </cell>
          <cell r="AA605">
            <v>1</v>
          </cell>
        </row>
        <row r="606">
          <cell r="A606" t="str">
            <v>Co75Ni20Zr5</v>
          </cell>
          <cell r="B606">
            <v>3</v>
          </cell>
          <cell r="C606" t="str">
            <v>Co Ni Zr</v>
          </cell>
          <cell r="D606" t="str">
            <v>75 20 5</v>
          </cell>
          <cell r="Y606">
            <v>0</v>
          </cell>
          <cell r="Z606">
            <v>0</v>
          </cell>
          <cell r="AA606">
            <v>1</v>
          </cell>
        </row>
        <row r="607">
          <cell r="A607" t="str">
            <v>Co65Ni30Zr5</v>
          </cell>
          <cell r="B607">
            <v>3</v>
          </cell>
          <cell r="C607" t="str">
            <v>Co Ni Zr</v>
          </cell>
          <cell r="D607" t="str">
            <v>65 30 5</v>
          </cell>
          <cell r="Y607">
            <v>0</v>
          </cell>
          <cell r="Z607">
            <v>0</v>
          </cell>
          <cell r="AA607">
            <v>1</v>
          </cell>
        </row>
        <row r="608">
          <cell r="A608" t="str">
            <v>Co55Ni40Zr4</v>
          </cell>
          <cell r="B608">
            <v>3</v>
          </cell>
          <cell r="C608" t="str">
            <v>Co Ni Zr</v>
          </cell>
          <cell r="D608" t="str">
            <v>55 40 4</v>
          </cell>
          <cell r="Y608">
            <v>0</v>
          </cell>
          <cell r="Z608">
            <v>0</v>
          </cell>
          <cell r="AA608">
            <v>1</v>
          </cell>
        </row>
        <row r="609">
          <cell r="A609" t="str">
            <v>Co45Ni50Zr5</v>
          </cell>
          <cell r="B609">
            <v>3</v>
          </cell>
          <cell r="C609" t="str">
            <v>Co Ni Zr</v>
          </cell>
          <cell r="D609" t="str">
            <v>45 50 5</v>
          </cell>
          <cell r="Y609">
            <v>0</v>
          </cell>
          <cell r="Z609">
            <v>0</v>
          </cell>
          <cell r="AA609">
            <v>1</v>
          </cell>
        </row>
        <row r="610">
          <cell r="A610" t="str">
            <v>Co35Ni60Zr5</v>
          </cell>
          <cell r="B610">
            <v>3</v>
          </cell>
          <cell r="C610" t="str">
            <v>Co Ni Zr</v>
          </cell>
          <cell r="D610" t="str">
            <v>35 60 5</v>
          </cell>
          <cell r="Y610">
            <v>0</v>
          </cell>
          <cell r="Z610">
            <v>0</v>
          </cell>
          <cell r="AA610">
            <v>1</v>
          </cell>
        </row>
        <row r="611">
          <cell r="A611" t="str">
            <v>Co25Ni70Zr5</v>
          </cell>
          <cell r="B611">
            <v>3</v>
          </cell>
          <cell r="C611" t="str">
            <v>Co Ni Zr</v>
          </cell>
          <cell r="D611" t="str">
            <v>25 70 5</v>
          </cell>
          <cell r="Y611">
            <v>0</v>
          </cell>
          <cell r="Z611">
            <v>0</v>
          </cell>
          <cell r="AA611">
            <v>1</v>
          </cell>
        </row>
        <row r="612">
          <cell r="A612" t="str">
            <v>Co40Ni50Zr10</v>
          </cell>
          <cell r="B612">
            <v>3</v>
          </cell>
          <cell r="C612" t="str">
            <v>Co Ni Zr</v>
          </cell>
          <cell r="D612" t="str">
            <v>40 50 10</v>
          </cell>
          <cell r="Y612">
            <v>0</v>
          </cell>
          <cell r="Z612">
            <v>0</v>
          </cell>
          <cell r="AA612">
            <v>1</v>
          </cell>
        </row>
        <row r="613">
          <cell r="A613" t="str">
            <v>Co30Ni60Zr10</v>
          </cell>
          <cell r="B613">
            <v>3</v>
          </cell>
          <cell r="C613" t="str">
            <v>Co Ni Zr</v>
          </cell>
          <cell r="D613" t="str">
            <v>30 60 10</v>
          </cell>
          <cell r="Y613">
            <v>0</v>
          </cell>
          <cell r="Z613">
            <v>0</v>
          </cell>
          <cell r="AA613">
            <v>1</v>
          </cell>
        </row>
        <row r="614">
          <cell r="A614" t="str">
            <v>Co20Ni70Zr10</v>
          </cell>
          <cell r="B614">
            <v>3</v>
          </cell>
          <cell r="C614" t="str">
            <v>Co Ni Zr</v>
          </cell>
          <cell r="D614" t="str">
            <v>20 70 10</v>
          </cell>
          <cell r="Y614">
            <v>0</v>
          </cell>
          <cell r="Z614">
            <v>0</v>
          </cell>
          <cell r="AA614">
            <v>1</v>
          </cell>
        </row>
        <row r="615">
          <cell r="A615" t="str">
            <v>Co15Ni70Zr15</v>
          </cell>
          <cell r="B615">
            <v>3</v>
          </cell>
          <cell r="C615" t="str">
            <v>Co Ni Zr</v>
          </cell>
          <cell r="D615" t="str">
            <v>15 70 15</v>
          </cell>
          <cell r="Y615">
            <v>0</v>
          </cell>
          <cell r="Z615">
            <v>0</v>
          </cell>
          <cell r="AA615">
            <v>1</v>
          </cell>
        </row>
        <row r="616">
          <cell r="A616" t="str">
            <v>Co5Ni5Zr90</v>
          </cell>
          <cell r="B616">
            <v>3</v>
          </cell>
          <cell r="C616" t="str">
            <v>Co Ni Zr</v>
          </cell>
          <cell r="D616" t="str">
            <v>5 5 90</v>
          </cell>
          <cell r="Y616">
            <v>0</v>
          </cell>
          <cell r="Z616">
            <v>0</v>
          </cell>
          <cell r="AA616">
            <v>1</v>
          </cell>
        </row>
        <row r="617">
          <cell r="A617" t="str">
            <v>Co15Ni5Zr80</v>
          </cell>
          <cell r="B617">
            <v>3</v>
          </cell>
          <cell r="C617" t="str">
            <v>Co Ni Zr</v>
          </cell>
          <cell r="D617" t="str">
            <v>15 5 80</v>
          </cell>
          <cell r="Y617">
            <v>0</v>
          </cell>
          <cell r="Z617">
            <v>0</v>
          </cell>
          <cell r="AA617">
            <v>1</v>
          </cell>
        </row>
        <row r="618">
          <cell r="A618" t="str">
            <v>Co10Ni10Zr80</v>
          </cell>
          <cell r="B618">
            <v>3</v>
          </cell>
          <cell r="C618" t="str">
            <v>Co Ni Zr</v>
          </cell>
          <cell r="D618" t="str">
            <v>10 10 80</v>
          </cell>
          <cell r="Y618">
            <v>0</v>
          </cell>
          <cell r="Z618">
            <v>0</v>
          </cell>
          <cell r="AA618">
            <v>1</v>
          </cell>
        </row>
        <row r="619">
          <cell r="A619" t="str">
            <v>Co5Ni15Zr80</v>
          </cell>
          <cell r="B619">
            <v>3</v>
          </cell>
          <cell r="C619" t="str">
            <v>Co Ni Zr</v>
          </cell>
          <cell r="D619" t="str">
            <v>5 15 80</v>
          </cell>
          <cell r="Y619">
            <v>0</v>
          </cell>
          <cell r="Z619">
            <v>0</v>
          </cell>
          <cell r="AA619">
            <v>1</v>
          </cell>
        </row>
        <row r="620">
          <cell r="A620" t="str">
            <v>Cu87Zr6.5Ti6.5</v>
          </cell>
          <cell r="B620">
            <v>3</v>
          </cell>
          <cell r="C620" t="str">
            <v>Cu Zr Ti</v>
          </cell>
          <cell r="D620" t="str">
            <v>87 6.5 6.5</v>
          </cell>
          <cell r="Y620">
            <v>0</v>
          </cell>
          <cell r="Z620">
            <v>0</v>
          </cell>
          <cell r="AA620">
            <v>1</v>
          </cell>
        </row>
        <row r="621">
          <cell r="A621" t="str">
            <v>Cu83Zr8.5Ti8.5</v>
          </cell>
          <cell r="B621">
            <v>3</v>
          </cell>
          <cell r="C621" t="str">
            <v>Cu Zr Ti</v>
          </cell>
          <cell r="D621" t="str">
            <v>83 8.5 8.5</v>
          </cell>
          <cell r="Y621">
            <v>0</v>
          </cell>
          <cell r="Z621">
            <v>0</v>
          </cell>
          <cell r="AA621">
            <v>1</v>
          </cell>
        </row>
        <row r="622">
          <cell r="A622" t="str">
            <v>Cu80Zr10Ti10</v>
          </cell>
          <cell r="B622">
            <v>3</v>
          </cell>
          <cell r="C622" t="str">
            <v>Cu Zr Ti</v>
          </cell>
          <cell r="D622" t="str">
            <v>80 10 10</v>
          </cell>
          <cell r="Y622">
            <v>0</v>
          </cell>
          <cell r="Z622">
            <v>0</v>
          </cell>
          <cell r="AA622">
            <v>1</v>
          </cell>
        </row>
        <row r="623">
          <cell r="A623" t="str">
            <v>Cu83Zr3.5Ti13.5</v>
          </cell>
          <cell r="B623">
            <v>3</v>
          </cell>
          <cell r="C623" t="str">
            <v>Cu Zr Ti</v>
          </cell>
          <cell r="D623" t="str">
            <v>83 3.5 13.5</v>
          </cell>
          <cell r="Y623">
            <v>0</v>
          </cell>
          <cell r="Z623">
            <v>0</v>
          </cell>
          <cell r="AA623">
            <v>1</v>
          </cell>
        </row>
        <row r="624">
          <cell r="A624" t="str">
            <v>Cu83Zr14Ti3</v>
          </cell>
          <cell r="B624">
            <v>3</v>
          </cell>
          <cell r="C624" t="str">
            <v>Cu Zr Ti</v>
          </cell>
          <cell r="D624" t="str">
            <v>83 14 3</v>
          </cell>
          <cell r="Y624">
            <v>0</v>
          </cell>
          <cell r="Z624">
            <v>0</v>
          </cell>
          <cell r="AA624">
            <v>1</v>
          </cell>
        </row>
        <row r="625">
          <cell r="A625" t="str">
            <v>Cu5Zr5Ti90</v>
          </cell>
          <cell r="B625">
            <v>3</v>
          </cell>
          <cell r="C625" t="str">
            <v>Cu Zr Ti</v>
          </cell>
          <cell r="D625" t="str">
            <v>5 5 90</v>
          </cell>
          <cell r="Y625">
            <v>0</v>
          </cell>
          <cell r="Z625">
            <v>0</v>
          </cell>
          <cell r="AA625">
            <v>1</v>
          </cell>
        </row>
        <row r="626">
          <cell r="A626" t="str">
            <v>Cu15Zr5Ti80</v>
          </cell>
          <cell r="B626">
            <v>3</v>
          </cell>
          <cell r="C626" t="str">
            <v>Cu Zr Ti</v>
          </cell>
          <cell r="D626" t="str">
            <v>15 5 80</v>
          </cell>
          <cell r="Y626">
            <v>0</v>
          </cell>
          <cell r="Z626">
            <v>0</v>
          </cell>
          <cell r="AA626">
            <v>1</v>
          </cell>
        </row>
        <row r="627">
          <cell r="A627" t="str">
            <v>Cu10Zr10Ti80</v>
          </cell>
          <cell r="B627">
            <v>3</v>
          </cell>
          <cell r="C627" t="str">
            <v>Cu Zr Ti</v>
          </cell>
          <cell r="D627" t="str">
            <v>10 10 80</v>
          </cell>
          <cell r="Y627">
            <v>0</v>
          </cell>
          <cell r="Z627">
            <v>0</v>
          </cell>
          <cell r="AA627">
            <v>1</v>
          </cell>
        </row>
        <row r="628">
          <cell r="A628" t="str">
            <v>Cu5Zr15Ti80</v>
          </cell>
          <cell r="B628">
            <v>3</v>
          </cell>
          <cell r="C628" t="str">
            <v>Cu Zr Ti</v>
          </cell>
          <cell r="D628" t="str">
            <v>5 15 80</v>
          </cell>
          <cell r="Y628">
            <v>0</v>
          </cell>
          <cell r="Z628">
            <v>0</v>
          </cell>
          <cell r="AA628">
            <v>1</v>
          </cell>
        </row>
        <row r="629">
          <cell r="A629" t="str">
            <v>Cu5Zr90Ti5</v>
          </cell>
          <cell r="B629">
            <v>3</v>
          </cell>
          <cell r="C629" t="str">
            <v>Cu Zr Ti</v>
          </cell>
          <cell r="D629" t="str">
            <v>5 90 5</v>
          </cell>
          <cell r="Y629">
            <v>0</v>
          </cell>
          <cell r="Z629">
            <v>0</v>
          </cell>
          <cell r="AA629">
            <v>1</v>
          </cell>
        </row>
        <row r="630">
          <cell r="A630" t="str">
            <v>Cu15Zr80Ti5</v>
          </cell>
          <cell r="B630">
            <v>3</v>
          </cell>
          <cell r="C630" t="str">
            <v>Cu Zr Ti</v>
          </cell>
          <cell r="D630" t="str">
            <v>15 80 5</v>
          </cell>
          <cell r="Y630">
            <v>0</v>
          </cell>
          <cell r="Z630">
            <v>0</v>
          </cell>
          <cell r="AA630">
            <v>1</v>
          </cell>
        </row>
        <row r="631">
          <cell r="A631" t="str">
            <v>Cu10Zr80Ti10</v>
          </cell>
          <cell r="B631">
            <v>3</v>
          </cell>
          <cell r="C631" t="str">
            <v>Cu Zr Ti</v>
          </cell>
          <cell r="D631" t="str">
            <v>10 80 10</v>
          </cell>
          <cell r="Y631">
            <v>0</v>
          </cell>
          <cell r="Z631">
            <v>0</v>
          </cell>
          <cell r="AA631">
            <v>1</v>
          </cell>
        </row>
        <row r="632">
          <cell r="A632" t="str">
            <v>Cu5Zr80Ti15</v>
          </cell>
          <cell r="B632">
            <v>3</v>
          </cell>
          <cell r="C632" t="str">
            <v>Cu Zr Ti</v>
          </cell>
          <cell r="D632" t="str">
            <v>5 80 15</v>
          </cell>
          <cell r="Y632">
            <v>0</v>
          </cell>
          <cell r="Z632">
            <v>0</v>
          </cell>
          <cell r="AA632">
            <v>1</v>
          </cell>
        </row>
        <row r="633">
          <cell r="A633" t="str">
            <v>Cu5Zr70Ti25</v>
          </cell>
          <cell r="B633">
            <v>3</v>
          </cell>
          <cell r="C633" t="str">
            <v>Cu Zr Ti</v>
          </cell>
          <cell r="D633" t="str">
            <v>5 70 25</v>
          </cell>
          <cell r="Y633">
            <v>0</v>
          </cell>
          <cell r="Z633">
            <v>0</v>
          </cell>
          <cell r="AA633">
            <v>1</v>
          </cell>
        </row>
        <row r="634">
          <cell r="A634" t="str">
            <v>Cu5Zr60Ti35</v>
          </cell>
          <cell r="B634">
            <v>3</v>
          </cell>
          <cell r="C634" t="str">
            <v>Cu Zr Ti</v>
          </cell>
          <cell r="D634" t="str">
            <v>5 60 35</v>
          </cell>
          <cell r="Y634">
            <v>0</v>
          </cell>
          <cell r="Z634">
            <v>0</v>
          </cell>
          <cell r="AA634">
            <v>1</v>
          </cell>
        </row>
        <row r="635">
          <cell r="A635" t="str">
            <v>Cu5Zr50Ti45</v>
          </cell>
          <cell r="B635">
            <v>3</v>
          </cell>
          <cell r="C635" t="str">
            <v>Cu Zr Ti</v>
          </cell>
          <cell r="D635" t="str">
            <v>5 50 45</v>
          </cell>
          <cell r="Y635">
            <v>0</v>
          </cell>
          <cell r="Z635">
            <v>0</v>
          </cell>
          <cell r="AA635">
            <v>1</v>
          </cell>
        </row>
        <row r="636">
          <cell r="A636" t="str">
            <v>Cu5Zr40Ti55</v>
          </cell>
          <cell r="B636">
            <v>3</v>
          </cell>
          <cell r="C636" t="str">
            <v>Cu Zr Ti</v>
          </cell>
          <cell r="D636" t="str">
            <v>5 40 55</v>
          </cell>
          <cell r="Y636">
            <v>0</v>
          </cell>
          <cell r="Z636">
            <v>0</v>
          </cell>
          <cell r="AA636">
            <v>1</v>
          </cell>
        </row>
        <row r="637">
          <cell r="A637" t="str">
            <v>Cu5Zr30Ti65</v>
          </cell>
          <cell r="B637">
            <v>3</v>
          </cell>
          <cell r="C637" t="str">
            <v>Cu Zr Ti</v>
          </cell>
          <cell r="D637" t="str">
            <v>5 30 65</v>
          </cell>
          <cell r="Y637">
            <v>0</v>
          </cell>
          <cell r="Z637">
            <v>0</v>
          </cell>
          <cell r="AA637">
            <v>1</v>
          </cell>
        </row>
        <row r="638">
          <cell r="A638" t="str">
            <v>Cu5Zr20Ti75</v>
          </cell>
          <cell r="B638">
            <v>3</v>
          </cell>
          <cell r="C638" t="str">
            <v>Cu Zr Ti</v>
          </cell>
          <cell r="D638" t="str">
            <v>5 20 75</v>
          </cell>
          <cell r="Y638">
            <v>0</v>
          </cell>
          <cell r="Z638">
            <v>0</v>
          </cell>
          <cell r="AA638">
            <v>1</v>
          </cell>
        </row>
        <row r="639">
          <cell r="A639" t="str">
            <v>Cu5Ni5Ti90</v>
          </cell>
          <cell r="B639">
            <v>3</v>
          </cell>
          <cell r="C639" t="str">
            <v>Cu Ni Ti</v>
          </cell>
          <cell r="D639" t="str">
            <v>5 5 90</v>
          </cell>
          <cell r="Y639">
            <v>0</v>
          </cell>
          <cell r="Z639">
            <v>0</v>
          </cell>
          <cell r="AA639">
            <v>1</v>
          </cell>
        </row>
        <row r="640">
          <cell r="A640" t="str">
            <v>Cu10Ni5Ti85</v>
          </cell>
          <cell r="B640">
            <v>3</v>
          </cell>
          <cell r="C640" t="str">
            <v>Cu Ni Ti</v>
          </cell>
          <cell r="D640" t="str">
            <v>10 5 85</v>
          </cell>
          <cell r="Y640">
            <v>0</v>
          </cell>
          <cell r="Z640">
            <v>0</v>
          </cell>
          <cell r="AA640">
            <v>1</v>
          </cell>
        </row>
        <row r="641">
          <cell r="A641" t="str">
            <v>Cu5Ni10Ti85</v>
          </cell>
          <cell r="B641">
            <v>3</v>
          </cell>
          <cell r="C641" t="str">
            <v>Cu Ni Ti</v>
          </cell>
          <cell r="D641" t="str">
            <v>5 10 85</v>
          </cell>
          <cell r="Y641">
            <v>0</v>
          </cell>
          <cell r="Z641">
            <v>0</v>
          </cell>
          <cell r="AA641">
            <v>1</v>
          </cell>
        </row>
        <row r="642">
          <cell r="A642" t="str">
            <v>Cu15Ni5Ti80</v>
          </cell>
          <cell r="B642">
            <v>3</v>
          </cell>
          <cell r="C642" t="str">
            <v>Cu Ni Ti</v>
          </cell>
          <cell r="D642" t="str">
            <v>15 5 80</v>
          </cell>
          <cell r="Y642">
            <v>0</v>
          </cell>
          <cell r="Z642">
            <v>0</v>
          </cell>
          <cell r="AA642">
            <v>1</v>
          </cell>
        </row>
        <row r="643">
          <cell r="A643" t="str">
            <v>Cu10Ni10Ti80</v>
          </cell>
          <cell r="B643">
            <v>3</v>
          </cell>
          <cell r="C643" t="str">
            <v>Cu Ni Ti</v>
          </cell>
          <cell r="D643" t="str">
            <v>10 10 80</v>
          </cell>
          <cell r="Y643">
            <v>0</v>
          </cell>
          <cell r="Z643">
            <v>0</v>
          </cell>
          <cell r="AA643">
            <v>1</v>
          </cell>
        </row>
        <row r="644">
          <cell r="A644" t="str">
            <v>Cu5Ni15Ti80</v>
          </cell>
          <cell r="B644">
            <v>3</v>
          </cell>
          <cell r="C644" t="str">
            <v>Cu Ni Ti</v>
          </cell>
          <cell r="D644" t="str">
            <v>5 15 80</v>
          </cell>
          <cell r="Y644">
            <v>0</v>
          </cell>
          <cell r="Z644">
            <v>0</v>
          </cell>
          <cell r="AA644">
            <v>1</v>
          </cell>
        </row>
        <row r="645">
          <cell r="A645" t="str">
            <v>Cu20Ni5Ti75</v>
          </cell>
          <cell r="B645">
            <v>3</v>
          </cell>
          <cell r="C645" t="str">
            <v>Cu Ni Ti</v>
          </cell>
          <cell r="D645" t="str">
            <v>20 5 75</v>
          </cell>
          <cell r="Y645">
            <v>0</v>
          </cell>
          <cell r="Z645">
            <v>0</v>
          </cell>
          <cell r="AA645">
            <v>1</v>
          </cell>
        </row>
        <row r="646">
          <cell r="A646" t="str">
            <v>Cu15Ni10Ti75</v>
          </cell>
          <cell r="B646">
            <v>3</v>
          </cell>
          <cell r="C646" t="str">
            <v>Cu Ni Ti</v>
          </cell>
          <cell r="D646" t="str">
            <v>15 10 75</v>
          </cell>
          <cell r="Y646">
            <v>0</v>
          </cell>
          <cell r="Z646">
            <v>0</v>
          </cell>
          <cell r="AA646">
            <v>1</v>
          </cell>
        </row>
        <row r="647">
          <cell r="A647" t="str">
            <v>Cu5Ni20Ti75</v>
          </cell>
          <cell r="B647">
            <v>3</v>
          </cell>
          <cell r="C647" t="str">
            <v>Cu Ni Ti</v>
          </cell>
          <cell r="D647" t="str">
            <v>5 20 75</v>
          </cell>
          <cell r="Y647">
            <v>0</v>
          </cell>
          <cell r="Z647">
            <v>0</v>
          </cell>
          <cell r="AA647">
            <v>1</v>
          </cell>
        </row>
        <row r="648">
          <cell r="A648" t="str">
            <v>Cu90Ni5Ti5</v>
          </cell>
          <cell r="B648">
            <v>3</v>
          </cell>
          <cell r="C648" t="str">
            <v>Cu Ni Ti</v>
          </cell>
          <cell r="D648" t="str">
            <v>90 5 5</v>
          </cell>
          <cell r="Y648">
            <v>0</v>
          </cell>
          <cell r="Z648">
            <v>0</v>
          </cell>
          <cell r="AA648">
            <v>1</v>
          </cell>
        </row>
        <row r="649">
          <cell r="A649" t="str">
            <v>Cu85Ni10Ti5</v>
          </cell>
          <cell r="B649">
            <v>3</v>
          </cell>
          <cell r="C649" t="str">
            <v>Cu Ni Ti</v>
          </cell>
          <cell r="D649" t="str">
            <v>85 10 5</v>
          </cell>
          <cell r="Y649">
            <v>0</v>
          </cell>
          <cell r="Z649">
            <v>0</v>
          </cell>
          <cell r="AA649">
            <v>1</v>
          </cell>
        </row>
        <row r="650">
          <cell r="A650" t="str">
            <v>Cu85Ni5Ti10</v>
          </cell>
          <cell r="B650">
            <v>3</v>
          </cell>
          <cell r="C650" t="str">
            <v>Cu Ni Ti</v>
          </cell>
          <cell r="D650" t="str">
            <v>85 5 10</v>
          </cell>
          <cell r="Y650">
            <v>0</v>
          </cell>
          <cell r="Z650">
            <v>0</v>
          </cell>
          <cell r="AA650">
            <v>1</v>
          </cell>
        </row>
        <row r="651">
          <cell r="A651" t="str">
            <v>Cu80Ni10Ti10</v>
          </cell>
          <cell r="B651">
            <v>3</v>
          </cell>
          <cell r="C651" t="str">
            <v>Cu Ni Ti</v>
          </cell>
          <cell r="D651" t="str">
            <v>80 10 10</v>
          </cell>
          <cell r="Y651">
            <v>0</v>
          </cell>
          <cell r="Z651">
            <v>0</v>
          </cell>
          <cell r="AA651">
            <v>1</v>
          </cell>
        </row>
        <row r="652">
          <cell r="A652" t="str">
            <v>Cu80Ni5Ti15</v>
          </cell>
          <cell r="B652">
            <v>3</v>
          </cell>
          <cell r="C652" t="str">
            <v>Cu Ni Ti</v>
          </cell>
          <cell r="D652" t="str">
            <v>80 5 15</v>
          </cell>
          <cell r="Y652">
            <v>0</v>
          </cell>
          <cell r="Z652">
            <v>0</v>
          </cell>
          <cell r="AA652">
            <v>1</v>
          </cell>
        </row>
        <row r="653">
          <cell r="A653" t="str">
            <v>Cu75Ni15Ti10</v>
          </cell>
          <cell r="B653">
            <v>3</v>
          </cell>
          <cell r="C653" t="str">
            <v>Cu Ni Ti</v>
          </cell>
          <cell r="D653" t="str">
            <v>75 15 10</v>
          </cell>
          <cell r="Y653">
            <v>0</v>
          </cell>
          <cell r="Z653">
            <v>0</v>
          </cell>
          <cell r="AA653">
            <v>1</v>
          </cell>
        </row>
        <row r="654">
          <cell r="A654" t="str">
            <v>Cu75Ni10Ti15</v>
          </cell>
          <cell r="B654">
            <v>3</v>
          </cell>
          <cell r="C654" t="str">
            <v>Cu Ni Ti</v>
          </cell>
          <cell r="D654" t="str">
            <v>75 10 15</v>
          </cell>
          <cell r="Y654">
            <v>0</v>
          </cell>
          <cell r="Z654">
            <v>0</v>
          </cell>
          <cell r="AA654">
            <v>1</v>
          </cell>
        </row>
        <row r="655">
          <cell r="A655" t="str">
            <v>Cu5Ni90Ti5</v>
          </cell>
          <cell r="B655">
            <v>3</v>
          </cell>
          <cell r="C655" t="str">
            <v>Cu Ni Ti</v>
          </cell>
          <cell r="D655" t="str">
            <v>5 90 5</v>
          </cell>
          <cell r="Y655">
            <v>0</v>
          </cell>
          <cell r="Z655">
            <v>0</v>
          </cell>
          <cell r="AA655">
            <v>1</v>
          </cell>
        </row>
        <row r="656">
          <cell r="A656" t="str">
            <v>Cu10Ni85Ti5</v>
          </cell>
          <cell r="B656">
            <v>3</v>
          </cell>
          <cell r="C656" t="str">
            <v>Cu Ni Ti</v>
          </cell>
          <cell r="D656" t="str">
            <v>10 85 5</v>
          </cell>
          <cell r="Y656">
            <v>0</v>
          </cell>
          <cell r="Z656">
            <v>0</v>
          </cell>
          <cell r="AA656">
            <v>1</v>
          </cell>
        </row>
        <row r="657">
          <cell r="A657" t="str">
            <v>Cu5Ni85Ti10</v>
          </cell>
          <cell r="B657">
            <v>3</v>
          </cell>
          <cell r="C657" t="str">
            <v>Cu Ni Ti</v>
          </cell>
          <cell r="D657" t="str">
            <v>5 85 10</v>
          </cell>
          <cell r="Y657">
            <v>0</v>
          </cell>
          <cell r="Z657">
            <v>0</v>
          </cell>
          <cell r="AA657">
            <v>1</v>
          </cell>
        </row>
        <row r="658">
          <cell r="A658" t="str">
            <v>Cu15Ni80Ti5</v>
          </cell>
          <cell r="B658">
            <v>3</v>
          </cell>
          <cell r="C658" t="str">
            <v>Cu Ni Ti</v>
          </cell>
          <cell r="D658" t="str">
            <v>15 80 5</v>
          </cell>
          <cell r="Y658">
            <v>0</v>
          </cell>
          <cell r="Z658">
            <v>0</v>
          </cell>
          <cell r="AA658">
            <v>1</v>
          </cell>
        </row>
        <row r="659">
          <cell r="A659" t="str">
            <v>Cu10Ni80Ti10</v>
          </cell>
          <cell r="B659">
            <v>3</v>
          </cell>
          <cell r="C659" t="str">
            <v>Cu Ni Ti</v>
          </cell>
          <cell r="D659" t="str">
            <v>10 80 10</v>
          </cell>
          <cell r="Y659">
            <v>0</v>
          </cell>
          <cell r="Z659">
            <v>0</v>
          </cell>
          <cell r="AA659">
            <v>1</v>
          </cell>
        </row>
        <row r="660">
          <cell r="A660" t="str">
            <v>Cu5Ni80Ti15</v>
          </cell>
          <cell r="B660">
            <v>3</v>
          </cell>
          <cell r="C660" t="str">
            <v>Cu Ni Ti</v>
          </cell>
          <cell r="D660" t="str">
            <v>5 80 15</v>
          </cell>
          <cell r="Y660">
            <v>0</v>
          </cell>
          <cell r="Z660">
            <v>0</v>
          </cell>
          <cell r="AA660">
            <v>1</v>
          </cell>
        </row>
        <row r="661">
          <cell r="A661" t="str">
            <v>Cu30Ni65Ti5</v>
          </cell>
          <cell r="B661">
            <v>3</v>
          </cell>
          <cell r="C661" t="str">
            <v>Cu Ni Ti</v>
          </cell>
          <cell r="D661" t="str">
            <v>30 65 5</v>
          </cell>
          <cell r="Y661">
            <v>0</v>
          </cell>
          <cell r="Z661">
            <v>0</v>
          </cell>
          <cell r="AA661">
            <v>1</v>
          </cell>
        </row>
        <row r="662">
          <cell r="A662" t="str">
            <v>Cu20Ni75Ti5</v>
          </cell>
          <cell r="B662">
            <v>3</v>
          </cell>
          <cell r="C662" t="str">
            <v>Cu Ni Ti</v>
          </cell>
          <cell r="D662" t="str">
            <v>20 75 5</v>
          </cell>
          <cell r="Y662">
            <v>0</v>
          </cell>
          <cell r="Z662">
            <v>0</v>
          </cell>
          <cell r="AA662">
            <v>1</v>
          </cell>
        </row>
        <row r="663">
          <cell r="A663" t="str">
            <v>FeMnNi</v>
          </cell>
          <cell r="B663">
            <v>3</v>
          </cell>
          <cell r="C663" t="str">
            <v>Fe Mn Ni</v>
          </cell>
          <cell r="D663" t="str">
            <v>1 1 1</v>
          </cell>
          <cell r="Y663">
            <v>0</v>
          </cell>
          <cell r="Z663">
            <v>0</v>
          </cell>
          <cell r="AA663">
            <v>1</v>
          </cell>
        </row>
        <row r="664">
          <cell r="A664" t="str">
            <v>Fe10Mn80Ni10</v>
          </cell>
          <cell r="B664">
            <v>3</v>
          </cell>
          <cell r="C664" t="str">
            <v>Fe Mn Ni</v>
          </cell>
          <cell r="D664" t="str">
            <v>10 80 10</v>
          </cell>
          <cell r="Y664">
            <v>0</v>
          </cell>
          <cell r="Z664">
            <v>0</v>
          </cell>
          <cell r="AA664">
            <v>1</v>
          </cell>
        </row>
        <row r="665">
          <cell r="A665" t="str">
            <v>Fe10Mn10Ni80</v>
          </cell>
          <cell r="B665">
            <v>3</v>
          </cell>
          <cell r="C665" t="str">
            <v>Fe Mn Ni</v>
          </cell>
          <cell r="D665" t="str">
            <v>10 10 80</v>
          </cell>
          <cell r="Y665">
            <v>0</v>
          </cell>
          <cell r="Z665">
            <v>0</v>
          </cell>
          <cell r="AA665">
            <v>1</v>
          </cell>
        </row>
        <row r="666">
          <cell r="A666" t="str">
            <v>CoCrNi</v>
          </cell>
          <cell r="B666">
            <v>3</v>
          </cell>
          <cell r="C666" t="str">
            <v>Co Cr Ni</v>
          </cell>
          <cell r="D666" t="str">
            <v>1 1 1</v>
          </cell>
          <cell r="Y666">
            <v>0</v>
          </cell>
          <cell r="Z666">
            <v>0</v>
          </cell>
          <cell r="AA666">
            <v>1</v>
          </cell>
        </row>
        <row r="667">
          <cell r="A667" t="str">
            <v>Co80Cr10Ni10</v>
          </cell>
          <cell r="B667">
            <v>3</v>
          </cell>
          <cell r="C667" t="str">
            <v>Co Cr Ni</v>
          </cell>
          <cell r="D667" t="str">
            <v>80 10 10</v>
          </cell>
          <cell r="Y667">
            <v>0</v>
          </cell>
          <cell r="Z667">
            <v>0</v>
          </cell>
          <cell r="AA667">
            <v>1</v>
          </cell>
        </row>
        <row r="668">
          <cell r="A668" t="str">
            <v>Co10Cr80Ni10</v>
          </cell>
          <cell r="B668">
            <v>3</v>
          </cell>
          <cell r="C668" t="str">
            <v>Co Cr Ni</v>
          </cell>
          <cell r="D668" t="str">
            <v>10 80 10</v>
          </cell>
          <cell r="Y668">
            <v>0</v>
          </cell>
          <cell r="Z668">
            <v>0</v>
          </cell>
          <cell r="AA668">
            <v>1</v>
          </cell>
        </row>
        <row r="669">
          <cell r="A669" t="str">
            <v>Co10Cr10Ni80</v>
          </cell>
          <cell r="B669">
            <v>3</v>
          </cell>
          <cell r="C669" t="str">
            <v>Co Cr Ni</v>
          </cell>
          <cell r="D669" t="str">
            <v>10 10 80</v>
          </cell>
          <cell r="Y669">
            <v>0</v>
          </cell>
          <cell r="Z669">
            <v>0</v>
          </cell>
          <cell r="AA669">
            <v>1</v>
          </cell>
        </row>
        <row r="670">
          <cell r="A670" t="str">
            <v>FeCoNi</v>
          </cell>
          <cell r="B670">
            <v>3</v>
          </cell>
          <cell r="C670" t="str">
            <v>Fe Co Ni</v>
          </cell>
          <cell r="D670" t="str">
            <v>1 1 1</v>
          </cell>
          <cell r="Y670">
            <v>0</v>
          </cell>
          <cell r="Z670">
            <v>0</v>
          </cell>
          <cell r="AA670">
            <v>1</v>
          </cell>
        </row>
        <row r="671">
          <cell r="A671" t="str">
            <v>Ni40Fe30Co30</v>
          </cell>
          <cell r="B671">
            <v>3</v>
          </cell>
          <cell r="C671" t="str">
            <v>Ni Fe Co</v>
          </cell>
          <cell r="D671" t="str">
            <v>40 30 30</v>
          </cell>
          <cell r="Y671">
            <v>0</v>
          </cell>
          <cell r="Z671">
            <v>0</v>
          </cell>
          <cell r="AA671">
            <v>1</v>
          </cell>
        </row>
        <row r="672">
          <cell r="A672" t="str">
            <v>Co40Fe30Ni30</v>
          </cell>
          <cell r="B672">
            <v>3</v>
          </cell>
          <cell r="C672" t="str">
            <v>Co Fe Ni</v>
          </cell>
          <cell r="D672" t="str">
            <v>40 30 30</v>
          </cell>
          <cell r="Y672">
            <v>0</v>
          </cell>
          <cell r="Z672">
            <v>0</v>
          </cell>
          <cell r="AA672">
            <v>1</v>
          </cell>
        </row>
        <row r="673">
          <cell r="A673" t="str">
            <v>Fe80Co10Ni10</v>
          </cell>
          <cell r="B673">
            <v>3</v>
          </cell>
          <cell r="C673" t="str">
            <v>Fe Co Ni</v>
          </cell>
          <cell r="D673" t="str">
            <v>80 10 10</v>
          </cell>
          <cell r="Y673">
            <v>0</v>
          </cell>
          <cell r="Z673">
            <v>0</v>
          </cell>
          <cell r="AA673">
            <v>1</v>
          </cell>
        </row>
        <row r="674">
          <cell r="A674" t="str">
            <v>CoNiCu</v>
          </cell>
          <cell r="B674">
            <v>3</v>
          </cell>
          <cell r="C674" t="str">
            <v>Co Ni Cu</v>
          </cell>
          <cell r="D674" t="str">
            <v>1 1 1</v>
          </cell>
          <cell r="Y674">
            <v>0</v>
          </cell>
          <cell r="Z674">
            <v>0</v>
          </cell>
          <cell r="AA674">
            <v>1</v>
          </cell>
        </row>
        <row r="675">
          <cell r="A675" t="str">
            <v>Co80Ni10Cu10</v>
          </cell>
          <cell r="B675">
            <v>3</v>
          </cell>
          <cell r="C675" t="str">
            <v>Co Ni Cu</v>
          </cell>
          <cell r="D675" t="str">
            <v>80 10 10</v>
          </cell>
          <cell r="Y675">
            <v>0</v>
          </cell>
          <cell r="Z675">
            <v>0</v>
          </cell>
          <cell r="AA675">
            <v>1</v>
          </cell>
        </row>
        <row r="676">
          <cell r="A676" t="str">
            <v>Co10Ni80Cu10</v>
          </cell>
          <cell r="B676">
            <v>3</v>
          </cell>
          <cell r="C676" t="str">
            <v>Co Ni Cu</v>
          </cell>
          <cell r="D676" t="str">
            <v>10 80 10</v>
          </cell>
          <cell r="Y676">
            <v>0</v>
          </cell>
          <cell r="Z676">
            <v>0</v>
          </cell>
          <cell r="AA676">
            <v>1</v>
          </cell>
        </row>
        <row r="677">
          <cell r="A677" t="str">
            <v>Co10Ni10Cu80</v>
          </cell>
          <cell r="B677">
            <v>3</v>
          </cell>
          <cell r="C677" t="str">
            <v>Co Ni Cu</v>
          </cell>
          <cell r="D677" t="str">
            <v>10 10 80</v>
          </cell>
          <cell r="Y677">
            <v>0</v>
          </cell>
          <cell r="Z677">
            <v>0</v>
          </cell>
          <cell r="AA677">
            <v>1</v>
          </cell>
        </row>
        <row r="678">
          <cell r="A678" t="str">
            <v>Ni40Fe40Cr20</v>
          </cell>
          <cell r="B678">
            <v>3</v>
          </cell>
          <cell r="C678" t="str">
            <v>Ni Fe Cr</v>
          </cell>
          <cell r="D678" t="str">
            <v>40 40 20</v>
          </cell>
          <cell r="Y678">
            <v>0</v>
          </cell>
          <cell r="Z678">
            <v>0</v>
          </cell>
          <cell r="AA678">
            <v>1</v>
          </cell>
        </row>
        <row r="679">
          <cell r="A679" t="str">
            <v>FeCrNi</v>
          </cell>
          <cell r="B679">
            <v>3</v>
          </cell>
          <cell r="C679" t="str">
            <v>Fe Cr Ni</v>
          </cell>
          <cell r="D679" t="str">
            <v>1 1 1</v>
          </cell>
          <cell r="Y679">
            <v>0</v>
          </cell>
          <cell r="Z679">
            <v>0</v>
          </cell>
          <cell r="AA679">
            <v>1</v>
          </cell>
        </row>
        <row r="680">
          <cell r="A680" t="str">
            <v>Fe80Cr10Ni10</v>
          </cell>
          <cell r="B680">
            <v>3</v>
          </cell>
          <cell r="C680" t="str">
            <v>Fe Cr Ni</v>
          </cell>
          <cell r="D680" t="str">
            <v>80 10 10</v>
          </cell>
          <cell r="Y680">
            <v>0</v>
          </cell>
          <cell r="Z680">
            <v>0</v>
          </cell>
          <cell r="AA680">
            <v>1</v>
          </cell>
        </row>
        <row r="681">
          <cell r="A681" t="str">
            <v>Fe10Cr80Ni10</v>
          </cell>
          <cell r="B681">
            <v>3</v>
          </cell>
          <cell r="C681" t="str">
            <v>Fe Cr Ni</v>
          </cell>
          <cell r="D681" t="str">
            <v>10 80 10</v>
          </cell>
          <cell r="Y681">
            <v>0</v>
          </cell>
          <cell r="Z681">
            <v>0</v>
          </cell>
          <cell r="AA681">
            <v>1</v>
          </cell>
        </row>
        <row r="682">
          <cell r="A682" t="str">
            <v>Fe10Cr10Ni80</v>
          </cell>
          <cell r="B682">
            <v>3</v>
          </cell>
          <cell r="C682" t="str">
            <v>Fe Cr Ni</v>
          </cell>
          <cell r="D682" t="str">
            <v>10 10 80</v>
          </cell>
          <cell r="Y682">
            <v>0</v>
          </cell>
          <cell r="Z682">
            <v>0</v>
          </cell>
          <cell r="AA682">
            <v>1</v>
          </cell>
        </row>
        <row r="683">
          <cell r="A683" t="str">
            <v>Ti90Zr5Hf5</v>
          </cell>
          <cell r="B683">
            <v>3</v>
          </cell>
          <cell r="C683" t="str">
            <v>Ti Zr Hf</v>
          </cell>
          <cell r="D683" t="str">
            <v>90 5 5</v>
          </cell>
          <cell r="Y683">
            <v>0</v>
          </cell>
          <cell r="Z683">
            <v>0</v>
          </cell>
          <cell r="AA683">
            <v>1</v>
          </cell>
        </row>
        <row r="684">
          <cell r="A684" t="str">
            <v>Ti80Zr10Hf10</v>
          </cell>
          <cell r="B684">
            <v>3</v>
          </cell>
          <cell r="C684" t="str">
            <v>Ti Zr Hf</v>
          </cell>
          <cell r="D684" t="str">
            <v>80 10 10</v>
          </cell>
          <cell r="Y684">
            <v>0</v>
          </cell>
          <cell r="Z684">
            <v>0</v>
          </cell>
          <cell r="AA684">
            <v>1</v>
          </cell>
        </row>
        <row r="685">
          <cell r="A685" t="str">
            <v>Ti70Zr20Hf10</v>
          </cell>
          <cell r="B685">
            <v>3</v>
          </cell>
          <cell r="C685" t="str">
            <v>Ti Zr Hf</v>
          </cell>
          <cell r="D685" t="str">
            <v>70 20 10</v>
          </cell>
          <cell r="Y685">
            <v>0</v>
          </cell>
          <cell r="Z685">
            <v>0</v>
          </cell>
          <cell r="AA685">
            <v>1</v>
          </cell>
        </row>
        <row r="686">
          <cell r="A686" t="str">
            <v>Ti70Zr10Hf20</v>
          </cell>
          <cell r="B686">
            <v>3</v>
          </cell>
          <cell r="C686" t="str">
            <v>Ti Zr Hf</v>
          </cell>
          <cell r="D686" t="str">
            <v>70 10 20</v>
          </cell>
          <cell r="Y686">
            <v>0</v>
          </cell>
          <cell r="Z686">
            <v>0</v>
          </cell>
          <cell r="AA686">
            <v>1</v>
          </cell>
        </row>
        <row r="687">
          <cell r="A687" t="str">
            <v>Ti60Zr20Hf20</v>
          </cell>
          <cell r="B687">
            <v>3</v>
          </cell>
          <cell r="C687" t="str">
            <v>Ti Zr Hf</v>
          </cell>
          <cell r="D687" t="str">
            <v>60 20 20</v>
          </cell>
          <cell r="Y687">
            <v>0</v>
          </cell>
          <cell r="Z687">
            <v>0</v>
          </cell>
          <cell r="AA687">
            <v>1</v>
          </cell>
        </row>
        <row r="688">
          <cell r="A688" t="str">
            <v>Ti50Zr30Hf20</v>
          </cell>
          <cell r="B688">
            <v>3</v>
          </cell>
          <cell r="C688" t="str">
            <v>Ti Zr Hf</v>
          </cell>
          <cell r="D688" t="str">
            <v>50 30 20</v>
          </cell>
          <cell r="Y688">
            <v>0</v>
          </cell>
          <cell r="Z688">
            <v>0</v>
          </cell>
          <cell r="AA688">
            <v>1</v>
          </cell>
        </row>
        <row r="689">
          <cell r="A689" t="str">
            <v>Ti50Zr20Hf30</v>
          </cell>
          <cell r="B689">
            <v>3</v>
          </cell>
          <cell r="C689" t="str">
            <v>Ti Zr Hf</v>
          </cell>
          <cell r="D689" t="str">
            <v>50 20 30</v>
          </cell>
          <cell r="Y689">
            <v>0</v>
          </cell>
          <cell r="Z689">
            <v>0</v>
          </cell>
          <cell r="AA689">
            <v>1</v>
          </cell>
        </row>
        <row r="690">
          <cell r="A690" t="str">
            <v>Ti40Zr30Hf30</v>
          </cell>
          <cell r="B690">
            <v>3</v>
          </cell>
          <cell r="C690" t="str">
            <v>Ti Zr Hf</v>
          </cell>
          <cell r="D690" t="str">
            <v>40 30 30</v>
          </cell>
          <cell r="Y690">
            <v>0</v>
          </cell>
          <cell r="Z690">
            <v>0</v>
          </cell>
          <cell r="AA690">
            <v>1</v>
          </cell>
        </row>
        <row r="691">
          <cell r="A691" t="str">
            <v>Ti30Zr40Hf30</v>
          </cell>
          <cell r="B691">
            <v>3</v>
          </cell>
          <cell r="C691" t="str">
            <v>Ti Zr Hf</v>
          </cell>
          <cell r="D691" t="str">
            <v>30 40 30</v>
          </cell>
          <cell r="Y691">
            <v>0</v>
          </cell>
          <cell r="Z691">
            <v>0</v>
          </cell>
          <cell r="AA691">
            <v>1</v>
          </cell>
        </row>
        <row r="692">
          <cell r="A692" t="str">
            <v>Ti30Zr30Hf40</v>
          </cell>
          <cell r="B692">
            <v>3</v>
          </cell>
          <cell r="C692" t="str">
            <v>Ti Zr Hf</v>
          </cell>
          <cell r="D692" t="str">
            <v>30 30 40</v>
          </cell>
          <cell r="Y692">
            <v>0</v>
          </cell>
          <cell r="Z692">
            <v>0</v>
          </cell>
          <cell r="AA692">
            <v>1</v>
          </cell>
        </row>
        <row r="693">
          <cell r="A693" t="str">
            <v>Ti5Zr90Hf5</v>
          </cell>
          <cell r="B693">
            <v>3</v>
          </cell>
          <cell r="C693" t="str">
            <v>Ti Zr Hf</v>
          </cell>
          <cell r="D693" t="str">
            <v>5 90 5</v>
          </cell>
          <cell r="Y693">
            <v>0</v>
          </cell>
          <cell r="Z693">
            <v>0</v>
          </cell>
          <cell r="AA693">
            <v>1</v>
          </cell>
        </row>
        <row r="694">
          <cell r="A694" t="str">
            <v>Ti10Zr80Hf10</v>
          </cell>
          <cell r="B694">
            <v>3</v>
          </cell>
          <cell r="C694" t="str">
            <v>Ti Zr Hf</v>
          </cell>
          <cell r="D694" t="str">
            <v>10 80 10</v>
          </cell>
          <cell r="Y694">
            <v>0</v>
          </cell>
          <cell r="Z694">
            <v>0</v>
          </cell>
          <cell r="AA694">
            <v>1</v>
          </cell>
        </row>
        <row r="695">
          <cell r="A695" t="str">
            <v>Ti20Zr70Hf10</v>
          </cell>
          <cell r="B695">
            <v>3</v>
          </cell>
          <cell r="C695" t="str">
            <v>Ti Zr Hf</v>
          </cell>
          <cell r="D695" t="str">
            <v>20 70 10</v>
          </cell>
          <cell r="Y695">
            <v>0</v>
          </cell>
          <cell r="Z695">
            <v>0</v>
          </cell>
          <cell r="AA695">
            <v>1</v>
          </cell>
        </row>
        <row r="696">
          <cell r="A696" t="str">
            <v>Ti10Zr70Hf20</v>
          </cell>
          <cell r="B696">
            <v>3</v>
          </cell>
          <cell r="C696" t="str">
            <v>Ti Zr Hf</v>
          </cell>
          <cell r="D696" t="str">
            <v>10 70 20</v>
          </cell>
          <cell r="Y696">
            <v>0</v>
          </cell>
          <cell r="Z696">
            <v>0</v>
          </cell>
          <cell r="AA696">
            <v>1</v>
          </cell>
        </row>
        <row r="697">
          <cell r="A697" t="str">
            <v>Ti20Zr60Hf20</v>
          </cell>
          <cell r="B697">
            <v>3</v>
          </cell>
          <cell r="C697" t="str">
            <v>Ti Zr Hf</v>
          </cell>
          <cell r="D697" t="str">
            <v>20 60 20</v>
          </cell>
          <cell r="Y697">
            <v>0</v>
          </cell>
          <cell r="Z697">
            <v>0</v>
          </cell>
          <cell r="AA697">
            <v>1</v>
          </cell>
        </row>
        <row r="698">
          <cell r="A698" t="str">
            <v>Ti30Zr50Hf20</v>
          </cell>
          <cell r="B698">
            <v>3</v>
          </cell>
          <cell r="C698" t="str">
            <v>Ti Zr Hf</v>
          </cell>
          <cell r="D698" t="str">
            <v>30 50 20</v>
          </cell>
          <cell r="Y698">
            <v>0</v>
          </cell>
          <cell r="Z698">
            <v>0</v>
          </cell>
          <cell r="AA698">
            <v>1</v>
          </cell>
        </row>
        <row r="699">
          <cell r="A699" t="str">
            <v>Ti20Zr50Hf30</v>
          </cell>
          <cell r="B699">
            <v>3</v>
          </cell>
          <cell r="C699" t="str">
            <v>Ti Zr Hf</v>
          </cell>
          <cell r="D699" t="str">
            <v>20 50 30</v>
          </cell>
          <cell r="Y699">
            <v>0</v>
          </cell>
          <cell r="Z699">
            <v>0</v>
          </cell>
          <cell r="AA699">
            <v>1</v>
          </cell>
        </row>
        <row r="700">
          <cell r="A700" t="str">
            <v>Ti5Zr5Hf90</v>
          </cell>
          <cell r="B700">
            <v>3</v>
          </cell>
          <cell r="C700" t="str">
            <v>Ti Zr Hf</v>
          </cell>
          <cell r="D700" t="str">
            <v>5 5 90</v>
          </cell>
          <cell r="Y700">
            <v>0</v>
          </cell>
          <cell r="Z700">
            <v>0</v>
          </cell>
          <cell r="AA700">
            <v>1</v>
          </cell>
        </row>
        <row r="701">
          <cell r="A701" t="str">
            <v>Ti10Zr10Hf80</v>
          </cell>
          <cell r="B701">
            <v>3</v>
          </cell>
          <cell r="C701" t="str">
            <v>Ti Zr Hf</v>
          </cell>
          <cell r="D701" t="str">
            <v>10 10 80</v>
          </cell>
          <cell r="Y701">
            <v>0</v>
          </cell>
          <cell r="Z701">
            <v>0</v>
          </cell>
          <cell r="AA701">
            <v>1</v>
          </cell>
        </row>
        <row r="702">
          <cell r="A702" t="str">
            <v>Ti20Zr10Hf70</v>
          </cell>
          <cell r="B702">
            <v>3</v>
          </cell>
          <cell r="C702" t="str">
            <v>Ti Zr Hf</v>
          </cell>
          <cell r="D702" t="str">
            <v>20 10 70</v>
          </cell>
          <cell r="Y702">
            <v>0</v>
          </cell>
          <cell r="Z702">
            <v>0</v>
          </cell>
          <cell r="AA702">
            <v>1</v>
          </cell>
        </row>
        <row r="703">
          <cell r="A703" t="str">
            <v>Ti10Zr20Hf70</v>
          </cell>
          <cell r="B703">
            <v>3</v>
          </cell>
          <cell r="C703" t="str">
            <v>Ti Zr Hf</v>
          </cell>
          <cell r="D703" t="str">
            <v>10 20 70</v>
          </cell>
          <cell r="Y703">
            <v>0</v>
          </cell>
          <cell r="Z703">
            <v>0</v>
          </cell>
          <cell r="AA703">
            <v>1</v>
          </cell>
        </row>
        <row r="704">
          <cell r="A704" t="str">
            <v>Ti20Zr20Hf60</v>
          </cell>
          <cell r="B704">
            <v>3</v>
          </cell>
          <cell r="C704" t="str">
            <v>Ti Zr Hf</v>
          </cell>
          <cell r="D704" t="str">
            <v>20 20 60</v>
          </cell>
          <cell r="Y704">
            <v>0</v>
          </cell>
          <cell r="Z704">
            <v>0</v>
          </cell>
          <cell r="AA704">
            <v>1</v>
          </cell>
        </row>
        <row r="705">
          <cell r="A705" t="str">
            <v>Ti30Zr20Hf50</v>
          </cell>
          <cell r="B705">
            <v>3</v>
          </cell>
          <cell r="C705" t="str">
            <v>Ti Zr Hf</v>
          </cell>
          <cell r="D705" t="str">
            <v>30 20 50</v>
          </cell>
          <cell r="Y705">
            <v>0</v>
          </cell>
          <cell r="Z705">
            <v>0</v>
          </cell>
          <cell r="AA705">
            <v>1</v>
          </cell>
        </row>
        <row r="706">
          <cell r="A706" t="str">
            <v>Ti20Zr30Hf50</v>
          </cell>
          <cell r="B706">
            <v>3</v>
          </cell>
          <cell r="C706" t="str">
            <v>Ti Zr Hf</v>
          </cell>
          <cell r="D706" t="str">
            <v>20 30 50</v>
          </cell>
          <cell r="Y706">
            <v>0</v>
          </cell>
          <cell r="Z706">
            <v>0</v>
          </cell>
          <cell r="AA706">
            <v>1</v>
          </cell>
        </row>
        <row r="707">
          <cell r="A707" t="str">
            <v>CoNiTiZr</v>
          </cell>
          <cell r="B707">
            <v>4</v>
          </cell>
          <cell r="C707" t="str">
            <v>Co Ni Ti Zr</v>
          </cell>
          <cell r="D707" t="str">
            <v>1 1 1 1</v>
          </cell>
          <cell r="Y707">
            <v>1</v>
          </cell>
          <cell r="Z707">
            <v>0</v>
          </cell>
          <cell r="AA707">
            <v>0</v>
          </cell>
        </row>
        <row r="708">
          <cell r="A708" t="str">
            <v>Cu15Ni35Ti47.5Zr2.5</v>
          </cell>
          <cell r="B708">
            <v>4</v>
          </cell>
          <cell r="C708" t="str">
            <v>Cu Ni Ti Zr</v>
          </cell>
          <cell r="D708" t="str">
            <v>15 35 47.5 2.5</v>
          </cell>
          <cell r="Y708">
            <v>1</v>
          </cell>
          <cell r="Z708">
            <v>0</v>
          </cell>
          <cell r="AA708">
            <v>0</v>
          </cell>
        </row>
        <row r="709">
          <cell r="A709" t="str">
            <v>Cu15Ni35Ti45Zr5</v>
          </cell>
          <cell r="B709">
            <v>4</v>
          </cell>
          <cell r="C709" t="str">
            <v>Cu Ni Ti Zr</v>
          </cell>
          <cell r="D709" t="str">
            <v>15 35 45 5</v>
          </cell>
          <cell r="Y709">
            <v>1</v>
          </cell>
          <cell r="Z709">
            <v>0</v>
          </cell>
          <cell r="AA709">
            <v>0</v>
          </cell>
        </row>
        <row r="710">
          <cell r="A710" t="str">
            <v>Cu15Ni35Ti40Zr10</v>
          </cell>
          <cell r="B710">
            <v>4</v>
          </cell>
          <cell r="C710" t="str">
            <v>Cu Ni Ti Zr</v>
          </cell>
          <cell r="D710" t="str">
            <v>15 35 40 10</v>
          </cell>
          <cell r="Y710">
            <v>1</v>
          </cell>
          <cell r="Z710">
            <v>0</v>
          </cell>
          <cell r="AA710">
            <v>0</v>
          </cell>
        </row>
        <row r="711">
          <cell r="A711" t="str">
            <v>Ti45Cu39Ni11Zr5</v>
          </cell>
          <cell r="B711">
            <v>4</v>
          </cell>
          <cell r="C711" t="str">
            <v>Cu Ni Ti Zr</v>
          </cell>
          <cell r="D711" t="str">
            <v>39 11 45 5</v>
          </cell>
          <cell r="Y711">
            <v>1</v>
          </cell>
          <cell r="Z711">
            <v>0</v>
          </cell>
          <cell r="AA711">
            <v>0</v>
          </cell>
        </row>
        <row r="712">
          <cell r="A712" t="str">
            <v>Ti50Ni22Cu22Mn6</v>
          </cell>
          <cell r="B712">
            <v>4</v>
          </cell>
          <cell r="C712" t="str">
            <v>Ti Ni Cu Mn</v>
          </cell>
          <cell r="D712" t="str">
            <v>50 22 22 6</v>
          </cell>
          <cell r="Y712">
            <v>1</v>
          </cell>
          <cell r="Z712">
            <v>0</v>
          </cell>
          <cell r="AA712">
            <v>0</v>
          </cell>
        </row>
        <row r="713">
          <cell r="A713" t="str">
            <v>Ti50Ni22Cu22Fe6</v>
          </cell>
          <cell r="B713">
            <v>4</v>
          </cell>
          <cell r="C713" t="str">
            <v>Ti Ni Cu Fe</v>
          </cell>
          <cell r="D713" t="str">
            <v>50 22 22 6</v>
          </cell>
          <cell r="Y713">
            <v>1</v>
          </cell>
          <cell r="Z713">
            <v>0</v>
          </cell>
          <cell r="AA713">
            <v>0</v>
          </cell>
        </row>
        <row r="714">
          <cell r="A714" t="str">
            <v>Ti50Ni22Cu22Cr6</v>
          </cell>
          <cell r="B714">
            <v>4</v>
          </cell>
          <cell r="C714" t="str">
            <v>Ti Ni Cu Cr</v>
          </cell>
          <cell r="D714" t="str">
            <v>50 22 22 6</v>
          </cell>
          <cell r="Y714">
            <v>1</v>
          </cell>
          <cell r="Z714">
            <v>0</v>
          </cell>
          <cell r="AA714">
            <v>0</v>
          </cell>
        </row>
        <row r="715">
          <cell r="A715" t="str">
            <v>(CoNi)\-(40)(TiZr)\-(60)</v>
          </cell>
          <cell r="B715">
            <v>4</v>
          </cell>
          <cell r="C715" t="str">
            <v>Co Ni Ti Zr</v>
          </cell>
          <cell r="D715" t="str">
            <v>20 20 30 30</v>
          </cell>
          <cell r="Y715">
            <v>0</v>
          </cell>
          <cell r="Z715">
            <v>1</v>
          </cell>
          <cell r="AA715">
            <v>0</v>
          </cell>
        </row>
        <row r="716">
          <cell r="A716" t="str">
            <v>(CoNi)\-(45)(TiZr)\-(55)</v>
          </cell>
          <cell r="B716">
            <v>4</v>
          </cell>
          <cell r="C716" t="str">
            <v>Co Ni Ti Zr</v>
          </cell>
          <cell r="D716" t="str">
            <v>22.5 22.5 27.5 27.5</v>
          </cell>
          <cell r="Y716">
            <v>0</v>
          </cell>
          <cell r="Z716">
            <v>1</v>
          </cell>
          <cell r="AA716">
            <v>0</v>
          </cell>
        </row>
        <row r="717">
          <cell r="A717" t="str">
            <v>(CoNi)\-(47.5)(TiZr)\-(52.5)</v>
          </cell>
          <cell r="B717">
            <v>4</v>
          </cell>
          <cell r="C717" t="str">
            <v>Co Ni Ti Zr</v>
          </cell>
          <cell r="D717" t="str">
            <v>23.75 23.75 26.25 26.25</v>
          </cell>
          <cell r="Y717">
            <v>0</v>
          </cell>
          <cell r="Z717">
            <v>1</v>
          </cell>
          <cell r="AA717">
            <v>0</v>
          </cell>
        </row>
        <row r="718">
          <cell r="A718" t="str">
            <v>(CoNi)\-(52.5)(TiZr)\-(47.5)</v>
          </cell>
          <cell r="B718">
            <v>4</v>
          </cell>
          <cell r="C718" t="str">
            <v>Co Ni Ti Zr</v>
          </cell>
          <cell r="D718" t="str">
            <v>26.25 26.25 23.75 23.75</v>
          </cell>
          <cell r="Y718">
            <v>0</v>
          </cell>
          <cell r="Z718">
            <v>1</v>
          </cell>
          <cell r="AA718">
            <v>0</v>
          </cell>
        </row>
        <row r="719">
          <cell r="A719" t="str">
            <v>(CoNi)\-(55)(TiZr)\-(45)</v>
          </cell>
          <cell r="B719">
            <v>4</v>
          </cell>
          <cell r="C719" t="str">
            <v>Co Ni Ti Zr</v>
          </cell>
          <cell r="D719" t="str">
            <v>27.5 27.5 22.5 22.5</v>
          </cell>
          <cell r="Y719">
            <v>0</v>
          </cell>
          <cell r="Z719">
            <v>1</v>
          </cell>
          <cell r="AA719">
            <v>0</v>
          </cell>
        </row>
        <row r="720">
          <cell r="A720" t="str">
            <v>(CoNi)\-(60)(TiZr)\-(40)</v>
          </cell>
          <cell r="B720">
            <v>4</v>
          </cell>
          <cell r="C720" t="str">
            <v>Co Ni Ti Zr</v>
          </cell>
          <cell r="D720" t="str">
            <v>30 30 20 20</v>
          </cell>
          <cell r="Y720">
            <v>0</v>
          </cell>
          <cell r="Z720">
            <v>1</v>
          </cell>
          <cell r="AA720">
            <v>0</v>
          </cell>
        </row>
        <row r="721">
          <cell r="A721" t="str">
            <v>Ti28Co14Ni37.12Zr20.88</v>
          </cell>
          <cell r="B721">
            <v>4</v>
          </cell>
          <cell r="C721" t="str">
            <v>Co Ni Ti Zr</v>
          </cell>
          <cell r="D721" t="str">
            <v>14 37.12 28 20.88</v>
          </cell>
          <cell r="Y721">
            <v>0</v>
          </cell>
          <cell r="Z721">
            <v>1</v>
          </cell>
          <cell r="AA721">
            <v>0</v>
          </cell>
        </row>
        <row r="722">
          <cell r="A722" t="str">
            <v>Ti30Co15Ni35.2Zr19.8</v>
          </cell>
          <cell r="B722">
            <v>4</v>
          </cell>
          <cell r="C722" t="str">
            <v>Co Ni Ti Zr</v>
          </cell>
          <cell r="D722" t="str">
            <v>15 35.2 30 19.8</v>
          </cell>
          <cell r="Y722">
            <v>0</v>
          </cell>
          <cell r="Z722">
            <v>1</v>
          </cell>
          <cell r="AA722">
            <v>0</v>
          </cell>
        </row>
        <row r="723">
          <cell r="A723" t="str">
            <v>Ti32Co16Ni33.3Zr18.7</v>
          </cell>
          <cell r="B723">
            <v>4</v>
          </cell>
          <cell r="C723" t="str">
            <v>Co Ni Ti Zr</v>
          </cell>
          <cell r="D723" t="str">
            <v>16 33.3 32 18.7</v>
          </cell>
          <cell r="Y723">
            <v>0</v>
          </cell>
          <cell r="Z723">
            <v>1</v>
          </cell>
          <cell r="AA723">
            <v>0</v>
          </cell>
        </row>
        <row r="724">
          <cell r="A724" t="str">
            <v>Co12.5Ni12.5Ti55Zr20</v>
          </cell>
          <cell r="B724">
            <v>4</v>
          </cell>
          <cell r="C724" t="str">
            <v>Co Ni Ti Zr</v>
          </cell>
          <cell r="D724" t="str">
            <v>12.5 12.5 55 20</v>
          </cell>
          <cell r="Y724">
            <v>0</v>
          </cell>
          <cell r="Z724">
            <v>1</v>
          </cell>
          <cell r="AA724">
            <v>0</v>
          </cell>
        </row>
        <row r="725">
          <cell r="A725" t="str">
            <v>Co11Ni11Ti48Zr30</v>
          </cell>
          <cell r="B725">
            <v>4</v>
          </cell>
          <cell r="C725" t="str">
            <v>Co Ni Ti Zr</v>
          </cell>
          <cell r="D725" t="str">
            <v>11 11 48 30</v>
          </cell>
          <cell r="Y725">
            <v>0</v>
          </cell>
          <cell r="Z725">
            <v>1</v>
          </cell>
          <cell r="AA725">
            <v>0</v>
          </cell>
        </row>
        <row r="726">
          <cell r="A726" t="str">
            <v>Co10Ni10Ti45Zr35</v>
          </cell>
          <cell r="B726">
            <v>4</v>
          </cell>
          <cell r="C726" t="str">
            <v>Co Ni Ti Zr</v>
          </cell>
          <cell r="D726" t="str">
            <v>10 10 45 35</v>
          </cell>
          <cell r="Y726">
            <v>0</v>
          </cell>
          <cell r="Z726">
            <v>1</v>
          </cell>
          <cell r="AA726">
            <v>0</v>
          </cell>
        </row>
        <row r="727">
          <cell r="A727" t="str">
            <v>Co9Ni9Ti42Zr40</v>
          </cell>
          <cell r="B727">
            <v>4</v>
          </cell>
          <cell r="C727" t="str">
            <v>Co Ni Ti Zr</v>
          </cell>
          <cell r="D727" t="str">
            <v>9 9 42 40</v>
          </cell>
          <cell r="Y727">
            <v>0</v>
          </cell>
          <cell r="Z727">
            <v>1</v>
          </cell>
          <cell r="AA727">
            <v>0</v>
          </cell>
        </row>
        <row r="728">
          <cell r="A728" t="str">
            <v>Co7.7Ni7.7Ti34.6Zr50</v>
          </cell>
          <cell r="B728">
            <v>4</v>
          </cell>
          <cell r="C728" t="str">
            <v>Co Ni Ti Zr</v>
          </cell>
          <cell r="D728" t="str">
            <v>7.7 7.7 34.6 50</v>
          </cell>
          <cell r="Y728">
            <v>0</v>
          </cell>
          <cell r="Z728">
            <v>1</v>
          </cell>
          <cell r="AA728">
            <v>0</v>
          </cell>
        </row>
        <row r="729">
          <cell r="A729" t="str">
            <v>Co6Ni6Ti28Zr60</v>
          </cell>
          <cell r="B729">
            <v>4</v>
          </cell>
          <cell r="C729" t="str">
            <v>Co Ni Ti Zr</v>
          </cell>
          <cell r="D729" t="str">
            <v>6 6 28 60</v>
          </cell>
          <cell r="Y729">
            <v>0</v>
          </cell>
          <cell r="Z729">
            <v>1</v>
          </cell>
          <cell r="AA729">
            <v>0</v>
          </cell>
        </row>
        <row r="730">
          <cell r="A730" t="str">
            <v>Hf25Ni20Ti30Zr25</v>
          </cell>
          <cell r="B730">
            <v>4</v>
          </cell>
          <cell r="C730" t="str">
            <v>Hf Ni Ti Zr</v>
          </cell>
          <cell r="D730" t="str">
            <v>25 20 30 25</v>
          </cell>
          <cell r="Y730">
            <v>0</v>
          </cell>
          <cell r="Z730">
            <v>1</v>
          </cell>
          <cell r="AA730">
            <v>0</v>
          </cell>
        </row>
        <row r="731">
          <cell r="A731" t="str">
            <v>Hf20Ni20Ti40Zr20</v>
          </cell>
          <cell r="B731">
            <v>4</v>
          </cell>
          <cell r="C731" t="str">
            <v>Hf Ni Ti Zr</v>
          </cell>
          <cell r="D731" t="str">
            <v>20 20 40 20</v>
          </cell>
          <cell r="Y731">
            <v>0</v>
          </cell>
          <cell r="Z731">
            <v>1</v>
          </cell>
          <cell r="AA731">
            <v>0</v>
          </cell>
        </row>
        <row r="732">
          <cell r="A732" t="str">
            <v>Hf40Ni20Ti20Zr20</v>
          </cell>
          <cell r="B732">
            <v>4</v>
          </cell>
          <cell r="C732" t="str">
            <v>Hf Ni Ti Zr</v>
          </cell>
          <cell r="D732" t="str">
            <v>40 20 20 20</v>
          </cell>
          <cell r="Y732">
            <v>0</v>
          </cell>
          <cell r="Z732">
            <v>1</v>
          </cell>
          <cell r="AA732">
            <v>0</v>
          </cell>
        </row>
        <row r="733">
          <cell r="A733" t="str">
            <v>Cu10Ni17Ti25Zr48</v>
          </cell>
          <cell r="B733">
            <v>4</v>
          </cell>
          <cell r="C733" t="str">
            <v>Cu Ni Ti Zr</v>
          </cell>
          <cell r="D733" t="str">
            <v>10 17 25 48</v>
          </cell>
          <cell r="Y733">
            <v>0</v>
          </cell>
          <cell r="Z733">
            <v>1</v>
          </cell>
          <cell r="AA733">
            <v>0</v>
          </cell>
        </row>
        <row r="734">
          <cell r="A734" t="str">
            <v>Cu15Ni15Ti17Zr53</v>
          </cell>
          <cell r="B734">
            <v>4</v>
          </cell>
          <cell r="C734" t="str">
            <v>Cu Ni Ti Zr</v>
          </cell>
          <cell r="D734" t="str">
            <v>15 15 17 53</v>
          </cell>
          <cell r="Y734">
            <v>0</v>
          </cell>
          <cell r="Z734">
            <v>1</v>
          </cell>
          <cell r="AA734">
            <v>0</v>
          </cell>
        </row>
        <row r="735">
          <cell r="A735" t="str">
            <v>Cu20Ni13Ti12Zr55</v>
          </cell>
          <cell r="B735">
            <v>4</v>
          </cell>
          <cell r="C735" t="str">
            <v>Cu Ni Ti Zr</v>
          </cell>
          <cell r="D735" t="str">
            <v>20 13 12 55</v>
          </cell>
          <cell r="Y735">
            <v>0</v>
          </cell>
          <cell r="Z735">
            <v>1</v>
          </cell>
          <cell r="AA735">
            <v>0</v>
          </cell>
        </row>
        <row r="736">
          <cell r="A736" t="str">
            <v>Cu52.5Ni6Ti30Zr11.5</v>
          </cell>
          <cell r="B736">
            <v>4</v>
          </cell>
          <cell r="C736" t="str">
            <v>Cu Ni Ti Zr</v>
          </cell>
          <cell r="D736" t="str">
            <v>52.5 6 30 11.5</v>
          </cell>
          <cell r="Y736">
            <v>0</v>
          </cell>
          <cell r="Z736">
            <v>1</v>
          </cell>
          <cell r="AA736">
            <v>0</v>
          </cell>
        </row>
        <row r="737">
          <cell r="A737" t="str">
            <v>Cu53.1Ni6Ti31.4Zr9.5</v>
          </cell>
          <cell r="B737">
            <v>4</v>
          </cell>
          <cell r="C737" t="str">
            <v>Cu Ni Ti Zr</v>
          </cell>
          <cell r="D737" t="str">
            <v>53.1 6 31.4 9.5</v>
          </cell>
          <cell r="Y737">
            <v>0</v>
          </cell>
          <cell r="Z737">
            <v>1</v>
          </cell>
          <cell r="AA737">
            <v>0</v>
          </cell>
        </row>
        <row r="738">
          <cell r="A738" t="str">
            <v>Cu15.45Ni12.34Ti8.88Zr63.33</v>
          </cell>
          <cell r="B738">
            <v>4</v>
          </cell>
          <cell r="C738" t="str">
            <v>Cu Ni Ti Zr</v>
          </cell>
          <cell r="D738" t="str">
            <v>15.45 12.34 8.88 63.33</v>
          </cell>
          <cell r="Y738">
            <v>0</v>
          </cell>
          <cell r="Z738">
            <v>1</v>
          </cell>
          <cell r="AA738">
            <v>0</v>
          </cell>
        </row>
        <row r="739">
          <cell r="A739" t="str">
            <v>Cu42Ni5.3Ti47.4Zr5.3</v>
          </cell>
          <cell r="B739">
            <v>4</v>
          </cell>
          <cell r="C739" t="str">
            <v>Cu Ni Ti Zr</v>
          </cell>
          <cell r="D739" t="str">
            <v>42 5.3 47.4 5.3</v>
          </cell>
          <cell r="Y739">
            <v>0</v>
          </cell>
          <cell r="Z739">
            <v>1</v>
          </cell>
          <cell r="AA739">
            <v>0</v>
          </cell>
        </row>
        <row r="740">
          <cell r="A740" t="str">
            <v>Cu54Ni6Ti18Zr22</v>
          </cell>
          <cell r="B740">
            <v>4</v>
          </cell>
          <cell r="C740" t="str">
            <v>Cu Ni Ti Zr</v>
          </cell>
          <cell r="D740" t="str">
            <v>54 6 18 22</v>
          </cell>
          <cell r="Y740">
            <v>0</v>
          </cell>
          <cell r="Z740">
            <v>1</v>
          </cell>
          <cell r="AA740">
            <v>0</v>
          </cell>
        </row>
        <row r="741">
          <cell r="A741" t="str">
            <v>Cu53Ni8Ti13Zr25</v>
          </cell>
          <cell r="B741">
            <v>4</v>
          </cell>
          <cell r="C741" t="str">
            <v>Cu Ni Ti Zr</v>
          </cell>
          <cell r="D741" t="str">
            <v>53 8 13 25</v>
          </cell>
          <cell r="Y741">
            <v>0</v>
          </cell>
          <cell r="Z741">
            <v>1</v>
          </cell>
          <cell r="AA741">
            <v>0</v>
          </cell>
        </row>
        <row r="742">
          <cell r="A742" t="str">
            <v>Cu47Ni8Ti34Zr11</v>
          </cell>
          <cell r="B742">
            <v>4</v>
          </cell>
          <cell r="C742" t="str">
            <v>Cu Ni Ti Zr</v>
          </cell>
          <cell r="D742" t="str">
            <v>47 8 34 11</v>
          </cell>
          <cell r="Y742">
            <v>0</v>
          </cell>
          <cell r="Z742">
            <v>1</v>
          </cell>
          <cell r="AA742">
            <v>0</v>
          </cell>
        </row>
        <row r="743">
          <cell r="A743" t="str">
            <v>Cu57.5Ni2.5Ti10Zr30</v>
          </cell>
          <cell r="B743">
            <v>4</v>
          </cell>
          <cell r="C743" t="str">
            <v>Cu Ni Ti Zr</v>
          </cell>
          <cell r="D743" t="str">
            <v>57.5 2.5 10 30</v>
          </cell>
          <cell r="Y743">
            <v>0</v>
          </cell>
          <cell r="Z743">
            <v>1</v>
          </cell>
          <cell r="AA743">
            <v>0</v>
          </cell>
        </row>
        <row r="744">
          <cell r="A744" t="str">
            <v>Cu55Ni5Ti10Zr30</v>
          </cell>
          <cell r="B744">
            <v>4</v>
          </cell>
          <cell r="C744" t="str">
            <v>Cu Ni Ti Zr</v>
          </cell>
          <cell r="D744" t="str">
            <v>55 5 10 30</v>
          </cell>
          <cell r="Y744">
            <v>0</v>
          </cell>
          <cell r="Z744">
            <v>1</v>
          </cell>
          <cell r="AA744">
            <v>0</v>
          </cell>
        </row>
        <row r="745">
          <cell r="A745" t="str">
            <v>Cu52.5Ni7.5Ti10Zr30</v>
          </cell>
          <cell r="B745">
            <v>4</v>
          </cell>
          <cell r="C745" t="str">
            <v>Cu Ni Ti Zr</v>
          </cell>
          <cell r="D745" t="str">
            <v>52.5 7.5 10 30</v>
          </cell>
          <cell r="Y745">
            <v>0</v>
          </cell>
          <cell r="Z745">
            <v>1</v>
          </cell>
          <cell r="AA745">
            <v>0</v>
          </cell>
        </row>
        <row r="746">
          <cell r="A746" t="str">
            <v>Cu50Ni10Ti10Zr30</v>
          </cell>
          <cell r="B746">
            <v>4</v>
          </cell>
          <cell r="C746" t="str">
            <v>Cu Ni Ti Zr</v>
          </cell>
          <cell r="D746" t="str">
            <v>50 10 10 30</v>
          </cell>
          <cell r="Y746">
            <v>0</v>
          </cell>
          <cell r="Z746">
            <v>1</v>
          </cell>
          <cell r="AA746">
            <v>0</v>
          </cell>
        </row>
        <row r="747">
          <cell r="A747" t="str">
            <v>Cu26.2Ni18.8Ti13.8Zr41.2</v>
          </cell>
          <cell r="B747">
            <v>4</v>
          </cell>
          <cell r="C747" t="str">
            <v>Cu Ni Ti Zr</v>
          </cell>
          <cell r="D747" t="str">
            <v>26.2 18.8 13.8 41.2</v>
          </cell>
          <cell r="Y747">
            <v>0</v>
          </cell>
          <cell r="Z747">
            <v>1</v>
          </cell>
          <cell r="AA747">
            <v>0</v>
          </cell>
        </row>
        <row r="748">
          <cell r="A748" t="str">
            <v>Cu20Ni10Ti15Zr55</v>
          </cell>
          <cell r="B748">
            <v>4</v>
          </cell>
          <cell r="C748" t="str">
            <v>Cu Ni Ti Zr</v>
          </cell>
          <cell r="D748" t="str">
            <v>20 10 15 55</v>
          </cell>
          <cell r="Y748">
            <v>0</v>
          </cell>
          <cell r="Z748">
            <v>1</v>
          </cell>
          <cell r="AA748">
            <v>0</v>
          </cell>
        </row>
        <row r="749">
          <cell r="A749" t="str">
            <v>Cu29Ni29Ti25Zr17</v>
          </cell>
          <cell r="B749">
            <v>4</v>
          </cell>
          <cell r="C749" t="str">
            <v>Cu Ni Ti Zr</v>
          </cell>
          <cell r="D749" t="str">
            <v>29 29 25 17</v>
          </cell>
          <cell r="Y749">
            <v>0</v>
          </cell>
          <cell r="Z749">
            <v>1</v>
          </cell>
          <cell r="AA749">
            <v>0</v>
          </cell>
        </row>
        <row r="750">
          <cell r="A750" t="str">
            <v>Cu59.4Ni1Ti9.9Zr29.7</v>
          </cell>
          <cell r="B750">
            <v>4</v>
          </cell>
          <cell r="C750" t="str">
            <v>Cu Ni Ti Zr</v>
          </cell>
          <cell r="D750" t="str">
            <v>59.4 1 9.9 29.7</v>
          </cell>
          <cell r="Y750">
            <v>0</v>
          </cell>
          <cell r="Z750">
            <v>1</v>
          </cell>
          <cell r="AA750">
            <v>0</v>
          </cell>
        </row>
        <row r="751">
          <cell r="A751" t="str">
            <v>Cu58.5Ni2.5Ti9.75Zr29.25</v>
          </cell>
          <cell r="B751">
            <v>4</v>
          </cell>
          <cell r="C751" t="str">
            <v>Cu Ni Ti Zr</v>
          </cell>
          <cell r="D751" t="str">
            <v>58.5 2.5 9.75 29.25</v>
          </cell>
          <cell r="Y751">
            <v>0</v>
          </cell>
          <cell r="Z751">
            <v>1</v>
          </cell>
          <cell r="AA751">
            <v>0</v>
          </cell>
        </row>
        <row r="752">
          <cell r="A752" t="str">
            <v>Cu57.6Ni4Ti9.6Zr28.8</v>
          </cell>
          <cell r="B752">
            <v>4</v>
          </cell>
          <cell r="C752" t="str">
            <v>Cu Ni Ti Zr</v>
          </cell>
          <cell r="D752" t="str">
            <v>57.6 4 9.6 28.8</v>
          </cell>
          <cell r="Y752">
            <v>0</v>
          </cell>
          <cell r="Z752">
            <v>1</v>
          </cell>
          <cell r="AA752">
            <v>0</v>
          </cell>
        </row>
        <row r="753">
          <cell r="A753" t="str">
            <v>Cu57Ni5Ti9.5Zr28.5</v>
          </cell>
          <cell r="B753">
            <v>4</v>
          </cell>
          <cell r="C753" t="str">
            <v>Cu Ni Ti Zr</v>
          </cell>
          <cell r="D753" t="str">
            <v>57 5 9.5 28.5</v>
          </cell>
          <cell r="Y753">
            <v>0</v>
          </cell>
          <cell r="Z753">
            <v>1</v>
          </cell>
          <cell r="AA753">
            <v>0</v>
          </cell>
        </row>
        <row r="754">
          <cell r="A754" t="str">
            <v>Cu56.4Ni6Ti9.4Zr28.2</v>
          </cell>
          <cell r="B754">
            <v>4</v>
          </cell>
          <cell r="C754" t="str">
            <v>Cu Ni Ti Zr</v>
          </cell>
          <cell r="D754" t="str">
            <v>56.4 6 9.4 28.2</v>
          </cell>
          <cell r="Y754">
            <v>0</v>
          </cell>
          <cell r="Z754">
            <v>1</v>
          </cell>
          <cell r="AA754">
            <v>0</v>
          </cell>
        </row>
        <row r="755">
          <cell r="A755" t="str">
            <v>Cu55.8Ni7Ti9.3Zr27.9</v>
          </cell>
          <cell r="B755">
            <v>4</v>
          </cell>
          <cell r="C755" t="str">
            <v>Cu Ni Ti Zr</v>
          </cell>
          <cell r="D755" t="str">
            <v>55.8 7 9.3 27.9</v>
          </cell>
          <cell r="Y755">
            <v>0</v>
          </cell>
          <cell r="Z755">
            <v>1</v>
          </cell>
          <cell r="AA755">
            <v>0</v>
          </cell>
        </row>
        <row r="756">
          <cell r="A756" t="str">
            <v>Cu45Ni5Ti45Zr5</v>
          </cell>
          <cell r="B756">
            <v>4</v>
          </cell>
          <cell r="C756" t="str">
            <v>Cu Ni Ti Zr</v>
          </cell>
          <cell r="D756" t="str">
            <v>45 5 45 5</v>
          </cell>
          <cell r="Y756">
            <v>0</v>
          </cell>
          <cell r="Z756">
            <v>1</v>
          </cell>
          <cell r="AA756">
            <v>0</v>
          </cell>
        </row>
        <row r="757">
          <cell r="A757" t="str">
            <v>Cu42.7Ni10Ti33.4Zr11.9</v>
          </cell>
          <cell r="B757">
            <v>4</v>
          </cell>
          <cell r="C757" t="str">
            <v>Cu Ni Ti Zr</v>
          </cell>
          <cell r="D757" t="str">
            <v>42.7 10 33.4 11.9</v>
          </cell>
          <cell r="Y757">
            <v>0</v>
          </cell>
          <cell r="Z757">
            <v>1</v>
          </cell>
          <cell r="AA757">
            <v>0</v>
          </cell>
        </row>
        <row r="758">
          <cell r="A758" t="str">
            <v>Cu29.6Ni12Ti9.5Zr48.9</v>
          </cell>
          <cell r="B758">
            <v>4</v>
          </cell>
          <cell r="C758" t="str">
            <v>Cu Ni Ti Zr</v>
          </cell>
          <cell r="D758" t="str">
            <v>29.6 12 9.5 48.9</v>
          </cell>
          <cell r="Y758">
            <v>0</v>
          </cell>
          <cell r="Z758">
            <v>1</v>
          </cell>
          <cell r="AA758">
            <v>0</v>
          </cell>
        </row>
        <row r="759">
          <cell r="A759" t="str">
            <v>Cu49.6Ni4Ti33Zr13.4</v>
          </cell>
          <cell r="B759">
            <v>4</v>
          </cell>
          <cell r="C759" t="str">
            <v>Cu Ni Ti Zr</v>
          </cell>
          <cell r="D759" t="str">
            <v>49.6 4 33 13.4</v>
          </cell>
          <cell r="Y759">
            <v>0</v>
          </cell>
          <cell r="Z759">
            <v>1</v>
          </cell>
          <cell r="AA759">
            <v>0</v>
          </cell>
        </row>
        <row r="760">
          <cell r="A760" t="str">
            <v>Cu42.8Ni4Ti9.9Zr43.3</v>
          </cell>
          <cell r="B760">
            <v>4</v>
          </cell>
          <cell r="C760" t="str">
            <v>Cu Ni Ti Zr</v>
          </cell>
          <cell r="D760" t="str">
            <v>42.8 4 9.9 43.3</v>
          </cell>
          <cell r="Y760">
            <v>0</v>
          </cell>
          <cell r="Z760">
            <v>1</v>
          </cell>
          <cell r="AA760">
            <v>0</v>
          </cell>
        </row>
        <row r="761">
          <cell r="A761" t="str">
            <v>Cu37.3Ni8Ti9.5Zr45.2</v>
          </cell>
          <cell r="B761">
            <v>4</v>
          </cell>
          <cell r="C761" t="str">
            <v>Cu Ni Ti Zr</v>
          </cell>
          <cell r="D761" t="str">
            <v>37.3 8 9.5 45.2</v>
          </cell>
          <cell r="Y761">
            <v>0</v>
          </cell>
          <cell r="Z761">
            <v>1</v>
          </cell>
          <cell r="AA761">
            <v>0</v>
          </cell>
        </row>
        <row r="762">
          <cell r="A762" t="str">
            <v>Cu20Ni20Ti10Zr50</v>
          </cell>
          <cell r="B762">
            <v>4</v>
          </cell>
          <cell r="C762" t="str">
            <v>Cu Ni Ti Zr</v>
          </cell>
          <cell r="D762" t="str">
            <v>20 20 10 50</v>
          </cell>
          <cell r="Y762">
            <v>0</v>
          </cell>
          <cell r="Z762">
            <v>1</v>
          </cell>
          <cell r="AA762">
            <v>0</v>
          </cell>
        </row>
        <row r="763">
          <cell r="A763" t="str">
            <v>Cu50Ni8Ti24Zr18</v>
          </cell>
          <cell r="B763">
            <v>4</v>
          </cell>
          <cell r="C763" t="str">
            <v>Cu Ni Ti Zr</v>
          </cell>
          <cell r="D763" t="str">
            <v>50 8 24 18</v>
          </cell>
          <cell r="Y763">
            <v>0</v>
          </cell>
          <cell r="Z763">
            <v>1</v>
          </cell>
          <cell r="AA763">
            <v>0</v>
          </cell>
        </row>
        <row r="764">
          <cell r="A764" t="str">
            <v>Cu60Zr20Hf10Ti10</v>
          </cell>
          <cell r="B764">
            <v>4</v>
          </cell>
          <cell r="C764" t="str">
            <v>Cu Zr Hf Ti</v>
          </cell>
          <cell r="D764" t="str">
            <v>57.6 19.2 9.6 9.6</v>
          </cell>
          <cell r="Y764">
            <v>0</v>
          </cell>
          <cell r="Z764">
            <v>1</v>
          </cell>
          <cell r="AA764">
            <v>0</v>
          </cell>
        </row>
        <row r="765">
          <cell r="A765" t="str">
            <v>Ti50Ni22Cu22Mn6</v>
          </cell>
          <cell r="B765">
            <v>4</v>
          </cell>
          <cell r="C765" t="str">
            <v>Ti Ni Cu Mn</v>
          </cell>
          <cell r="D765" t="str">
            <v>50 22 22 6</v>
          </cell>
          <cell r="Y765">
            <v>0</v>
          </cell>
          <cell r="Z765">
            <v>1</v>
          </cell>
          <cell r="AA765">
            <v>0</v>
          </cell>
        </row>
        <row r="766">
          <cell r="A766" t="str">
            <v>Zr50Cu25Co12.5Ni12.5</v>
          </cell>
          <cell r="B766">
            <v>4</v>
          </cell>
          <cell r="C766" t="str">
            <v>Zr Cu Co Ni</v>
          </cell>
          <cell r="D766" t="str">
            <v>50 25 12.5 12.5</v>
          </cell>
          <cell r="Y766">
            <v>0</v>
          </cell>
          <cell r="Z766">
            <v>1</v>
          </cell>
          <cell r="AA766">
            <v>0</v>
          </cell>
        </row>
        <row r="767">
          <cell r="A767" t="str">
            <v>CrCuFeNi</v>
          </cell>
          <cell r="B767">
            <v>4</v>
          </cell>
          <cell r="C767" t="str">
            <v>Cr Cu Fe Ni</v>
          </cell>
          <cell r="D767" t="str">
            <v>1 1 1 1</v>
          </cell>
          <cell r="Y767">
            <v>0</v>
          </cell>
          <cell r="Z767">
            <v>0</v>
          </cell>
          <cell r="AA767">
            <v>1</v>
          </cell>
        </row>
        <row r="768">
          <cell r="A768" t="str">
            <v>CoCuFeNi</v>
          </cell>
          <cell r="B768">
            <v>4</v>
          </cell>
          <cell r="C768" t="str">
            <v>Co Cu Fe Ni</v>
          </cell>
          <cell r="D768" t="str">
            <v>1 1 1 1</v>
          </cell>
          <cell r="Y768">
            <v>0</v>
          </cell>
          <cell r="Z768">
            <v>0</v>
          </cell>
          <cell r="AA768">
            <v>1</v>
          </cell>
        </row>
        <row r="769">
          <cell r="A769" t="str">
            <v>CrFeMnNi</v>
          </cell>
          <cell r="B769">
            <v>4</v>
          </cell>
          <cell r="C769" t="str">
            <v>Cr Fe Mn Ni</v>
          </cell>
          <cell r="D769" t="str">
            <v>1 1 1 1</v>
          </cell>
          <cell r="Y769">
            <v>0</v>
          </cell>
          <cell r="Z769">
            <v>0</v>
          </cell>
          <cell r="AA769">
            <v>1</v>
          </cell>
        </row>
        <row r="770">
          <cell r="A770" t="str">
            <v>Cr12Fe56Mn20Ni12</v>
          </cell>
          <cell r="B770">
            <v>4</v>
          </cell>
          <cell r="C770" t="str">
            <v>Cr Fe Mn Ni</v>
          </cell>
          <cell r="D770" t="str">
            <v>12 56 20 12</v>
          </cell>
          <cell r="Y770">
            <v>0</v>
          </cell>
          <cell r="Z770">
            <v>0</v>
          </cell>
          <cell r="AA770">
            <v>1</v>
          </cell>
        </row>
        <row r="771">
          <cell r="A771" t="str">
            <v>Cr18Fe29Mn23Ni30</v>
          </cell>
          <cell r="B771">
            <v>4</v>
          </cell>
          <cell r="C771" t="str">
            <v>Cr Fe Mn Ni</v>
          </cell>
          <cell r="D771" t="str">
            <v>18 29 23 30</v>
          </cell>
          <cell r="Y771">
            <v>0</v>
          </cell>
          <cell r="Z771">
            <v>0</v>
          </cell>
          <cell r="AA771">
            <v>1</v>
          </cell>
        </row>
        <row r="772">
          <cell r="A772" t="str">
            <v>Cr20Fe30Mn5Ni45</v>
          </cell>
          <cell r="B772">
            <v>4</v>
          </cell>
          <cell r="C772" t="str">
            <v>Cr Fe Mn Ni</v>
          </cell>
          <cell r="D772" t="str">
            <v>20 30 5 45</v>
          </cell>
          <cell r="Y772">
            <v>0</v>
          </cell>
          <cell r="Z772">
            <v>0</v>
          </cell>
          <cell r="AA772">
            <v>1</v>
          </cell>
        </row>
        <row r="773">
          <cell r="A773" t="str">
            <v>Cr20Fe35Mn5Ni40</v>
          </cell>
          <cell r="B773">
            <v>4</v>
          </cell>
          <cell r="C773" t="str">
            <v>Cr Fe Mn Ni</v>
          </cell>
          <cell r="D773" t="str">
            <v>20 35 5 40</v>
          </cell>
          <cell r="Y773">
            <v>0</v>
          </cell>
          <cell r="Z773">
            <v>0</v>
          </cell>
          <cell r="AA773">
            <v>1</v>
          </cell>
        </row>
        <row r="774">
          <cell r="A774" t="str">
            <v>Cr20Fe30Mn10Ni40</v>
          </cell>
          <cell r="B774">
            <v>4</v>
          </cell>
          <cell r="C774" t="str">
            <v>Cr Fe Mn Ni</v>
          </cell>
          <cell r="D774" t="str">
            <v>20 30 10 40</v>
          </cell>
          <cell r="Y774">
            <v>0</v>
          </cell>
          <cell r="Z774">
            <v>0</v>
          </cell>
          <cell r="AA774">
            <v>1</v>
          </cell>
        </row>
        <row r="775">
          <cell r="A775" t="str">
            <v>Cr13Fe50Mn27Ni10</v>
          </cell>
          <cell r="B775">
            <v>4</v>
          </cell>
          <cell r="C775" t="str">
            <v>Cr Fe Mn Ni</v>
          </cell>
          <cell r="D775" t="str">
            <v>13 50 27 10</v>
          </cell>
          <cell r="Y775">
            <v>0</v>
          </cell>
          <cell r="Z775">
            <v>0</v>
          </cell>
          <cell r="AA775">
            <v>1</v>
          </cell>
        </row>
        <row r="776">
          <cell r="A776" t="str">
            <v>Cr4Fe40Mn28Ni28</v>
          </cell>
          <cell r="B776">
            <v>4</v>
          </cell>
          <cell r="C776" t="str">
            <v>Cr Fe Mn Ni</v>
          </cell>
          <cell r="D776" t="str">
            <v>4 40 28 28</v>
          </cell>
          <cell r="Y776">
            <v>0</v>
          </cell>
          <cell r="Z776">
            <v>0</v>
          </cell>
          <cell r="AA776">
            <v>1</v>
          </cell>
        </row>
        <row r="777">
          <cell r="A777" t="str">
            <v>Cr12Fe40Mn28Ni20</v>
          </cell>
          <cell r="B777">
            <v>4</v>
          </cell>
          <cell r="C777" t="str">
            <v>Cr Fe Mn Ni</v>
          </cell>
          <cell r="D777" t="str">
            <v>12 40 28 20</v>
          </cell>
          <cell r="Y777">
            <v>0</v>
          </cell>
          <cell r="Z777">
            <v>0</v>
          </cell>
          <cell r="AA777">
            <v>1</v>
          </cell>
        </row>
        <row r="778">
          <cell r="A778" t="str">
            <v>Cr18Fe40Mn28Ni14</v>
          </cell>
          <cell r="B778">
            <v>4</v>
          </cell>
          <cell r="C778" t="str">
            <v>Cr Fe Mn Ni</v>
          </cell>
          <cell r="D778" t="str">
            <v>18 40 28 14</v>
          </cell>
          <cell r="Y778">
            <v>0</v>
          </cell>
          <cell r="Z778">
            <v>0</v>
          </cell>
          <cell r="AA778">
            <v>1</v>
          </cell>
        </row>
        <row r="779">
          <cell r="A779" t="str">
            <v>Cr24Fe40Mn28Ni8</v>
          </cell>
          <cell r="B779">
            <v>4</v>
          </cell>
          <cell r="C779" t="str">
            <v>Cr Fe Mn Ni</v>
          </cell>
          <cell r="D779" t="str">
            <v>24 40 28 8</v>
          </cell>
          <cell r="Y779">
            <v>0</v>
          </cell>
          <cell r="Z779">
            <v>0</v>
          </cell>
          <cell r="AA779">
            <v>1</v>
          </cell>
        </row>
        <row r="780">
          <cell r="A780" t="str">
            <v>Cr20Fe35Mn10Ni35</v>
          </cell>
          <cell r="B780">
            <v>4</v>
          </cell>
          <cell r="C780" t="str">
            <v>Cr Fe Mn Ni</v>
          </cell>
          <cell r="D780" t="str">
            <v>20 35 10 35</v>
          </cell>
          <cell r="Y780">
            <v>0</v>
          </cell>
          <cell r="Z780">
            <v>0</v>
          </cell>
          <cell r="AA780">
            <v>1</v>
          </cell>
        </row>
        <row r="781">
          <cell r="A781" t="str">
            <v>Cr18Fe27Mn27Ni28</v>
          </cell>
          <cell r="B781">
            <v>4</v>
          </cell>
          <cell r="C781" t="str">
            <v>Cr Fe Mn Ni</v>
          </cell>
          <cell r="D781" t="str">
            <v>18 27 27 28</v>
          </cell>
          <cell r="Y781">
            <v>0</v>
          </cell>
          <cell r="Z781">
            <v>0</v>
          </cell>
          <cell r="AA781">
            <v>1</v>
          </cell>
        </row>
        <row r="782">
          <cell r="A782" t="str">
            <v>Cr37Fe33Mn12Ni19</v>
          </cell>
          <cell r="B782">
            <v>4</v>
          </cell>
          <cell r="C782" t="str">
            <v>Cr Fe Mn Ni</v>
          </cell>
          <cell r="D782" t="str">
            <v>37 33 12 19</v>
          </cell>
          <cell r="Y782">
            <v>0</v>
          </cell>
          <cell r="Z782">
            <v>0</v>
          </cell>
          <cell r="AA782">
            <v>1</v>
          </cell>
        </row>
        <row r="783">
          <cell r="A783" t="str">
            <v>Cr42Fe17Mn20Ni22</v>
          </cell>
          <cell r="B783">
            <v>4</v>
          </cell>
          <cell r="C783" t="str">
            <v>Cr Fe Mn Ni</v>
          </cell>
          <cell r="D783" t="str">
            <v>42 17 20 22</v>
          </cell>
          <cell r="Y783">
            <v>0</v>
          </cell>
          <cell r="Z783">
            <v>0</v>
          </cell>
          <cell r="AA783">
            <v>1</v>
          </cell>
        </row>
        <row r="784">
          <cell r="A784" t="str">
            <v>Cr36Fe13Mn12Ni40</v>
          </cell>
          <cell r="B784">
            <v>4</v>
          </cell>
          <cell r="C784" t="str">
            <v>Cr Fe Mn Ni</v>
          </cell>
          <cell r="D784" t="str">
            <v>36 13 12 40</v>
          </cell>
          <cell r="Y784">
            <v>0</v>
          </cell>
          <cell r="Z784">
            <v>0</v>
          </cell>
          <cell r="AA784">
            <v>1</v>
          </cell>
        </row>
        <row r="785">
          <cell r="A785" t="str">
            <v>Cr21Fe35Mn24Ni20</v>
          </cell>
          <cell r="B785">
            <v>4</v>
          </cell>
          <cell r="C785" t="str">
            <v>Cr Fe Mn Ni</v>
          </cell>
          <cell r="D785" t="str">
            <v>21 35 24 20</v>
          </cell>
          <cell r="Y785">
            <v>0</v>
          </cell>
          <cell r="Z785">
            <v>0</v>
          </cell>
          <cell r="AA785">
            <v>1</v>
          </cell>
        </row>
        <row r="786">
          <cell r="A786" t="str">
            <v>Cr19Fe31Mn11Ni38</v>
          </cell>
          <cell r="B786">
            <v>4</v>
          </cell>
          <cell r="C786" t="str">
            <v>Cr Fe Mn Ni</v>
          </cell>
          <cell r="D786" t="str">
            <v>19 31 11 38</v>
          </cell>
          <cell r="Y786">
            <v>0</v>
          </cell>
          <cell r="Z786">
            <v>0</v>
          </cell>
          <cell r="AA786">
            <v>1</v>
          </cell>
        </row>
        <row r="787">
          <cell r="A787" t="str">
            <v>Cr25Fe14Mn24Ni38</v>
          </cell>
          <cell r="B787">
            <v>4</v>
          </cell>
          <cell r="C787" t="str">
            <v>Cr Fe Mn Ni</v>
          </cell>
          <cell r="D787" t="str">
            <v>25 14 24 38</v>
          </cell>
          <cell r="Y787">
            <v>0</v>
          </cell>
          <cell r="Z787">
            <v>0</v>
          </cell>
          <cell r="AA787">
            <v>1</v>
          </cell>
        </row>
        <row r="788">
          <cell r="A788" t="str">
            <v>Cr23Fe26Mn19Ni32</v>
          </cell>
          <cell r="B788">
            <v>4</v>
          </cell>
          <cell r="C788" t="str">
            <v>Cr Fe Mn Ni</v>
          </cell>
          <cell r="D788" t="str">
            <v>23 26 19 32</v>
          </cell>
          <cell r="Y788">
            <v>0</v>
          </cell>
          <cell r="Z788">
            <v>0</v>
          </cell>
          <cell r="AA788">
            <v>1</v>
          </cell>
        </row>
        <row r="789">
          <cell r="A789" t="str">
            <v>Cr33Fe15Mn20Ni32</v>
          </cell>
          <cell r="B789">
            <v>4</v>
          </cell>
          <cell r="C789" t="str">
            <v>Cr Fe Mn Ni</v>
          </cell>
          <cell r="D789" t="str">
            <v>33 15 20 32</v>
          </cell>
          <cell r="Y789">
            <v>0</v>
          </cell>
          <cell r="Z789">
            <v>0</v>
          </cell>
          <cell r="AA789">
            <v>1</v>
          </cell>
        </row>
        <row r="790">
          <cell r="A790" t="str">
            <v>Cr25Fe29Mn16Ni30</v>
          </cell>
          <cell r="B790">
            <v>4</v>
          </cell>
          <cell r="C790" t="str">
            <v>Cr Fe Mn Ni</v>
          </cell>
          <cell r="D790" t="str">
            <v>25 29 16 30</v>
          </cell>
          <cell r="Y790">
            <v>0</v>
          </cell>
          <cell r="Z790">
            <v>0</v>
          </cell>
          <cell r="AA790">
            <v>1</v>
          </cell>
        </row>
        <row r="791">
          <cell r="A791" t="str">
            <v>Cr31Fe27Mn22Ni21</v>
          </cell>
          <cell r="B791">
            <v>4</v>
          </cell>
          <cell r="C791" t="str">
            <v>Cr Fe Mn Ni</v>
          </cell>
          <cell r="D791" t="str">
            <v>31 27 22 21</v>
          </cell>
          <cell r="Y791">
            <v>0</v>
          </cell>
          <cell r="Z791">
            <v>0</v>
          </cell>
          <cell r="AA791">
            <v>1</v>
          </cell>
        </row>
        <row r="792">
          <cell r="A792" t="str">
            <v>(CrFeMn)80Ni20</v>
          </cell>
          <cell r="B792">
            <v>4</v>
          </cell>
          <cell r="C792" t="str">
            <v>Cr Fe Mn Ni</v>
          </cell>
          <cell r="D792" t="str">
            <v>26.66 26.66 26.67 20</v>
          </cell>
          <cell r="Y792">
            <v>0</v>
          </cell>
          <cell r="Z792">
            <v>0</v>
          </cell>
          <cell r="AA792">
            <v>1</v>
          </cell>
        </row>
        <row r="793">
          <cell r="A793" t="str">
            <v>(CrFeMn)65Ni35</v>
          </cell>
          <cell r="B793">
            <v>4</v>
          </cell>
          <cell r="C793" t="str">
            <v>Cr Fe Mn Ni</v>
          </cell>
          <cell r="D793" t="str">
            <v>21.66 21.66 21.67 20</v>
          </cell>
          <cell r="Y793">
            <v>0</v>
          </cell>
          <cell r="Z793">
            <v>0</v>
          </cell>
          <cell r="AA793">
            <v>1</v>
          </cell>
        </row>
        <row r="794">
          <cell r="A794" t="str">
            <v>Ni(CoCrFe)4</v>
          </cell>
          <cell r="B794">
            <v>4</v>
          </cell>
          <cell r="C794" t="str">
            <v>Ni Co Cr Fe</v>
          </cell>
          <cell r="D794" t="str">
            <v>1 1.33 1.33 1.33</v>
          </cell>
          <cell r="Y794">
            <v>0</v>
          </cell>
          <cell r="Z794">
            <v>0</v>
          </cell>
          <cell r="AA794">
            <v>1</v>
          </cell>
        </row>
        <row r="795">
          <cell r="A795" t="str">
            <v>Ni2CoCrFe</v>
          </cell>
          <cell r="B795">
            <v>4</v>
          </cell>
          <cell r="C795" t="str">
            <v>Ni Co Cr Fe</v>
          </cell>
          <cell r="D795" t="str">
            <v>2 1 1 1</v>
          </cell>
          <cell r="Y795">
            <v>0</v>
          </cell>
          <cell r="Z795">
            <v>0</v>
          </cell>
          <cell r="AA795">
            <v>1</v>
          </cell>
        </row>
        <row r="796">
          <cell r="A796" t="str">
            <v>Cu52.1Ni20.5Fe5.4Mn22.0</v>
          </cell>
          <cell r="B796">
            <v>4</v>
          </cell>
          <cell r="C796" t="str">
            <v>Cu Ni Fe Mn</v>
          </cell>
          <cell r="D796" t="str">
            <v>52.1 20.5 5.4 22.0</v>
          </cell>
          <cell r="Y796">
            <v>0</v>
          </cell>
          <cell r="Z796">
            <v>0</v>
          </cell>
          <cell r="AA796">
            <v>1</v>
          </cell>
        </row>
        <row r="797">
          <cell r="A797" t="str">
            <v>Ni5(CoFeMn)95</v>
          </cell>
          <cell r="B797">
            <v>4</v>
          </cell>
          <cell r="C797" t="str">
            <v>Ni Co Fe Mn</v>
          </cell>
          <cell r="D797" t="str">
            <v>5 31.66 31.66 31.66</v>
          </cell>
          <cell r="Y797">
            <v>0</v>
          </cell>
          <cell r="Z797">
            <v>0</v>
          </cell>
          <cell r="AA797">
            <v>1</v>
          </cell>
        </row>
        <row r="798">
          <cell r="A798" t="str">
            <v>Ni10(CoFeMn)90</v>
          </cell>
          <cell r="B798">
            <v>4</v>
          </cell>
          <cell r="C798" t="str">
            <v>Ni Co Fe Mn</v>
          </cell>
          <cell r="D798" t="str">
            <v>10 30 30 30</v>
          </cell>
          <cell r="Y798">
            <v>0</v>
          </cell>
          <cell r="Z798">
            <v>0</v>
          </cell>
          <cell r="AA798">
            <v>1</v>
          </cell>
        </row>
        <row r="799">
          <cell r="A799" t="str">
            <v>Ni15(CoFeMn)85</v>
          </cell>
          <cell r="B799">
            <v>4</v>
          </cell>
          <cell r="C799" t="str">
            <v>Ni Co Fe Mn</v>
          </cell>
          <cell r="D799" t="str">
            <v>15 28.33 28.33 28.33</v>
          </cell>
          <cell r="Y799">
            <v>0</v>
          </cell>
          <cell r="Z799">
            <v>0</v>
          </cell>
          <cell r="AA799">
            <v>1</v>
          </cell>
        </row>
        <row r="800">
          <cell r="A800" t="str">
            <v>Ni20(CoFeMn)80</v>
          </cell>
          <cell r="B800">
            <v>4</v>
          </cell>
          <cell r="C800" t="str">
            <v>Ni Co Fe Mn</v>
          </cell>
          <cell r="D800" t="str">
            <v>20 26.66 26.66 26.66</v>
          </cell>
          <cell r="Y800">
            <v>0</v>
          </cell>
          <cell r="Z800">
            <v>0</v>
          </cell>
          <cell r="AA800">
            <v>1</v>
          </cell>
        </row>
        <row r="801">
          <cell r="A801" t="str">
            <v>CoFeNiMn</v>
          </cell>
          <cell r="B801">
            <v>4</v>
          </cell>
          <cell r="C801" t="str">
            <v>Co Fe Ni Mn</v>
          </cell>
          <cell r="D801" t="str">
            <v>1 1 1 1</v>
          </cell>
          <cell r="Y801">
            <v>0</v>
          </cell>
          <cell r="Z801">
            <v>0</v>
          </cell>
          <cell r="AA801">
            <v>1</v>
          </cell>
        </row>
        <row r="802">
          <cell r="A802" t="str">
            <v>CoFeNi2Mn</v>
          </cell>
          <cell r="B802">
            <v>4</v>
          </cell>
          <cell r="C802" t="str">
            <v>Co Fe Ni Mn</v>
          </cell>
          <cell r="D802" t="str">
            <v>1 1 2 1</v>
          </cell>
          <cell r="Y802">
            <v>0</v>
          </cell>
          <cell r="Z802">
            <v>0</v>
          </cell>
          <cell r="AA802">
            <v>1</v>
          </cell>
        </row>
        <row r="803">
          <cell r="A803" t="str">
            <v>Co19Fe31Mn31Ni19</v>
          </cell>
          <cell r="B803">
            <v>4</v>
          </cell>
          <cell r="C803" t="str">
            <v>Co Fe Mn Ni</v>
          </cell>
          <cell r="D803" t="str">
            <v>19 31 31 19</v>
          </cell>
          <cell r="Y803">
            <v>0</v>
          </cell>
          <cell r="Z803">
            <v>0</v>
          </cell>
          <cell r="AA803">
            <v>1</v>
          </cell>
        </row>
        <row r="804">
          <cell r="A804" t="str">
            <v>Co31Fe19Mn19Ni31</v>
          </cell>
          <cell r="B804">
            <v>4</v>
          </cell>
          <cell r="C804" t="str">
            <v>Co Fe Mn Ni</v>
          </cell>
          <cell r="D804" t="str">
            <v>31 19 19 31</v>
          </cell>
          <cell r="Y804">
            <v>0</v>
          </cell>
          <cell r="Z804">
            <v>0</v>
          </cell>
          <cell r="AA804">
            <v>1</v>
          </cell>
        </row>
        <row r="805">
          <cell r="A805" t="str">
            <v>Co31Fe31Mn19Ni19</v>
          </cell>
          <cell r="B805">
            <v>4</v>
          </cell>
          <cell r="C805" t="str">
            <v>Co Fe Mn Ni</v>
          </cell>
          <cell r="D805" t="str">
            <v>31 31 19 19</v>
          </cell>
          <cell r="Y805">
            <v>0</v>
          </cell>
          <cell r="Z805">
            <v>0</v>
          </cell>
          <cell r="AA805">
            <v>1</v>
          </cell>
        </row>
        <row r="806">
          <cell r="A806" t="str">
            <v>Co19Fe19Mn31Ni31</v>
          </cell>
          <cell r="B806">
            <v>4</v>
          </cell>
          <cell r="C806" t="str">
            <v>Co Fe Mn Ni</v>
          </cell>
          <cell r="D806" t="str">
            <v>19 19 31 31</v>
          </cell>
          <cell r="Y806">
            <v>0</v>
          </cell>
          <cell r="Z806">
            <v>0</v>
          </cell>
          <cell r="AA806">
            <v>1</v>
          </cell>
        </row>
        <row r="807">
          <cell r="A807" t="str">
            <v>CoCrFeNi</v>
          </cell>
          <cell r="B807">
            <v>4</v>
          </cell>
          <cell r="C807" t="str">
            <v>Co Cr Fe Ni</v>
          </cell>
          <cell r="D807" t="str">
            <v>1 1 1 1</v>
          </cell>
          <cell r="Y807">
            <v>0</v>
          </cell>
          <cell r="Z807">
            <v>0</v>
          </cell>
          <cell r="AA807">
            <v>1</v>
          </cell>
        </row>
        <row r="808">
          <cell r="A808" t="str">
            <v>Co19Cr31Fe19Ni31</v>
          </cell>
          <cell r="B808">
            <v>4</v>
          </cell>
          <cell r="C808" t="str">
            <v>Co Cr Fe Ni</v>
          </cell>
          <cell r="D808" t="str">
            <v>19 31 19 31</v>
          </cell>
          <cell r="Y808">
            <v>0</v>
          </cell>
          <cell r="Z808">
            <v>0</v>
          </cell>
          <cell r="AA808">
            <v>1</v>
          </cell>
        </row>
        <row r="809">
          <cell r="A809" t="str">
            <v>Co31Cr19Fe31Ni19</v>
          </cell>
          <cell r="B809">
            <v>4</v>
          </cell>
          <cell r="C809" t="str">
            <v>Co Cr Fe Ni</v>
          </cell>
          <cell r="D809" t="str">
            <v>31 19 31 19</v>
          </cell>
          <cell r="Y809">
            <v>0</v>
          </cell>
          <cell r="Z809">
            <v>0</v>
          </cell>
          <cell r="AA809">
            <v>1</v>
          </cell>
        </row>
        <row r="810">
          <cell r="A810" t="str">
            <v>Co31Cr31Fe19Ni19</v>
          </cell>
          <cell r="B810">
            <v>4</v>
          </cell>
          <cell r="C810" t="str">
            <v>Co Cr Fe Ni</v>
          </cell>
          <cell r="D810" t="str">
            <v>31 31 19 19</v>
          </cell>
          <cell r="Y810">
            <v>0</v>
          </cell>
          <cell r="Z810">
            <v>0</v>
          </cell>
          <cell r="AA810">
            <v>1</v>
          </cell>
        </row>
        <row r="811">
          <cell r="A811" t="str">
            <v>Co19Cr19Fe31Ni31</v>
          </cell>
          <cell r="B811">
            <v>4</v>
          </cell>
          <cell r="C811" t="str">
            <v>Co Cr Fe Ni</v>
          </cell>
          <cell r="D811" t="str">
            <v>19 19 31 31</v>
          </cell>
          <cell r="Y811">
            <v>0</v>
          </cell>
          <cell r="Z811">
            <v>0</v>
          </cell>
          <cell r="AA811">
            <v>1</v>
          </cell>
        </row>
        <row r="812">
          <cell r="A812" t="str">
            <v>Ti40Zr10Ni40Co5Cu5</v>
          </cell>
          <cell r="B812">
            <v>5</v>
          </cell>
          <cell r="C812" t="str">
            <v>Ti Zr Ni Co Cu</v>
          </cell>
          <cell r="D812" t="str">
            <v>40 10 40 5 5</v>
          </cell>
          <cell r="Y812">
            <v>1</v>
          </cell>
          <cell r="Z812">
            <v>0</v>
          </cell>
          <cell r="AA812">
            <v>0</v>
          </cell>
        </row>
        <row r="813">
          <cell r="A813" t="str">
            <v>Ti30Zr20Ni30Co10Cu10</v>
          </cell>
          <cell r="B813">
            <v>5</v>
          </cell>
          <cell r="C813" t="str">
            <v>Ti Zr Ni Co Cu</v>
          </cell>
          <cell r="D813" t="str">
            <v>30 20 30 10 10</v>
          </cell>
          <cell r="Y813">
            <v>1</v>
          </cell>
          <cell r="Z813">
            <v>0</v>
          </cell>
          <cell r="AA813">
            <v>0</v>
          </cell>
        </row>
        <row r="814">
          <cell r="A814" t="str">
            <v>Ti25Zr25Ni16.67Co16.67Cu16.67</v>
          </cell>
          <cell r="B814">
            <v>5</v>
          </cell>
          <cell r="C814" t="str">
            <v>Ti Zr Ni Co Cu</v>
          </cell>
          <cell r="D814" t="str">
            <v>25 25 16.67 16.67 16.67</v>
          </cell>
          <cell r="Y814">
            <v>1</v>
          </cell>
          <cell r="Z814">
            <v>0</v>
          </cell>
          <cell r="AA814">
            <v>0</v>
          </cell>
        </row>
        <row r="815">
          <cell r="A815" t="str">
            <v>(CoNi)50(TiZrHf)50</v>
          </cell>
          <cell r="B815">
            <v>5</v>
          </cell>
          <cell r="C815" t="str">
            <v>Co Ni Ti Zr Hf</v>
          </cell>
          <cell r="D815" t="str">
            <v>25 25 16.66 16.66 16.67</v>
          </cell>
          <cell r="Y815">
            <v>1</v>
          </cell>
          <cell r="Z815">
            <v>0</v>
          </cell>
          <cell r="AA815">
            <v>0</v>
          </cell>
        </row>
        <row r="816">
          <cell r="A816" t="str">
            <v>TiZrHfCuCo</v>
          </cell>
          <cell r="B816">
            <v>5</v>
          </cell>
          <cell r="C816" t="str">
            <v>Ti Zr Hf Cu Co</v>
          </cell>
          <cell r="D816" t="str">
            <v>1 1 1 1 1</v>
          </cell>
          <cell r="Y816">
            <v>0</v>
          </cell>
          <cell r="Z816">
            <v>1</v>
          </cell>
          <cell r="AA816">
            <v>0</v>
          </cell>
        </row>
        <row r="817">
          <cell r="A817" t="str">
            <v>TiZrHfCuFe</v>
          </cell>
          <cell r="B817">
            <v>5</v>
          </cell>
          <cell r="C817" t="str">
            <v>Ti Zr Hf Cu Fe</v>
          </cell>
          <cell r="D817" t="str">
            <v>1 1 1 1 1</v>
          </cell>
          <cell r="Y817">
            <v>0</v>
          </cell>
          <cell r="Z817">
            <v>1</v>
          </cell>
          <cell r="AA817">
            <v>0</v>
          </cell>
        </row>
        <row r="818">
          <cell r="A818" t="str">
            <v>TiZrHfCuNi</v>
          </cell>
          <cell r="B818">
            <v>5</v>
          </cell>
          <cell r="C818" t="str">
            <v>Ti Zr Hf Cu Ni</v>
          </cell>
          <cell r="D818" t="str">
            <v>1 1 1 1 1</v>
          </cell>
          <cell r="Y818">
            <v>0</v>
          </cell>
          <cell r="Z818">
            <v>1</v>
          </cell>
          <cell r="AA818">
            <v>0</v>
          </cell>
        </row>
        <row r="819">
          <cell r="A819" t="str">
            <v>Zr0.2Ti0.2Ni0.2Cr0.2Mn0.2</v>
          </cell>
          <cell r="B819">
            <v>5</v>
          </cell>
          <cell r="C819" t="str">
            <v>Zr Ti Ni Cr Mn</v>
          </cell>
          <cell r="D819" t="str">
            <v>0.2 0.2 0.2 0.2 0.2</v>
          </cell>
          <cell r="Y819">
            <v>0</v>
          </cell>
          <cell r="Z819">
            <v>1</v>
          </cell>
          <cell r="AA819">
            <v>0</v>
          </cell>
        </row>
        <row r="820">
          <cell r="A820" t="str">
            <v>Zr0.2Ti0.2Ni0.225Cr0.2Mn0.2</v>
          </cell>
          <cell r="B820">
            <v>5</v>
          </cell>
          <cell r="C820" t="str">
            <v>Zr Ti Ni Cr Mn</v>
          </cell>
          <cell r="D820" t="str">
            <v>0.2 0.2 0.225 0.2 0.2</v>
          </cell>
          <cell r="Y820">
            <v>0</v>
          </cell>
          <cell r="Z820">
            <v>1</v>
          </cell>
          <cell r="AA820">
            <v>0</v>
          </cell>
        </row>
        <row r="821">
          <cell r="A821" t="str">
            <v>Zr0.2Ti0.2Ni0.25Cr0.2Mn0.2</v>
          </cell>
          <cell r="B821">
            <v>5</v>
          </cell>
          <cell r="C821" t="str">
            <v>Zr Ti Ni Cr Mn</v>
          </cell>
          <cell r="D821" t="str">
            <v>0.2 0.2 0.25 0.2 0.2</v>
          </cell>
          <cell r="Y821">
            <v>0</v>
          </cell>
          <cell r="Z821">
            <v>1</v>
          </cell>
          <cell r="AA821">
            <v>0</v>
          </cell>
        </row>
        <row r="822">
          <cell r="A822" t="str">
            <v>Zr0.2Ti0.2Ni0.275Cr0.2Mn0.2</v>
          </cell>
          <cell r="B822">
            <v>5</v>
          </cell>
          <cell r="C822" t="str">
            <v>Zr Ti Ni Cr Mn</v>
          </cell>
          <cell r="D822" t="str">
            <v>0.2 0.2 0.275 0.2 0.2</v>
          </cell>
          <cell r="Y822">
            <v>0</v>
          </cell>
          <cell r="Z822">
            <v>1</v>
          </cell>
          <cell r="AA822">
            <v>0</v>
          </cell>
        </row>
        <row r="823">
          <cell r="A823" t="str">
            <v>Zr0.2Ti0.2Ni0.3Cr0.2Mn0.2</v>
          </cell>
          <cell r="B823">
            <v>5</v>
          </cell>
          <cell r="C823" t="str">
            <v>Zr Ti Ni Cr Mn</v>
          </cell>
          <cell r="D823" t="str">
            <v>0.2 0.2 0.3 0.2 0.2</v>
          </cell>
          <cell r="Y823">
            <v>0</v>
          </cell>
          <cell r="Z823">
            <v>1</v>
          </cell>
          <cell r="AA823">
            <v>0</v>
          </cell>
        </row>
        <row r="824">
          <cell r="A824" t="str">
            <v>CrFeNiCuZr</v>
          </cell>
          <cell r="B824">
            <v>5</v>
          </cell>
          <cell r="C824" t="str">
            <v>Cr Fe Ni Cu Zr</v>
          </cell>
          <cell r="D824" t="str">
            <v>1 1 1 1 1</v>
          </cell>
          <cell r="Y824">
            <v>0</v>
          </cell>
          <cell r="Z824">
            <v>0</v>
          </cell>
          <cell r="AA824">
            <v>1</v>
          </cell>
        </row>
        <row r="825">
          <cell r="A825" t="str">
            <v>CoCrFeNiMn</v>
          </cell>
          <cell r="B825">
            <v>5</v>
          </cell>
          <cell r="C825" t="str">
            <v>Co Cr Fe Ni Mn</v>
          </cell>
          <cell r="D825" t="str">
            <v>1 1 1 1 1</v>
          </cell>
          <cell r="Y825">
            <v>0</v>
          </cell>
          <cell r="Z825">
            <v>0</v>
          </cell>
          <cell r="AA825">
            <v>1</v>
          </cell>
        </row>
        <row r="826">
          <cell r="A826" t="str">
            <v>Co23.95Cr23.3Fe23Mn6.66Ni23.09</v>
          </cell>
          <cell r="B826">
            <v>5</v>
          </cell>
          <cell r="C826" t="str">
            <v>Co Cr Fe Mn Ni</v>
          </cell>
          <cell r="D826" t="str">
            <v>23.95 23.3 23 6.66 23.09</v>
          </cell>
          <cell r="Y826">
            <v>0</v>
          </cell>
          <cell r="Z826">
            <v>0</v>
          </cell>
          <cell r="AA826">
            <v>1</v>
          </cell>
        </row>
        <row r="827">
          <cell r="A827" t="str">
            <v>Co22.4Cr27Fe17.5Mn7.5Ni25.6</v>
          </cell>
          <cell r="B827">
            <v>5</v>
          </cell>
          <cell r="C827" t="str">
            <v>Co Cr Fe Mn Ni</v>
          </cell>
          <cell r="D827" t="str">
            <v>22.4 27 17.5 7.5 25.6</v>
          </cell>
          <cell r="Y827">
            <v>0</v>
          </cell>
          <cell r="Z827">
            <v>0</v>
          </cell>
          <cell r="AA827">
            <v>1</v>
          </cell>
        </row>
        <row r="828">
          <cell r="A828" t="str">
            <v>Co10.8Cr22.8Fe33.4Mn10.8Ni22.2</v>
          </cell>
          <cell r="B828">
            <v>5</v>
          </cell>
          <cell r="C828" t="str">
            <v>Co Cr Fe Mn Ni</v>
          </cell>
          <cell r="D828" t="str">
            <v>10.8 22.8 33.4 10.8 22.2</v>
          </cell>
          <cell r="Y828">
            <v>0</v>
          </cell>
          <cell r="Z828">
            <v>0</v>
          </cell>
          <cell r="AA828">
            <v>1</v>
          </cell>
        </row>
        <row r="829">
          <cell r="A829" t="str">
            <v>Co33.3Cr22.4Fe16.2Mn6.65Ni21.45</v>
          </cell>
          <cell r="B829">
            <v>5</v>
          </cell>
          <cell r="C829" t="str">
            <v>Co Cr Fe Mn Ni</v>
          </cell>
          <cell r="D829" t="str">
            <v>33.3 22.4 16.2 6.65 21.45</v>
          </cell>
          <cell r="Y829">
            <v>0</v>
          </cell>
          <cell r="Z829">
            <v>0</v>
          </cell>
          <cell r="AA829">
            <v>1</v>
          </cell>
        </row>
        <row r="830">
          <cell r="A830" t="str">
            <v>Co28Cr20Fe12Mn10Ni30</v>
          </cell>
          <cell r="B830">
            <v>5</v>
          </cell>
          <cell r="C830" t="str">
            <v>Co Cr Fe Mn Ni</v>
          </cell>
          <cell r="D830" t="str">
            <v>28 20 12 10 30</v>
          </cell>
          <cell r="Y830">
            <v>0</v>
          </cell>
          <cell r="Z830">
            <v>0</v>
          </cell>
          <cell r="AA830">
            <v>1</v>
          </cell>
        </row>
        <row r="831">
          <cell r="A831" t="str">
            <v>Co28Cr28Fe20Mn12Ni12</v>
          </cell>
          <cell r="B831">
            <v>5</v>
          </cell>
          <cell r="C831" t="str">
            <v>Co Cr Fe Mn Ni</v>
          </cell>
          <cell r="D831" t="str">
            <v>28 28 20 12 12</v>
          </cell>
          <cell r="Y831">
            <v>0</v>
          </cell>
          <cell r="Z831">
            <v>0</v>
          </cell>
          <cell r="AA831">
            <v>1</v>
          </cell>
        </row>
        <row r="832">
          <cell r="A832" t="str">
            <v>Co12Cr10Fe28Mn30Ni20</v>
          </cell>
          <cell r="B832">
            <v>5</v>
          </cell>
          <cell r="C832" t="str">
            <v>Co Cr Fe Mn Ni</v>
          </cell>
          <cell r="D832" t="str">
            <v>12 10 28 30 20</v>
          </cell>
          <cell r="Y832">
            <v>0</v>
          </cell>
          <cell r="Z832">
            <v>0</v>
          </cell>
          <cell r="AA832">
            <v>1</v>
          </cell>
        </row>
        <row r="833">
          <cell r="A833" t="str">
            <v>Co23.95Cr23.3Fe23Mn6.66Ni23.09</v>
          </cell>
          <cell r="B833">
            <v>5</v>
          </cell>
          <cell r="C833" t="str">
            <v>Co Cr Fe Mn Ni</v>
          </cell>
          <cell r="D833" t="str">
            <v>23.9 23.3 23 6.66 23.09</v>
          </cell>
          <cell r="Y833">
            <v>0</v>
          </cell>
          <cell r="Z833">
            <v>0</v>
          </cell>
          <cell r="AA833">
            <v>1</v>
          </cell>
        </row>
        <row r="834">
          <cell r="A834" t="str">
            <v>Ti0.5Co1.5CrFeNi1.5</v>
          </cell>
          <cell r="B834">
            <v>5</v>
          </cell>
          <cell r="C834" t="str">
            <v>Ti Co Cr Fe Ni</v>
          </cell>
          <cell r="D834" t="str">
            <v>0.5 1.5 1.5 1 1.5</v>
          </cell>
          <cell r="Y834">
            <v>0</v>
          </cell>
          <cell r="Z834">
            <v>0</v>
          </cell>
          <cell r="AA834">
            <v>1</v>
          </cell>
        </row>
        <row r="835">
          <cell r="A835" t="str">
            <v>Mn2CrFeNi2Cu</v>
          </cell>
          <cell r="B835">
            <v>5</v>
          </cell>
          <cell r="C835" t="str">
            <v>Mn Cr Fe Ni Cu</v>
          </cell>
          <cell r="D835" t="str">
            <v>2 1 1 2 1</v>
          </cell>
          <cell r="Y835">
            <v>0</v>
          </cell>
          <cell r="Z835">
            <v>0</v>
          </cell>
          <cell r="AA835">
            <v>1</v>
          </cell>
        </row>
        <row r="836">
          <cell r="A836" t="str">
            <v>Mn2CrFe2NiCu2</v>
          </cell>
          <cell r="B836">
            <v>5</v>
          </cell>
          <cell r="C836" t="str">
            <v>Mn Cr Fe Ni Cu</v>
          </cell>
          <cell r="D836" t="str">
            <v>2 1 2 1 2</v>
          </cell>
          <cell r="Y836">
            <v>0</v>
          </cell>
          <cell r="Z836">
            <v>0</v>
          </cell>
          <cell r="AA836">
            <v>1</v>
          </cell>
        </row>
        <row r="837">
          <cell r="A837" t="str">
            <v>MnCrFe2Ni2Cu2</v>
          </cell>
          <cell r="B837">
            <v>5</v>
          </cell>
          <cell r="C837" t="str">
            <v>Mn Cr Fe Ni Cu</v>
          </cell>
          <cell r="D837" t="str">
            <v>1 1 2 2 2</v>
          </cell>
          <cell r="Y837">
            <v>0</v>
          </cell>
          <cell r="Z837">
            <v>0</v>
          </cell>
          <cell r="AA837">
            <v>1</v>
          </cell>
        </row>
        <row r="838">
          <cell r="A838" t="str">
            <v>Ti0.3CoCrFeNi</v>
          </cell>
          <cell r="B838">
            <v>5</v>
          </cell>
          <cell r="C838" t="str">
            <v>Ti Co Cr Fe Ni</v>
          </cell>
          <cell r="D838" t="str">
            <v>0.3 1 1 1 1</v>
          </cell>
          <cell r="Y838">
            <v>0</v>
          </cell>
          <cell r="Z838">
            <v>0</v>
          </cell>
          <cell r="AA838">
            <v>1</v>
          </cell>
        </row>
        <row r="839">
          <cell r="A839" t="str">
            <v>Ti30Zr10Hf10Ni30Co10Cu10</v>
          </cell>
          <cell r="B839">
            <v>6</v>
          </cell>
          <cell r="C839" t="str">
            <v>Ti Zr Hf Ni Co Cu</v>
          </cell>
          <cell r="D839" t="str">
            <v>30 10 10 30 10 10</v>
          </cell>
          <cell r="Y839">
            <v>1</v>
          </cell>
          <cell r="Z839">
            <v>0</v>
          </cell>
          <cell r="AA839">
            <v>0</v>
          </cell>
        </row>
        <row r="840">
          <cell r="A840" t="str">
            <v>Ti20Zr15Hf15Ni20Co15Cu15</v>
          </cell>
          <cell r="B840">
            <v>6</v>
          </cell>
          <cell r="C840" t="str">
            <v>Ti Zr Hf Ni Co Cu</v>
          </cell>
          <cell r="D840" t="str">
            <v>20 15 15 20 15 15</v>
          </cell>
          <cell r="Y840">
            <v>1</v>
          </cell>
          <cell r="Z840">
            <v>0</v>
          </cell>
          <cell r="AA840">
            <v>0</v>
          </cell>
        </row>
        <row r="841">
          <cell r="A841" t="str">
            <v>Ti39Zr5Hf5Ni41Co5Cu5</v>
          </cell>
          <cell r="B841">
            <v>6</v>
          </cell>
          <cell r="C841" t="str">
            <v>Ti Zr Hf Ni Co Cu</v>
          </cell>
          <cell r="D841" t="str">
            <v>39 5 5 41 5 5</v>
          </cell>
          <cell r="Y841">
            <v>1</v>
          </cell>
          <cell r="Z841">
            <v>0</v>
          </cell>
          <cell r="AA841">
            <v>0</v>
          </cell>
        </row>
        <row r="842">
          <cell r="A842" t="str">
            <v>Ti29Zr10Hf10Ni31Co10Cu10</v>
          </cell>
          <cell r="B842">
            <v>6</v>
          </cell>
          <cell r="C842" t="str">
            <v>Ti Zr Hf Ni Co Cu</v>
          </cell>
          <cell r="D842" t="str">
            <v>29 10 10 31 10 10</v>
          </cell>
          <cell r="Y842">
            <v>1</v>
          </cell>
          <cell r="Z842">
            <v>0</v>
          </cell>
          <cell r="AA842">
            <v>0</v>
          </cell>
        </row>
        <row r="843">
          <cell r="A843" t="str">
            <v>Ti40Zr5Hf5Ni40Co5Cu5</v>
          </cell>
          <cell r="B843">
            <v>6</v>
          </cell>
          <cell r="C843" t="str">
            <v>Ti Zr Hf Ni Co Cu</v>
          </cell>
          <cell r="D843" t="str">
            <v>40 5 5 40 5 5</v>
          </cell>
          <cell r="Y843">
            <v>1</v>
          </cell>
          <cell r="Z843">
            <v>0</v>
          </cell>
          <cell r="AA843">
            <v>0</v>
          </cell>
        </row>
        <row r="844">
          <cell r="A844" t="str">
            <v>ZrTiHfCuNiFe</v>
          </cell>
          <cell r="B844">
            <v>6</v>
          </cell>
          <cell r="C844" t="str">
            <v>Zr Ti Hf Cu Ni Fe</v>
          </cell>
          <cell r="D844" t="str">
            <v>1 1 1 1 1 1</v>
          </cell>
          <cell r="Y844">
            <v>1</v>
          </cell>
          <cell r="Z844">
            <v>0</v>
          </cell>
          <cell r="AA844">
            <v>0</v>
          </cell>
        </row>
        <row r="845">
          <cell r="A845" t="str">
            <v>(CoNi)48Fe2(TiZrHf)50</v>
          </cell>
          <cell r="B845">
            <v>6</v>
          </cell>
          <cell r="C845" t="str">
            <v>Co Ni Fe Ti Zr Hf</v>
          </cell>
          <cell r="D845" t="str">
            <v>24 24 2 16.66 16.66 16.67</v>
          </cell>
          <cell r="Y845">
            <v>1</v>
          </cell>
          <cell r="Z845">
            <v>0</v>
          </cell>
          <cell r="AA845">
            <v>0</v>
          </cell>
        </row>
        <row r="846">
          <cell r="A846" t="str">
            <v>(CoNi)45Fe5(TiZrHf)50</v>
          </cell>
          <cell r="B846">
            <v>6</v>
          </cell>
          <cell r="C846" t="str">
            <v>Co Ni Fe Ti Zr Hf</v>
          </cell>
          <cell r="D846" t="str">
            <v>22.5 22.5 5 16.66 16.66 16.67</v>
          </cell>
          <cell r="Y846">
            <v>1</v>
          </cell>
          <cell r="Z846">
            <v>0</v>
          </cell>
          <cell r="AA846">
            <v>0</v>
          </cell>
        </row>
        <row r="847">
          <cell r="A847" t="str">
            <v>(CoNi)40Fe10(TiZrHf)50</v>
          </cell>
          <cell r="B847">
            <v>6</v>
          </cell>
          <cell r="C847" t="str">
            <v>Co Ni Fe Ti Zr Hf</v>
          </cell>
          <cell r="D847" t="str">
            <v>20 20 10 16.66 16.66 16.67</v>
          </cell>
          <cell r="Y847">
            <v>1</v>
          </cell>
          <cell r="Z847">
            <v>0</v>
          </cell>
          <cell r="AA847">
            <v>0</v>
          </cell>
        </row>
        <row r="848">
          <cell r="A848" t="str">
            <v>(CoNiFe)50(TiZrHf)50</v>
          </cell>
          <cell r="B848">
            <v>6</v>
          </cell>
          <cell r="C848" t="str">
            <v>Co Ni Fe Ti Zr Hf</v>
          </cell>
          <cell r="D848" t="str">
            <v>16.66 16.66 16.67 16.66 16.66 16.67</v>
          </cell>
          <cell r="Y848">
            <v>0</v>
          </cell>
          <cell r="Z848">
            <v>1</v>
          </cell>
          <cell r="AA848">
            <v>0</v>
          </cell>
        </row>
        <row r="849">
          <cell r="A849" t="str">
            <v>(CoNi)30Fe20(TiZrHf)50</v>
          </cell>
          <cell r="B849">
            <v>6</v>
          </cell>
          <cell r="C849" t="str">
            <v>Co Ni Fe Ti Zr Hf</v>
          </cell>
          <cell r="D849" t="str">
            <v>15 15 20 16.66 16.66 16.67</v>
          </cell>
          <cell r="Y849">
            <v>0</v>
          </cell>
          <cell r="Z849">
            <v>1</v>
          </cell>
          <cell r="AA849">
            <v>0</v>
          </cell>
        </row>
        <row r="850">
          <cell r="A850" t="str">
            <v>Ti41Zr5Hf5Ni39Co5Cu5</v>
          </cell>
          <cell r="B850">
            <v>6</v>
          </cell>
          <cell r="C850" t="str">
            <v>Ti Zr Hf Ni Co Cu</v>
          </cell>
          <cell r="D850" t="str">
            <v>41 5 5 39 5 5</v>
          </cell>
          <cell r="Y850">
            <v>0</v>
          </cell>
          <cell r="Z850">
            <v>1</v>
          </cell>
          <cell r="AA850">
            <v>0</v>
          </cell>
        </row>
        <row r="851">
          <cell r="A851" t="str">
            <v>Ti31Zr10Hf10Ni29Co10Cu10</v>
          </cell>
          <cell r="B851">
            <v>6</v>
          </cell>
          <cell r="C851" t="str">
            <v>Ti Zr Hf Ni Co Cu</v>
          </cell>
          <cell r="D851" t="str">
            <v>31 10 10 29 10 10</v>
          </cell>
          <cell r="Y851">
            <v>0</v>
          </cell>
          <cell r="Z851">
            <v>1</v>
          </cell>
          <cell r="AA851">
            <v>0</v>
          </cell>
        </row>
        <row r="852">
          <cell r="A852" t="str">
            <v>Ti17Zr17Hf17Ni15Co17Cu17</v>
          </cell>
          <cell r="B852">
            <v>6</v>
          </cell>
          <cell r="C852" t="str">
            <v>Ti Zr Hf Ni Co Cu</v>
          </cell>
          <cell r="D852" t="str">
            <v>17 17 17 15 17 17</v>
          </cell>
          <cell r="Y852">
            <v>0</v>
          </cell>
          <cell r="Z852">
            <v>1</v>
          </cell>
          <cell r="AA852">
            <v>0</v>
          </cell>
        </row>
        <row r="853">
          <cell r="A853" t="str">
            <v>Ti16Zr17Hf17Ni16Co17Cu17</v>
          </cell>
          <cell r="B853">
            <v>6</v>
          </cell>
          <cell r="C853" t="str">
            <v>Ti Zr Hf Ni Co Cu</v>
          </cell>
          <cell r="D853" t="str">
            <v>16 17 17 16 17 17</v>
          </cell>
          <cell r="Y853">
            <v>0</v>
          </cell>
          <cell r="Z853">
            <v>1</v>
          </cell>
          <cell r="AA853">
            <v>0</v>
          </cell>
        </row>
        <row r="854">
          <cell r="A854" t="str">
            <v>Ti15Zr17Hf17Ni17Co17Cu17</v>
          </cell>
          <cell r="B854">
            <v>6</v>
          </cell>
          <cell r="C854" t="str">
            <v>Ti Zr Hf Ni Co Cu</v>
          </cell>
          <cell r="D854" t="str">
            <v>15 17 17 17 17 17</v>
          </cell>
          <cell r="Y854">
            <v>0</v>
          </cell>
          <cell r="Z854">
            <v>1</v>
          </cell>
          <cell r="AA854">
            <v>0</v>
          </cell>
        </row>
        <row r="855">
          <cell r="A855" t="str">
            <v>Ti9Hf39Zr4Ni30Cu9Co9</v>
          </cell>
          <cell r="B855">
            <v>6</v>
          </cell>
          <cell r="C855" t="str">
            <v>Ti Zr Hf Ni Co Cu</v>
          </cell>
          <cell r="D855" t="str">
            <v>9 4 39 30 9 9</v>
          </cell>
          <cell r="Y855">
            <v>0</v>
          </cell>
          <cell r="Z855">
            <v>1</v>
          </cell>
          <cell r="AA855">
            <v>0</v>
          </cell>
        </row>
        <row r="856">
          <cell r="A856" t="str">
            <v>Ti0.8CoCrFeNiCu</v>
          </cell>
          <cell r="B856">
            <v>6</v>
          </cell>
          <cell r="C856" t="str">
            <v>Ti Co Cr Fe Ni Cu</v>
          </cell>
          <cell r="D856" t="str">
            <v>0.8 1 1 1 1 1</v>
          </cell>
          <cell r="Y856">
            <v>0</v>
          </cell>
          <cell r="Z856">
            <v>0</v>
          </cell>
          <cell r="AA856">
            <v>1</v>
          </cell>
        </row>
        <row r="857">
          <cell r="A857" t="str">
            <v>TiCoCrFeNiCu</v>
          </cell>
          <cell r="B857">
            <v>6</v>
          </cell>
          <cell r="C857" t="str">
            <v>Ti Co Cr Fe Ni Cu</v>
          </cell>
          <cell r="D857" t="str">
            <v>1 1 1 1 1 1</v>
          </cell>
          <cell r="Y857">
            <v>0</v>
          </cell>
          <cell r="Z857">
            <v>0</v>
          </cell>
          <cell r="AA857">
            <v>1</v>
          </cell>
        </row>
        <row r="858">
          <cell r="A858" t="str">
            <v>Ti0.5CoCrFeNiCu</v>
          </cell>
          <cell r="B858">
            <v>6</v>
          </cell>
          <cell r="C858" t="str">
            <v>Ti Co Cr Fe Ni Cu</v>
          </cell>
          <cell r="D858" t="str">
            <v>0.5 1 1 1 1 1</v>
          </cell>
          <cell r="Y858">
            <v>0</v>
          </cell>
          <cell r="Z858">
            <v>0</v>
          </cell>
          <cell r="AA858">
            <v>1</v>
          </cell>
        </row>
        <row r="859">
          <cell r="A859" t="str">
            <v>(FeCoNiCu)\-(0.75)TiZrHf</v>
          </cell>
          <cell r="B859">
            <v>7</v>
          </cell>
          <cell r="C859" t="str">
            <v>Fe Co Ni Cu Ti Zr Hf</v>
          </cell>
          <cell r="D859" t="str">
            <v>0.75 0.75 0.75 0.75 1 1 1</v>
          </cell>
          <cell r="Y859">
            <v>1</v>
          </cell>
          <cell r="Z859">
            <v>0</v>
          </cell>
          <cell r="AA859">
            <v>0</v>
          </cell>
        </row>
        <row r="860">
          <cell r="A860" t="str">
            <v>FeCoNiCuTiZrHf</v>
          </cell>
          <cell r="B860">
            <v>7</v>
          </cell>
          <cell r="C860" t="str">
            <v>Fe Co Ni Cu Ti Zr Hf</v>
          </cell>
          <cell r="D860" t="str">
            <v>1 1 1 1 1 1 1</v>
          </cell>
          <cell r="Y860">
            <v>1</v>
          </cell>
          <cell r="Z860">
            <v>0</v>
          </cell>
          <cell r="AA86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5F11-5249-4E73-BF1D-FB0D9C7FE1C7}">
  <sheetPr codeName="Sheet1"/>
  <dimension ref="A1:AD860"/>
  <sheetViews>
    <sheetView tabSelected="1" topLeftCell="I1" workbookViewId="0">
      <selection activeCell="O16" sqref="O16"/>
    </sheetView>
  </sheetViews>
  <sheetFormatPr defaultColWidth="9" defaultRowHeight="14.25" x14ac:dyDescent="0.2"/>
  <cols>
    <col min="1" max="1" width="40" style="1" bestFit="1" customWidth="1"/>
    <col min="2" max="2" width="4.25" style="1" bestFit="1" customWidth="1"/>
    <col min="3" max="3" width="19.5" style="1" bestFit="1" customWidth="1"/>
    <col min="4" max="4" width="17.25" style="1" customWidth="1"/>
    <col min="5" max="8" width="12.75" style="1" bestFit="1" customWidth="1"/>
    <col min="9" max="9" width="13.5" style="1" bestFit="1" customWidth="1"/>
    <col min="10" max="15" width="12.75" style="1" bestFit="1" customWidth="1"/>
    <col min="16" max="16" width="4.5" style="1" bestFit="1" customWidth="1"/>
    <col min="17" max="17" width="13.125" style="1" bestFit="1" customWidth="1"/>
    <col min="18" max="19" width="12.75" style="1" bestFit="1" customWidth="1"/>
    <col min="20" max="20" width="23.125" style="1" bestFit="1" customWidth="1"/>
    <col min="21" max="21" width="5.875" style="1" bestFit="1" customWidth="1"/>
    <col min="22" max="22" width="10.375" style="1" bestFit="1" customWidth="1"/>
    <col min="23" max="23" width="3.5" style="1" bestFit="1" customWidth="1"/>
    <col min="24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1378</v>
      </c>
      <c r="F1" s="1" t="s">
        <v>1379</v>
      </c>
      <c r="G1" s="1" t="s">
        <v>1380</v>
      </c>
      <c r="H1" s="1" t="s">
        <v>1381</v>
      </c>
      <c r="I1" s="1" t="s">
        <v>1382</v>
      </c>
      <c r="J1" s="1" t="s">
        <v>1383</v>
      </c>
      <c r="K1" s="1" t="s">
        <v>1384</v>
      </c>
      <c r="L1" s="1" t="s">
        <v>1385</v>
      </c>
      <c r="M1" s="1" t="s">
        <v>1386</v>
      </c>
      <c r="N1" s="1" t="s">
        <v>1387</v>
      </c>
      <c r="O1" s="1" t="s">
        <v>1388</v>
      </c>
      <c r="P1" s="1" t="s">
        <v>1389</v>
      </c>
      <c r="Q1" s="1" t="s">
        <v>1390</v>
      </c>
      <c r="R1" s="1" t="s">
        <v>1391</v>
      </c>
      <c r="S1" s="1" t="s">
        <v>1392</v>
      </c>
      <c r="T1" s="1" t="s">
        <v>1393</v>
      </c>
      <c r="U1" s="1" t="s">
        <v>5</v>
      </c>
      <c r="V1" s="1" t="s">
        <v>6</v>
      </c>
      <c r="W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</row>
    <row r="2" spans="1:30" x14ac:dyDescent="0.2">
      <c r="A2" s="1" t="str">
        <f>[1]Sheet1!A2</f>
        <v>FeTi</v>
      </c>
      <c r="B2" s="1">
        <f>[1]Sheet1!B2</f>
        <v>2</v>
      </c>
      <c r="C2" s="1" t="str">
        <f>[1]Sheet1!C2</f>
        <v>Fe Ti</v>
      </c>
      <c r="D2" s="1" t="str">
        <f>[1]Sheet1!D2</f>
        <v>1 1</v>
      </c>
      <c r="E2" s="1">
        <v>1.3515000000000001</v>
      </c>
      <c r="F2" s="1">
        <v>8.1761006289308047E-2</v>
      </c>
      <c r="G2" s="1">
        <v>1876</v>
      </c>
      <c r="H2" s="1">
        <v>65</v>
      </c>
      <c r="I2" s="1">
        <v>-17</v>
      </c>
      <c r="J2" s="1">
        <v>0</v>
      </c>
      <c r="K2" s="1">
        <v>5.7600530704531456</v>
      </c>
      <c r="L2" s="1">
        <v>1.6850000000000001</v>
      </c>
      <c r="M2" s="1">
        <v>0.14500000000000002</v>
      </c>
      <c r="N2" s="1">
        <v>6</v>
      </c>
      <c r="O2" s="1">
        <v>2</v>
      </c>
      <c r="P2" s="1">
        <v>163.5</v>
      </c>
      <c r="Q2" s="1">
        <v>47.5</v>
      </c>
      <c r="R2" s="1">
        <v>140</v>
      </c>
      <c r="S2" s="1">
        <v>30</v>
      </c>
      <c r="T2" s="1">
        <v>-0.49203342997601796</v>
      </c>
      <c r="U2" s="1">
        <f>[1]Sheet1!Y2</f>
        <v>1</v>
      </c>
      <c r="V2" s="1">
        <f>[1]Sheet1!Z2</f>
        <v>0</v>
      </c>
      <c r="W2" s="1">
        <f>[1]Sheet1!AA2</f>
        <v>0</v>
      </c>
      <c r="X2" s="1" t="s">
        <v>5</v>
      </c>
      <c r="Y2" s="1">
        <f>SUM(U2:U12)</f>
        <v>11</v>
      </c>
      <c r="Z2" s="1">
        <f>SUM(U157:U201)</f>
        <v>45</v>
      </c>
      <c r="AA2" s="1">
        <f>SUM(U707:U714)</f>
        <v>8</v>
      </c>
      <c r="AB2" s="1">
        <f>SUM(U812:U815)</f>
        <v>4</v>
      </c>
      <c r="AC2" s="1">
        <f>SUM(U839:U847)</f>
        <v>9</v>
      </c>
      <c r="AD2" s="1">
        <f>SUM(U859:U860)</f>
        <v>2</v>
      </c>
    </row>
    <row r="3" spans="1:30" x14ac:dyDescent="0.2">
      <c r="A3" s="1" t="str">
        <f>[1]Sheet1!A3</f>
        <v>FeZr</v>
      </c>
      <c r="B3" s="1">
        <f>[1]Sheet1!B3</f>
        <v>2</v>
      </c>
      <c r="C3" s="1" t="str">
        <f>[1]Sheet1!C3</f>
        <v>Fe Zr</v>
      </c>
      <c r="D3" s="1" t="str">
        <f>[1]Sheet1!D3</f>
        <v>1 1</v>
      </c>
      <c r="E3" s="1">
        <v>1.4220000000000002</v>
      </c>
      <c r="F3" s="1">
        <v>0.12728551336146265</v>
      </c>
      <c r="G3" s="1">
        <v>1969.5</v>
      </c>
      <c r="H3" s="1">
        <v>158.5</v>
      </c>
      <c r="I3" s="1">
        <v>-25</v>
      </c>
      <c r="J3" s="1">
        <v>0</v>
      </c>
      <c r="K3" s="1">
        <v>5.7600530704531456</v>
      </c>
      <c r="L3" s="1">
        <v>1.58</v>
      </c>
      <c r="M3" s="1">
        <v>0.25</v>
      </c>
      <c r="N3" s="1">
        <v>6</v>
      </c>
      <c r="O3" s="1">
        <v>2</v>
      </c>
      <c r="P3" s="1">
        <v>139.5</v>
      </c>
      <c r="Q3" s="1">
        <v>71.5</v>
      </c>
      <c r="R3" s="1">
        <v>87.777777777777771</v>
      </c>
      <c r="S3" s="1">
        <v>82.222222222222214</v>
      </c>
      <c r="T3" s="1">
        <v>-0.37416498419032501</v>
      </c>
      <c r="U3" s="1">
        <f>[1]Sheet1!Y3</f>
        <v>1</v>
      </c>
      <c r="V3" s="1">
        <f>[1]Sheet1!Z3</f>
        <v>0</v>
      </c>
      <c r="W3" s="1">
        <f>[1]Sheet1!AA3</f>
        <v>0</v>
      </c>
      <c r="X3" s="1" t="s">
        <v>6</v>
      </c>
      <c r="Y3" s="1">
        <f>SUM(V13:V42)</f>
        <v>30</v>
      </c>
      <c r="Z3" s="1">
        <f>SUM(V202:V432)</f>
        <v>231</v>
      </c>
      <c r="AA3" s="1">
        <f>SUM(V715:V766)</f>
        <v>52</v>
      </c>
      <c r="AB3" s="1">
        <f>SUM(V816:V823)</f>
        <v>8</v>
      </c>
      <c r="AC3" s="1">
        <f>SUM(V848:V855)</f>
        <v>8</v>
      </c>
    </row>
    <row r="4" spans="1:30" x14ac:dyDescent="0.2">
      <c r="A4" s="1" t="str">
        <f>[1]Sheet1!A4</f>
        <v>FeHf</v>
      </c>
      <c r="B4" s="1">
        <f>[1]Sheet1!B4</f>
        <v>2</v>
      </c>
      <c r="C4" s="1" t="str">
        <f>[1]Sheet1!C4</f>
        <v>Fe Hf</v>
      </c>
      <c r="D4" s="1" t="str">
        <f>[1]Sheet1!D4</f>
        <v>1 1</v>
      </c>
      <c r="E4" s="1">
        <v>1.4095</v>
      </c>
      <c r="F4" s="1">
        <v>0.11954593827598436</v>
      </c>
      <c r="G4" s="1">
        <v>2158.5</v>
      </c>
      <c r="H4" s="1">
        <v>347.5</v>
      </c>
      <c r="I4" s="1">
        <v>-21</v>
      </c>
      <c r="J4" s="1">
        <v>0</v>
      </c>
      <c r="K4" s="1">
        <v>5.7600530704531456</v>
      </c>
      <c r="L4" s="1">
        <v>1.5649999999999999</v>
      </c>
      <c r="M4" s="1">
        <v>0.26500000000000001</v>
      </c>
      <c r="N4" s="1">
        <v>6</v>
      </c>
      <c r="O4" s="1">
        <v>2</v>
      </c>
      <c r="P4" s="1">
        <v>144.5</v>
      </c>
      <c r="Q4" s="1">
        <v>66.5</v>
      </c>
      <c r="R4" s="1">
        <v>140</v>
      </c>
      <c r="S4" s="1">
        <v>30</v>
      </c>
      <c r="T4" s="1">
        <v>-0.46502322834420173</v>
      </c>
      <c r="U4" s="1">
        <f>[1]Sheet1!Y4</f>
        <v>1</v>
      </c>
      <c r="V4" s="1">
        <f>[1]Sheet1!Z4</f>
        <v>0</v>
      </c>
      <c r="W4" s="1">
        <f>[1]Sheet1!AA4</f>
        <v>0</v>
      </c>
      <c r="X4" s="1" t="s">
        <v>7</v>
      </c>
      <c r="Y4" s="1">
        <f>SUM(W43:W156)</f>
        <v>114</v>
      </c>
      <c r="Z4" s="1">
        <f>SUM(W433:W706)</f>
        <v>274</v>
      </c>
      <c r="AA4" s="1">
        <f>SUM(W767:W811)</f>
        <v>45</v>
      </c>
      <c r="AB4" s="1">
        <f>SUM(W824:W838)</f>
        <v>15</v>
      </c>
      <c r="AC4" s="1">
        <f>SUM(W856:W858)</f>
        <v>3</v>
      </c>
    </row>
    <row r="5" spans="1:30" x14ac:dyDescent="0.2">
      <c r="A5" s="1" t="str">
        <f>[1]Sheet1!A5</f>
        <v>Co52Ti48</v>
      </c>
      <c r="B5" s="1">
        <f>[1]Sheet1!B5</f>
        <v>2</v>
      </c>
      <c r="C5" s="1" t="str">
        <f>[1]Sheet1!C5</f>
        <v>Co Ti</v>
      </c>
      <c r="D5" s="1" t="str">
        <f>[1]Sheet1!D5</f>
        <v>52 48</v>
      </c>
      <c r="E5" s="1">
        <v>1.3522799999999999</v>
      </c>
      <c r="F5" s="1">
        <v>7.7953949043811172E-2</v>
      </c>
      <c r="G5" s="1">
        <v>1851.04</v>
      </c>
      <c r="H5" s="1">
        <v>86.430772297833826</v>
      </c>
      <c r="I5" s="1">
        <v>-27.955199999999998</v>
      </c>
      <c r="J5" s="1">
        <v>2.2382072826260941E-2</v>
      </c>
      <c r="K5" s="1">
        <v>5.7534032965175799</v>
      </c>
      <c r="L5" s="1">
        <v>1.7168000000000001</v>
      </c>
      <c r="M5" s="1">
        <v>0.16986394555643636</v>
      </c>
      <c r="N5" s="1">
        <v>6.6</v>
      </c>
      <c r="O5" s="1">
        <v>2.4979991993593593</v>
      </c>
      <c r="P5" s="1">
        <v>164.36</v>
      </c>
      <c r="Q5" s="1">
        <v>46.462785108084084</v>
      </c>
      <c r="R5" s="1">
        <v>146.4</v>
      </c>
      <c r="S5" s="1">
        <v>34.971988791031031</v>
      </c>
      <c r="T5" s="1">
        <v>-0.32277804550741318</v>
      </c>
      <c r="U5" s="1">
        <f>[1]Sheet1!Y5</f>
        <v>1</v>
      </c>
      <c r="V5" s="1">
        <f>[1]Sheet1!Z5</f>
        <v>0</v>
      </c>
      <c r="W5" s="1">
        <f>[1]Sheet1!AA5</f>
        <v>0</v>
      </c>
      <c r="X5" s="1" t="s">
        <v>5</v>
      </c>
      <c r="Y5" s="1">
        <f>SUM(Y2:AD2)</f>
        <v>79</v>
      </c>
      <c r="Z5" s="1">
        <f>SUM(Y2:AB2)</f>
        <v>68</v>
      </c>
    </row>
    <row r="6" spans="1:30" x14ac:dyDescent="0.2">
      <c r="A6" s="1" t="str">
        <f>[1]Sheet1!A6</f>
        <v>CoTi</v>
      </c>
      <c r="B6" s="1">
        <f>[1]Sheet1!B6</f>
        <v>2</v>
      </c>
      <c r="C6" s="1" t="str">
        <f>[1]Sheet1!C6</f>
        <v>Co Ti</v>
      </c>
      <c r="D6" s="1" t="str">
        <f>[1]Sheet1!D6</f>
        <v>1 1</v>
      </c>
      <c r="E6" s="1">
        <v>1.3565</v>
      </c>
      <c r="F6" s="1">
        <v>7.777368227054926E-2</v>
      </c>
      <c r="G6" s="1">
        <v>1854.5</v>
      </c>
      <c r="H6" s="1">
        <v>86.5</v>
      </c>
      <c r="I6" s="1">
        <v>-28</v>
      </c>
      <c r="J6" s="1">
        <v>0</v>
      </c>
      <c r="K6" s="1">
        <v>5.7600530704531456</v>
      </c>
      <c r="L6" s="1">
        <v>1.71</v>
      </c>
      <c r="M6" s="1">
        <v>0.16999999999999993</v>
      </c>
      <c r="N6" s="1">
        <v>6.5</v>
      </c>
      <c r="O6" s="1">
        <v>2.5</v>
      </c>
      <c r="P6" s="1">
        <v>162.5</v>
      </c>
      <c r="Q6" s="1">
        <v>46.5</v>
      </c>
      <c r="R6" s="1">
        <v>145</v>
      </c>
      <c r="S6" s="1">
        <v>35</v>
      </c>
      <c r="T6" s="1">
        <v>-0.32317034154986141</v>
      </c>
      <c r="U6" s="1">
        <f>[1]Sheet1!Y6</f>
        <v>1</v>
      </c>
      <c r="V6" s="1">
        <f>[1]Sheet1!Z6</f>
        <v>0</v>
      </c>
      <c r="W6" s="1">
        <f>[1]Sheet1!AA6</f>
        <v>0</v>
      </c>
      <c r="X6" s="1" t="s">
        <v>6</v>
      </c>
      <c r="Y6" s="1">
        <f>SUM(Y3:AD3)</f>
        <v>329</v>
      </c>
      <c r="Z6" s="1">
        <f>SUM(Y3:AB3)</f>
        <v>321</v>
      </c>
    </row>
    <row r="7" spans="1:30" x14ac:dyDescent="0.2">
      <c r="A7" s="1" t="str">
        <f>[1]Sheet1!A7</f>
        <v>CoZr</v>
      </c>
      <c r="B7" s="1">
        <f>[1]Sheet1!B7</f>
        <v>2</v>
      </c>
      <c r="C7" s="1" t="str">
        <f>[1]Sheet1!C7</f>
        <v>Co Zr</v>
      </c>
      <c r="D7" s="1" t="str">
        <f>[1]Sheet1!D7</f>
        <v>1 1</v>
      </c>
      <c r="E7" s="1">
        <v>1.427</v>
      </c>
      <c r="F7" s="1">
        <v>0.12333566923615985</v>
      </c>
      <c r="G7" s="1">
        <v>1948</v>
      </c>
      <c r="H7" s="1">
        <v>180</v>
      </c>
      <c r="I7" s="1">
        <v>-41</v>
      </c>
      <c r="J7" s="1">
        <v>0</v>
      </c>
      <c r="K7" s="1">
        <v>5.7600530704531456</v>
      </c>
      <c r="L7" s="1">
        <v>1.605</v>
      </c>
      <c r="M7" s="1">
        <v>0.27499999999999991</v>
      </c>
      <c r="N7" s="1">
        <v>6.5</v>
      </c>
      <c r="O7" s="1">
        <v>2.5</v>
      </c>
      <c r="P7" s="1">
        <v>138.5</v>
      </c>
      <c r="Q7" s="1">
        <v>70.5</v>
      </c>
      <c r="R7" s="1">
        <v>92.777777777777771</v>
      </c>
      <c r="S7" s="1">
        <v>87.222222222222229</v>
      </c>
      <c r="T7" s="1">
        <v>-0.24190466810984038</v>
      </c>
      <c r="U7" s="1">
        <f>[1]Sheet1!Y7</f>
        <v>1</v>
      </c>
      <c r="V7" s="1">
        <f>[1]Sheet1!Z7</f>
        <v>0</v>
      </c>
      <c r="W7" s="1">
        <f>[1]Sheet1!AA7</f>
        <v>0</v>
      </c>
      <c r="X7" s="1" t="s">
        <v>7</v>
      </c>
      <c r="Y7" s="1">
        <f>SUM(Y4:AD4)</f>
        <v>451</v>
      </c>
      <c r="Z7" s="1">
        <f>SUM(Y4:AB4)</f>
        <v>448</v>
      </c>
    </row>
    <row r="8" spans="1:30" x14ac:dyDescent="0.2">
      <c r="A8" s="1" t="str">
        <f>[1]Sheet1!A8</f>
        <v>CoHf</v>
      </c>
      <c r="B8" s="1">
        <f>[1]Sheet1!B8</f>
        <v>2</v>
      </c>
      <c r="C8" s="1" t="str">
        <f>[1]Sheet1!C8</f>
        <v>Co Hf</v>
      </c>
      <c r="D8" s="1" t="str">
        <f>[1]Sheet1!D8</f>
        <v>1 1</v>
      </c>
      <c r="E8" s="1">
        <v>1.4144999999999999</v>
      </c>
      <c r="F8" s="1">
        <v>0.11558854718981981</v>
      </c>
      <c r="G8" s="1">
        <v>2137</v>
      </c>
      <c r="H8" s="1">
        <v>369</v>
      </c>
      <c r="I8" s="1">
        <v>-35</v>
      </c>
      <c r="J8" s="1">
        <v>0</v>
      </c>
      <c r="K8" s="1">
        <v>5.7600530704531456</v>
      </c>
      <c r="L8" s="1">
        <v>1.5899999999999999</v>
      </c>
      <c r="M8" s="1">
        <v>0.28999999999999992</v>
      </c>
      <c r="N8" s="1">
        <v>6.5</v>
      </c>
      <c r="O8" s="1">
        <v>2.5</v>
      </c>
      <c r="P8" s="1">
        <v>143.5</v>
      </c>
      <c r="Q8" s="1">
        <v>65.5</v>
      </c>
      <c r="R8" s="1">
        <v>145</v>
      </c>
      <c r="S8" s="1">
        <v>35</v>
      </c>
      <c r="T8" s="1">
        <v>-0.30135742450425801</v>
      </c>
      <c r="U8" s="1">
        <f>[1]Sheet1!Y8</f>
        <v>1</v>
      </c>
      <c r="V8" s="1">
        <f>[1]Sheet1!Z8</f>
        <v>0</v>
      </c>
      <c r="W8" s="1">
        <f>[1]Sheet1!AA8</f>
        <v>0</v>
      </c>
      <c r="Y8" s="1">
        <f>SUM(Y5:Y7)</f>
        <v>859</v>
      </c>
      <c r="Z8" s="1">
        <f>SUM(Z5:Z7)</f>
        <v>837</v>
      </c>
    </row>
    <row r="9" spans="1:30" x14ac:dyDescent="0.2">
      <c r="A9" s="1" t="str">
        <f>[1]Sheet1!A9</f>
        <v>NiTi</v>
      </c>
      <c r="B9" s="1">
        <f>[1]Sheet1!B9</f>
        <v>2</v>
      </c>
      <c r="C9" s="1" t="str">
        <f>[1]Sheet1!C9</f>
        <v>Ni Ti</v>
      </c>
      <c r="D9" s="1" t="str">
        <f>[1]Sheet1!D9</f>
        <v>1 1</v>
      </c>
      <c r="E9" s="1">
        <v>1.3540000000000001</v>
      </c>
      <c r="F9" s="1">
        <v>7.9763663220088543E-2</v>
      </c>
      <c r="G9" s="1">
        <v>1834.5</v>
      </c>
      <c r="H9" s="1">
        <v>106.5</v>
      </c>
      <c r="I9" s="1">
        <v>-35</v>
      </c>
      <c r="J9" s="1">
        <v>0</v>
      </c>
      <c r="K9" s="1">
        <v>5.7600530704531456</v>
      </c>
      <c r="L9" s="1">
        <v>1.7250000000000001</v>
      </c>
      <c r="M9" s="1">
        <v>0.18499999999999994</v>
      </c>
      <c r="N9" s="1">
        <v>7</v>
      </c>
      <c r="O9" s="1">
        <v>3</v>
      </c>
      <c r="P9" s="1">
        <v>158</v>
      </c>
      <c r="Q9" s="1">
        <v>42</v>
      </c>
      <c r="R9" s="1">
        <v>145</v>
      </c>
      <c r="S9" s="1">
        <v>35</v>
      </c>
      <c r="T9" s="1">
        <v>-0.26383170061328309</v>
      </c>
      <c r="U9" s="1">
        <f>[1]Sheet1!Y9</f>
        <v>1</v>
      </c>
      <c r="V9" s="1">
        <f>[1]Sheet1!Z9</f>
        <v>0</v>
      </c>
      <c r="W9" s="1">
        <f>[1]Sheet1!AA9</f>
        <v>0</v>
      </c>
    </row>
    <row r="10" spans="1:30" x14ac:dyDescent="0.2">
      <c r="A10" s="1" t="str">
        <f>[1]Sheet1!A10</f>
        <v>NiZr</v>
      </c>
      <c r="B10" s="1">
        <f>[1]Sheet1!B10</f>
        <v>2</v>
      </c>
      <c r="C10" s="1" t="str">
        <f>[1]Sheet1!C10</f>
        <v>Ni Zr</v>
      </c>
      <c r="D10" s="1" t="str">
        <f>[1]Sheet1!D10</f>
        <v>1 1</v>
      </c>
      <c r="E10" s="1">
        <v>1.4245000000000001</v>
      </c>
      <c r="F10" s="1">
        <v>0.12530712530712529</v>
      </c>
      <c r="G10" s="1">
        <v>1928</v>
      </c>
      <c r="H10" s="1">
        <v>200</v>
      </c>
      <c r="I10" s="1">
        <v>-49</v>
      </c>
      <c r="J10" s="1">
        <v>0</v>
      </c>
      <c r="K10" s="1">
        <v>5.7600530704531456</v>
      </c>
      <c r="L10" s="1">
        <v>1.62</v>
      </c>
      <c r="M10" s="1">
        <v>0.28999999999999992</v>
      </c>
      <c r="N10" s="1">
        <v>7</v>
      </c>
      <c r="O10" s="1">
        <v>3</v>
      </c>
      <c r="P10" s="1">
        <v>134</v>
      </c>
      <c r="Q10" s="1">
        <v>66</v>
      </c>
      <c r="R10" s="1">
        <v>92.777777777777771</v>
      </c>
      <c r="S10" s="1">
        <v>87.222222222222229</v>
      </c>
      <c r="T10" s="1">
        <v>-0.20427909549107354</v>
      </c>
      <c r="U10" s="1">
        <f>[1]Sheet1!Y10</f>
        <v>1</v>
      </c>
      <c r="V10" s="1">
        <f>[1]Sheet1!Z10</f>
        <v>0</v>
      </c>
      <c r="W10" s="1">
        <f>[1]Sheet1!AA10</f>
        <v>0</v>
      </c>
    </row>
    <row r="11" spans="1:30" x14ac:dyDescent="0.2">
      <c r="A11" s="1" t="str">
        <f>[1]Sheet1!A11</f>
        <v>NiHf</v>
      </c>
      <c r="B11" s="1">
        <f>[1]Sheet1!B11</f>
        <v>2</v>
      </c>
      <c r="C11" s="1" t="str">
        <f>[1]Sheet1!C11</f>
        <v>Ni Hf</v>
      </c>
      <c r="D11" s="1" t="str">
        <f>[1]Sheet1!D11</f>
        <v>1 1</v>
      </c>
      <c r="E11" s="1">
        <v>1.4119999999999999</v>
      </c>
      <c r="F11" s="1">
        <v>0.1175637393767705</v>
      </c>
      <c r="G11" s="1">
        <v>2117</v>
      </c>
      <c r="H11" s="1">
        <v>389</v>
      </c>
      <c r="I11" s="1">
        <v>-42</v>
      </c>
      <c r="J11" s="1">
        <v>0</v>
      </c>
      <c r="K11" s="1">
        <v>5.7600530704531456</v>
      </c>
      <c r="L11" s="1">
        <v>1.605</v>
      </c>
      <c r="M11" s="1">
        <v>0.30499999999999994</v>
      </c>
      <c r="N11" s="1">
        <v>7</v>
      </c>
      <c r="O11" s="1">
        <v>3</v>
      </c>
      <c r="P11" s="1">
        <v>139</v>
      </c>
      <c r="Q11" s="1">
        <v>61</v>
      </c>
      <c r="R11" s="1">
        <v>145</v>
      </c>
      <c r="S11" s="1">
        <v>35</v>
      </c>
      <c r="T11" s="1">
        <v>-0.25490117985952765</v>
      </c>
      <c r="U11" s="1">
        <f>[1]Sheet1!Y11</f>
        <v>1</v>
      </c>
      <c r="V11" s="1">
        <f>[1]Sheet1!Z11</f>
        <v>0</v>
      </c>
      <c r="W11" s="1">
        <f>[1]Sheet1!AA11</f>
        <v>0</v>
      </c>
    </row>
    <row r="12" spans="1:30" x14ac:dyDescent="0.2">
      <c r="A12" s="1" t="str">
        <f>[1]Sheet1!A12</f>
        <v>CoFe</v>
      </c>
      <c r="B12" s="1">
        <f>[1]Sheet1!B12</f>
        <v>2</v>
      </c>
      <c r="C12" s="1" t="str">
        <f>[1]Sheet1!C12</f>
        <v>Co Fe</v>
      </c>
      <c r="D12" s="1" t="str">
        <f>[1]Sheet1!D12</f>
        <v>1 1</v>
      </c>
      <c r="E12" s="1">
        <v>1.246</v>
      </c>
      <c r="F12" s="1">
        <v>4.012841091492636E-3</v>
      </c>
      <c r="G12" s="1">
        <v>1789.5</v>
      </c>
      <c r="H12" s="1">
        <v>21.5</v>
      </c>
      <c r="I12" s="1">
        <v>-1</v>
      </c>
      <c r="J12" s="1">
        <v>0</v>
      </c>
      <c r="K12" s="1">
        <v>5.7600530704531456</v>
      </c>
      <c r="L12" s="1">
        <v>1.855</v>
      </c>
      <c r="M12" s="1">
        <v>2.4999999999999911E-2</v>
      </c>
      <c r="N12" s="1">
        <v>8.5</v>
      </c>
      <c r="O12" s="1">
        <v>0.5</v>
      </c>
      <c r="P12" s="1">
        <v>210</v>
      </c>
      <c r="Q12" s="1">
        <v>1</v>
      </c>
      <c r="R12" s="1">
        <v>175</v>
      </c>
      <c r="S12" s="1">
        <v>5</v>
      </c>
      <c r="T12" s="1">
        <v>-2.4254763898685505</v>
      </c>
      <c r="U12" s="1">
        <f>[1]Sheet1!Y12</f>
        <v>1</v>
      </c>
      <c r="V12" s="1">
        <f>[1]Sheet1!Z12</f>
        <v>0</v>
      </c>
      <c r="W12" s="1">
        <f>[1]Sheet1!AA12</f>
        <v>0</v>
      </c>
    </row>
    <row r="13" spans="1:30" x14ac:dyDescent="0.2">
      <c r="A13" s="1" t="str">
        <f>[1]Sheet1!A13</f>
        <v>Cu46Zr54</v>
      </c>
      <c r="B13" s="1">
        <f>[1]Sheet1!B13</f>
        <v>2</v>
      </c>
      <c r="C13" s="1" t="str">
        <f>[1]Sheet1!C13</f>
        <v>Cu Zr</v>
      </c>
      <c r="D13" s="1" t="str">
        <f>[1]Sheet1!D13</f>
        <v>11.5 13.5</v>
      </c>
      <c r="E13" s="1">
        <v>1.4535</v>
      </c>
      <c r="F13" s="1">
        <v>0.11144077421871505</v>
      </c>
      <c r="G13" s="1">
        <v>1773.6942000000001</v>
      </c>
      <c r="H13" s="1">
        <v>383.8806538761234</v>
      </c>
      <c r="I13" s="1">
        <v>-22.852800000000002</v>
      </c>
      <c r="J13" s="1">
        <v>7.3364101957291442E-2</v>
      </c>
      <c r="K13" s="1">
        <v>5.7334326327893006</v>
      </c>
      <c r="L13" s="1">
        <v>1.5922000000000001</v>
      </c>
      <c r="M13" s="1">
        <v>0.28408653611179807</v>
      </c>
      <c r="N13" s="1">
        <v>7.2200000000000006</v>
      </c>
      <c r="O13" s="1">
        <v>3.4887820224255917</v>
      </c>
      <c r="P13" s="1">
        <v>96.52000000000001</v>
      </c>
      <c r="Q13" s="1">
        <v>30.90064077005524</v>
      </c>
      <c r="R13" s="1">
        <v>67.400000000000006</v>
      </c>
      <c r="S13" s="1">
        <v>67.006765827539141</v>
      </c>
      <c r="T13" s="1">
        <v>-0.36810508826012184</v>
      </c>
      <c r="U13" s="1">
        <f>[1]Sheet1!Y13</f>
        <v>0</v>
      </c>
      <c r="V13" s="1">
        <f>[1]Sheet1!Z13</f>
        <v>1</v>
      </c>
      <c r="W13" s="1">
        <f>[1]Sheet1!AA13</f>
        <v>0</v>
      </c>
    </row>
    <row r="14" spans="1:30" x14ac:dyDescent="0.2">
      <c r="A14" s="1" t="str">
        <f>[1]Sheet1!A14</f>
        <v>Cu64.5Zr35.5</v>
      </c>
      <c r="B14" s="1">
        <f>[1]Sheet1!B14</f>
        <v>2</v>
      </c>
      <c r="C14" s="1" t="str">
        <f>[1]Sheet1!C14</f>
        <v>Cu Zr</v>
      </c>
      <c r="D14" s="1" t="str">
        <f>[1]Sheet1!D14</f>
        <v>16.125 8.875</v>
      </c>
      <c r="E14" s="1">
        <v>1.3933749999999998</v>
      </c>
      <c r="F14" s="1">
        <v>0.11161161200468399</v>
      </c>
      <c r="G14" s="1">
        <v>1631.20165</v>
      </c>
      <c r="H14" s="1">
        <v>368.56531654209886</v>
      </c>
      <c r="I14" s="1">
        <v>-21.0657</v>
      </c>
      <c r="J14" s="1">
        <v>0.92558832009579195</v>
      </c>
      <c r="K14" s="1">
        <v>5.4055470479901082</v>
      </c>
      <c r="L14" s="1">
        <v>1.6976500000000001</v>
      </c>
      <c r="M14" s="1">
        <v>0.27275259393816947</v>
      </c>
      <c r="N14" s="1">
        <v>8.5150000000000006</v>
      </c>
      <c r="O14" s="1">
        <v>3.3495932588898016</v>
      </c>
      <c r="P14" s="1">
        <v>107.99000000000001</v>
      </c>
      <c r="Q14" s="1">
        <v>29.667826007309667</v>
      </c>
      <c r="R14" s="1">
        <v>92.272222222222226</v>
      </c>
      <c r="S14" s="1">
        <v>64.333457829470788</v>
      </c>
      <c r="T14" s="1">
        <v>-0.34965157120319607</v>
      </c>
      <c r="U14" s="1">
        <f>[1]Sheet1!Y14</f>
        <v>0</v>
      </c>
      <c r="V14" s="1">
        <f>[1]Sheet1!Z14</f>
        <v>1</v>
      </c>
      <c r="W14" s="1">
        <f>[1]Sheet1!AA14</f>
        <v>0</v>
      </c>
    </row>
    <row r="15" spans="1:30" x14ac:dyDescent="0.2">
      <c r="A15" s="1" t="str">
        <f>[1]Sheet1!A15</f>
        <v>Cu50Zr50</v>
      </c>
      <c r="B15" s="1">
        <f>[1]Sheet1!B15</f>
        <v>2</v>
      </c>
      <c r="C15" s="1" t="str">
        <f>[1]Sheet1!C15</f>
        <v>Cu Zr</v>
      </c>
      <c r="D15" s="1" t="str">
        <f>[1]Sheet1!D15</f>
        <v>48 48</v>
      </c>
      <c r="E15" s="1">
        <v>1.4405000000000001</v>
      </c>
      <c r="F15" s="1">
        <v>0.11280805275945849</v>
      </c>
      <c r="G15" s="1">
        <v>1742.885</v>
      </c>
      <c r="H15" s="1">
        <v>385.11500000000001</v>
      </c>
      <c r="I15" s="1">
        <v>-23</v>
      </c>
      <c r="J15" s="1">
        <v>0</v>
      </c>
      <c r="K15" s="1">
        <v>5.7600530704531456</v>
      </c>
      <c r="L15" s="1">
        <v>1.615</v>
      </c>
      <c r="M15" s="1">
        <v>0.28499999999999992</v>
      </c>
      <c r="N15" s="1">
        <v>7.5</v>
      </c>
      <c r="O15" s="1">
        <v>3.5</v>
      </c>
      <c r="P15" s="1">
        <v>99</v>
      </c>
      <c r="Q15" s="1">
        <v>31</v>
      </c>
      <c r="R15" s="1">
        <v>72.777777777777771</v>
      </c>
      <c r="S15" s="1">
        <v>67.222222222222229</v>
      </c>
      <c r="T15" s="1">
        <v>-0.36219779821128206</v>
      </c>
      <c r="U15" s="1">
        <f>[1]Sheet1!Y15</f>
        <v>0</v>
      </c>
      <c r="V15" s="1">
        <f>[1]Sheet1!Z15</f>
        <v>1</v>
      </c>
      <c r="W15" s="1">
        <f>[1]Sheet1!AA15</f>
        <v>0</v>
      </c>
    </row>
    <row r="16" spans="1:30" x14ac:dyDescent="0.2">
      <c r="A16" s="1" t="str">
        <f>[1]Sheet1!A16</f>
        <v>Co75Hf25</v>
      </c>
      <c r="B16" s="1">
        <f>[1]Sheet1!B16</f>
        <v>2</v>
      </c>
      <c r="C16" s="1" t="str">
        <f>[1]Sheet1!C16</f>
        <v>Co Hf</v>
      </c>
      <c r="D16" s="1" t="str">
        <f>[1]Sheet1!D16</f>
        <v>75 25</v>
      </c>
      <c r="E16" s="1">
        <v>1.3327499999999999</v>
      </c>
      <c r="F16" s="1">
        <v>0.10624284638436003</v>
      </c>
      <c r="G16" s="1">
        <v>1952.5</v>
      </c>
      <c r="H16" s="1">
        <v>319.56337399645787</v>
      </c>
      <c r="I16" s="1">
        <v>-26.25</v>
      </c>
      <c r="J16" s="1">
        <v>3.7888611415569189</v>
      </c>
      <c r="K16" s="1">
        <v>4.6730050517822974</v>
      </c>
      <c r="L16" s="1">
        <v>1.7349999999999999</v>
      </c>
      <c r="M16" s="1">
        <v>0.25114736709748714</v>
      </c>
      <c r="N16" s="1">
        <v>7.75</v>
      </c>
      <c r="O16" s="1">
        <v>2.1650635094610968</v>
      </c>
      <c r="P16" s="1">
        <v>176.25</v>
      </c>
      <c r="Q16" s="1">
        <v>56.724663947880728</v>
      </c>
      <c r="R16" s="1">
        <v>162.5</v>
      </c>
      <c r="S16" s="1">
        <v>30.310889132455351</v>
      </c>
      <c r="T16" s="1">
        <v>-0.29831229556584299</v>
      </c>
      <c r="U16" s="1">
        <f>[1]Sheet1!Y16</f>
        <v>0</v>
      </c>
      <c r="V16" s="1">
        <f>[1]Sheet1!Z16</f>
        <v>1</v>
      </c>
      <c r="W16" s="1">
        <f>[1]Sheet1!AA16</f>
        <v>0</v>
      </c>
    </row>
    <row r="17" spans="1:23" x14ac:dyDescent="0.2">
      <c r="A17" s="1" t="str">
        <f>[1]Sheet1!A17</f>
        <v>Co35Hf65</v>
      </c>
      <c r="B17" s="1">
        <f>[1]Sheet1!B17</f>
        <v>2</v>
      </c>
      <c r="C17" s="1" t="str">
        <f>[1]Sheet1!C17</f>
        <v>Co Hf</v>
      </c>
      <c r="D17" s="1" t="str">
        <f>[1]Sheet1!D17</f>
        <v>35 65</v>
      </c>
      <c r="E17" s="1">
        <v>1.4635499999999999</v>
      </c>
      <c r="F17" s="1">
        <v>0.10656899964584109</v>
      </c>
      <c r="G17" s="1">
        <v>2247.6999999999998</v>
      </c>
      <c r="H17" s="1">
        <v>352.00356532285292</v>
      </c>
      <c r="I17" s="1">
        <v>-31.849999999999998</v>
      </c>
      <c r="J17" s="1">
        <v>1.5024542422316904</v>
      </c>
      <c r="K17" s="1">
        <v>5.3802815703777966</v>
      </c>
      <c r="L17" s="1">
        <v>1.5030000000000001</v>
      </c>
      <c r="M17" s="1">
        <v>0.27664236841091416</v>
      </c>
      <c r="N17" s="1">
        <v>5.75</v>
      </c>
      <c r="O17" s="1">
        <v>2.384848003542364</v>
      </c>
      <c r="P17" s="1">
        <v>123.85</v>
      </c>
      <c r="Q17" s="1">
        <v>62.483017692809938</v>
      </c>
      <c r="R17" s="1">
        <v>134.5</v>
      </c>
      <c r="S17" s="1">
        <v>33.387872049593099</v>
      </c>
      <c r="T17" s="1">
        <v>-0.32186184890947339</v>
      </c>
      <c r="U17" s="1">
        <f>[1]Sheet1!Y17</f>
        <v>0</v>
      </c>
      <c r="V17" s="1">
        <f>[1]Sheet1!Z17</f>
        <v>1</v>
      </c>
      <c r="W17" s="1">
        <f>[1]Sheet1!AA17</f>
        <v>0</v>
      </c>
    </row>
    <row r="18" spans="1:23" x14ac:dyDescent="0.2">
      <c r="A18" s="1" t="str">
        <f>[1]Sheet1!A18</f>
        <v>Co75Ti25</v>
      </c>
      <c r="B18" s="1">
        <f>[1]Sheet1!B18</f>
        <v>2</v>
      </c>
      <c r="C18" s="1" t="str">
        <f>[1]Sheet1!C18</f>
        <v>Co Ti</v>
      </c>
      <c r="D18" s="1" t="str">
        <f>[1]Sheet1!D18</f>
        <v>75 25</v>
      </c>
      <c r="E18" s="1">
        <v>1.30375</v>
      </c>
      <c r="F18" s="1">
        <v>7.007914101573029E-2</v>
      </c>
      <c r="G18" s="1">
        <v>1811.25</v>
      </c>
      <c r="H18" s="1">
        <v>74.91119742735394</v>
      </c>
      <c r="I18" s="1">
        <v>-21</v>
      </c>
      <c r="J18" s="1">
        <v>3.0310889132455352</v>
      </c>
      <c r="K18" s="1">
        <v>4.6730050517822974</v>
      </c>
      <c r="L18" s="1">
        <v>1.7949999999999999</v>
      </c>
      <c r="M18" s="1">
        <v>0.1472243186433545</v>
      </c>
      <c r="N18" s="1">
        <v>7.75</v>
      </c>
      <c r="O18" s="1">
        <v>2.1650635094610968</v>
      </c>
      <c r="P18" s="1">
        <v>185.75</v>
      </c>
      <c r="Q18" s="1">
        <v>40.270181275976398</v>
      </c>
      <c r="R18" s="1">
        <v>162.5</v>
      </c>
      <c r="S18" s="1">
        <v>30.310889132455351</v>
      </c>
      <c r="T18" s="1">
        <v>-0.33864607620192905</v>
      </c>
      <c r="U18" s="1">
        <f>[1]Sheet1!Y18</f>
        <v>0</v>
      </c>
      <c r="V18" s="1">
        <f>[1]Sheet1!Z18</f>
        <v>1</v>
      </c>
      <c r="W18" s="1">
        <f>[1]Sheet1!AA18</f>
        <v>0</v>
      </c>
    </row>
    <row r="19" spans="1:23" x14ac:dyDescent="0.2">
      <c r="A19" s="1" t="str">
        <f>[1]Sheet1!A19</f>
        <v>Co35Ti65</v>
      </c>
      <c r="B19" s="1">
        <f>[1]Sheet1!B19</f>
        <v>2</v>
      </c>
      <c r="C19" s="1" t="str">
        <f>[1]Sheet1!C19</f>
        <v>Co Ti</v>
      </c>
      <c r="D19" s="1" t="str">
        <f>[1]Sheet1!D19</f>
        <v>35 65</v>
      </c>
      <c r="E19" s="1">
        <v>1.38815</v>
      </c>
      <c r="F19" s="1">
        <v>7.2499791628777718E-2</v>
      </c>
      <c r="G19" s="1">
        <v>1880.45</v>
      </c>
      <c r="H19" s="1">
        <v>82.515740922565797</v>
      </c>
      <c r="I19" s="1">
        <v>-25.479999999999997</v>
      </c>
      <c r="J19" s="1">
        <v>1.2019633937853529</v>
      </c>
      <c r="K19" s="1">
        <v>5.3802815703777966</v>
      </c>
      <c r="L19" s="1">
        <v>1.659</v>
      </c>
      <c r="M19" s="1">
        <v>0.1621696642408807</v>
      </c>
      <c r="N19" s="1">
        <v>5.75</v>
      </c>
      <c r="O19" s="1">
        <v>2.384848003542364</v>
      </c>
      <c r="P19" s="1">
        <v>148.55000000000001</v>
      </c>
      <c r="Q19" s="1">
        <v>44.358172865887973</v>
      </c>
      <c r="R19" s="1">
        <v>134.5</v>
      </c>
      <c r="S19" s="1">
        <v>33.387872049593099</v>
      </c>
      <c r="T19" s="1">
        <v>-0.33437737963764774</v>
      </c>
      <c r="U19" s="1">
        <f>[1]Sheet1!Y19</f>
        <v>0</v>
      </c>
      <c r="V19" s="1">
        <f>[1]Sheet1!Z19</f>
        <v>1</v>
      </c>
      <c r="W19" s="1">
        <f>[1]Sheet1!AA19</f>
        <v>0</v>
      </c>
    </row>
    <row r="20" spans="1:23" x14ac:dyDescent="0.2">
      <c r="A20" s="1" t="str">
        <f>[1]Sheet1!A20</f>
        <v>Co75Zr25</v>
      </c>
      <c r="B20" s="1">
        <f>[1]Sheet1!B20</f>
        <v>2</v>
      </c>
      <c r="C20" s="1" t="str">
        <f>[1]Sheet1!C20</f>
        <v>Co Zr</v>
      </c>
      <c r="D20" s="1" t="str">
        <f>[1]Sheet1!D20</f>
        <v>75 25</v>
      </c>
      <c r="E20" s="1">
        <v>1.339</v>
      </c>
      <c r="F20" s="1">
        <v>0.11383156913074026</v>
      </c>
      <c r="G20" s="1">
        <v>1858</v>
      </c>
      <c r="H20" s="1">
        <v>155.88457268119896</v>
      </c>
      <c r="I20" s="1">
        <v>-30.75</v>
      </c>
      <c r="J20" s="1">
        <v>4.4383801943952479</v>
      </c>
      <c r="K20" s="1">
        <v>4.6730050517822974</v>
      </c>
      <c r="L20" s="1">
        <v>1.7424999999999999</v>
      </c>
      <c r="M20" s="1">
        <v>0.23815698604072055</v>
      </c>
      <c r="N20" s="1">
        <v>7.75</v>
      </c>
      <c r="O20" s="1">
        <v>2.1650635094610968</v>
      </c>
      <c r="P20" s="1">
        <v>173.75</v>
      </c>
      <c r="Q20" s="1">
        <v>61.054790966802926</v>
      </c>
      <c r="R20" s="1">
        <v>136.38888888888889</v>
      </c>
      <c r="S20" s="1">
        <v>75.536660218976039</v>
      </c>
      <c r="T20" s="1">
        <v>-0.24869891941203126</v>
      </c>
      <c r="U20" s="1">
        <f>[1]Sheet1!Y20</f>
        <v>0</v>
      </c>
      <c r="V20" s="1">
        <f>[1]Sheet1!Z20</f>
        <v>1</v>
      </c>
      <c r="W20" s="1">
        <f>[1]Sheet1!AA20</f>
        <v>0</v>
      </c>
    </row>
    <row r="21" spans="1:23" x14ac:dyDescent="0.2">
      <c r="A21" s="1" t="str">
        <f>[1]Sheet1!A21</f>
        <v>Co35Zr65</v>
      </c>
      <c r="B21" s="1">
        <f>[1]Sheet1!B21</f>
        <v>2</v>
      </c>
      <c r="C21" s="1" t="str">
        <f>[1]Sheet1!C21</f>
        <v>Co Zr</v>
      </c>
      <c r="D21" s="1" t="str">
        <f>[1]Sheet1!D21</f>
        <v>35 65</v>
      </c>
      <c r="E21" s="1">
        <v>1.4797999999999998</v>
      </c>
      <c r="F21" s="1">
        <v>0.1134567505401963</v>
      </c>
      <c r="G21" s="1">
        <v>2002</v>
      </c>
      <c r="H21" s="1">
        <v>171.70905625505023</v>
      </c>
      <c r="I21" s="1">
        <v>-37.309999999999995</v>
      </c>
      <c r="J21" s="1">
        <v>1.760017826614267</v>
      </c>
      <c r="K21" s="1">
        <v>5.3802815703777966</v>
      </c>
      <c r="L21" s="1">
        <v>1.5225</v>
      </c>
      <c r="M21" s="1">
        <v>0.26233328038965997</v>
      </c>
      <c r="N21" s="1">
        <v>5.75</v>
      </c>
      <c r="O21" s="1">
        <v>2.384848003542364</v>
      </c>
      <c r="P21" s="1">
        <v>117.35</v>
      </c>
      <c r="Q21" s="1">
        <v>67.25271369989467</v>
      </c>
      <c r="R21" s="1">
        <v>66.6111111111111</v>
      </c>
      <c r="S21" s="1">
        <v>83.204697012478036</v>
      </c>
      <c r="T21" s="1">
        <v>-0.25363243389394918</v>
      </c>
      <c r="U21" s="1">
        <f>[1]Sheet1!Y21</f>
        <v>0</v>
      </c>
      <c r="V21" s="1">
        <f>[1]Sheet1!Z21</f>
        <v>1</v>
      </c>
      <c r="W21" s="1">
        <f>[1]Sheet1!AA21</f>
        <v>0</v>
      </c>
    </row>
    <row r="22" spans="1:23" x14ac:dyDescent="0.2">
      <c r="A22" s="1" t="str">
        <f>[1]Sheet1!A22</f>
        <v>Cr30Mn70</v>
      </c>
      <c r="B22" s="1">
        <f>[1]Sheet1!B22</f>
        <v>2</v>
      </c>
      <c r="C22" s="1" t="str">
        <f>[1]Sheet1!C22</f>
        <v>Cr Mn</v>
      </c>
      <c r="D22" s="1" t="str">
        <f>[1]Sheet1!D22</f>
        <v>30 70</v>
      </c>
      <c r="E22" s="1">
        <v>1.3197000000000001</v>
      </c>
      <c r="F22" s="1">
        <v>3.5071618185234514E-2</v>
      </c>
      <c r="G22" s="1">
        <v>1717.3</v>
      </c>
      <c r="H22" s="1">
        <v>302.90825343658105</v>
      </c>
      <c r="I22" s="1">
        <v>1.68</v>
      </c>
      <c r="J22" s="1">
        <v>0.14664242223858692</v>
      </c>
      <c r="K22" s="1">
        <v>5.0762823500761654</v>
      </c>
      <c r="L22" s="1">
        <v>1.583</v>
      </c>
      <c r="M22" s="1">
        <v>5.0408332644514185E-2</v>
      </c>
      <c r="N22" s="1">
        <v>6.6999999999999993</v>
      </c>
      <c r="O22" s="1">
        <v>0.45825756949558394</v>
      </c>
      <c r="P22" s="1">
        <v>222.3</v>
      </c>
      <c r="Q22" s="1">
        <v>37.118863129142305</v>
      </c>
      <c r="R22" s="1">
        <v>132</v>
      </c>
      <c r="S22" s="1">
        <v>18.330302779823359</v>
      </c>
      <c r="T22" s="1">
        <v>-1.4324591545495104</v>
      </c>
      <c r="U22" s="1">
        <f>[1]Sheet1!Y22</f>
        <v>0</v>
      </c>
      <c r="V22" s="1">
        <f>[1]Sheet1!Z22</f>
        <v>1</v>
      </c>
      <c r="W22" s="1">
        <f>[1]Sheet1!AA22</f>
        <v>0</v>
      </c>
    </row>
    <row r="23" spans="1:23" x14ac:dyDescent="0.2">
      <c r="A23" s="1" t="str">
        <f>[1]Sheet1!A23</f>
        <v>Cu80Hf20</v>
      </c>
      <c r="B23" s="1">
        <f>[1]Sheet1!B23</f>
        <v>2</v>
      </c>
      <c r="C23" s="1" t="str">
        <f>[1]Sheet1!C23</f>
        <v>Cu Hf</v>
      </c>
      <c r="D23" s="1" t="str">
        <f>[1]Sheet1!D23</f>
        <v>80 20</v>
      </c>
      <c r="E23" s="1">
        <v>1.3380000000000001</v>
      </c>
      <c r="F23" s="1">
        <v>8.9686098654708557E-2</v>
      </c>
      <c r="G23" s="1">
        <v>1587.4160000000002</v>
      </c>
      <c r="H23" s="1">
        <v>459.29200000000003</v>
      </c>
      <c r="I23" s="1">
        <v>-10.880000000000003</v>
      </c>
      <c r="J23" s="1">
        <v>2.4479999999999991</v>
      </c>
      <c r="K23" s="1">
        <v>4.1583441396023417</v>
      </c>
      <c r="L23" s="1">
        <v>1.78</v>
      </c>
      <c r="M23" s="1">
        <v>0.23999999999999996</v>
      </c>
      <c r="N23" s="1">
        <v>9.6000000000000014</v>
      </c>
      <c r="O23" s="1">
        <v>2.8000000000000003</v>
      </c>
      <c r="P23" s="1">
        <v>119.6</v>
      </c>
      <c r="Q23" s="1">
        <v>20.8</v>
      </c>
      <c r="R23" s="1">
        <v>134</v>
      </c>
      <c r="S23" s="1">
        <v>12</v>
      </c>
      <c r="T23" s="1">
        <v>-0.47418959509446701</v>
      </c>
      <c r="U23" s="1">
        <f>[1]Sheet1!Y23</f>
        <v>0</v>
      </c>
      <c r="V23" s="1">
        <f>[1]Sheet1!Z23</f>
        <v>1</v>
      </c>
      <c r="W23" s="1">
        <f>[1]Sheet1!AA23</f>
        <v>0</v>
      </c>
    </row>
    <row r="24" spans="1:23" x14ac:dyDescent="0.2">
      <c r="A24" s="1" t="str">
        <f>[1]Sheet1!A24</f>
        <v>Cu35Hf65</v>
      </c>
      <c r="B24" s="1">
        <f>[1]Sheet1!B24</f>
        <v>2</v>
      </c>
      <c r="C24" s="1" t="str">
        <f>[1]Sheet1!C24</f>
        <v>Cu Hf</v>
      </c>
      <c r="D24" s="1" t="str">
        <f>[1]Sheet1!D24</f>
        <v>35 65</v>
      </c>
      <c r="E24" s="1">
        <v>1.4730000000000001</v>
      </c>
      <c r="F24" s="1">
        <v>9.7142484869342682E-2</v>
      </c>
      <c r="G24" s="1">
        <v>2104.1195000000002</v>
      </c>
      <c r="H24" s="1">
        <v>547.67080462148976</v>
      </c>
      <c r="I24" s="1">
        <v>-15.469999999999999</v>
      </c>
      <c r="J24" s="1">
        <v>0.72976348908396393</v>
      </c>
      <c r="K24" s="1">
        <v>5.3802815703777966</v>
      </c>
      <c r="L24" s="1">
        <v>1.51</v>
      </c>
      <c r="M24" s="1">
        <v>0.28618176042508364</v>
      </c>
      <c r="N24" s="1">
        <v>6.4499999999999993</v>
      </c>
      <c r="O24" s="1">
        <v>3.3387872049593099</v>
      </c>
      <c r="P24" s="1">
        <v>96.2</v>
      </c>
      <c r="Q24" s="1">
        <v>24.802419236840588</v>
      </c>
      <c r="R24" s="1">
        <v>120.5</v>
      </c>
      <c r="S24" s="1">
        <v>14.309088021254185</v>
      </c>
      <c r="T24" s="1">
        <v>-0.54915421445767987</v>
      </c>
      <c r="U24" s="1">
        <f>[1]Sheet1!Y24</f>
        <v>0</v>
      </c>
      <c r="V24" s="1">
        <f>[1]Sheet1!Z24</f>
        <v>1</v>
      </c>
      <c r="W24" s="1">
        <f>[1]Sheet1!AA24</f>
        <v>0</v>
      </c>
    </row>
    <row r="25" spans="1:23" x14ac:dyDescent="0.2">
      <c r="A25" s="1" t="str">
        <f>[1]Sheet1!A25</f>
        <v>Cu75Ti25</v>
      </c>
      <c r="B25" s="1">
        <f>[1]Sheet1!B25</f>
        <v>2</v>
      </c>
      <c r="C25" s="1" t="str">
        <f>[1]Sheet1!C25</f>
        <v>Cu Ti</v>
      </c>
      <c r="D25" s="1" t="str">
        <f>[1]Sheet1!D25</f>
        <v>75 25</v>
      </c>
      <c r="E25" s="1">
        <v>1.3240000000000001</v>
      </c>
      <c r="F25" s="1">
        <v>6.0176991803752466E-2</v>
      </c>
      <c r="G25" s="1">
        <v>1503.5774999999999</v>
      </c>
      <c r="H25" s="1">
        <v>252.54599812459909</v>
      </c>
      <c r="I25" s="1">
        <v>-6.75</v>
      </c>
      <c r="J25" s="1">
        <v>0.9742785792574935</v>
      </c>
      <c r="K25" s="1">
        <v>4.6730050517822974</v>
      </c>
      <c r="L25" s="1">
        <v>1.8099999999999998</v>
      </c>
      <c r="M25" s="1">
        <v>0.1558845726811989</v>
      </c>
      <c r="N25" s="1">
        <v>9.25</v>
      </c>
      <c r="O25" s="1">
        <v>3.0310889132455352</v>
      </c>
      <c r="P25" s="1">
        <v>126.5</v>
      </c>
      <c r="Q25" s="1">
        <v>6.0621778264910704</v>
      </c>
      <c r="R25" s="1">
        <v>132.5</v>
      </c>
      <c r="S25" s="1">
        <v>12.99038105676658</v>
      </c>
      <c r="T25" s="1">
        <v>-0.71340179380301583</v>
      </c>
      <c r="U25" s="1">
        <f>[1]Sheet1!Y25</f>
        <v>0</v>
      </c>
      <c r="V25" s="1">
        <f>[1]Sheet1!Z25</f>
        <v>1</v>
      </c>
      <c r="W25" s="1">
        <f>[1]Sheet1!AA25</f>
        <v>0</v>
      </c>
    </row>
    <row r="26" spans="1:23" x14ac:dyDescent="0.2">
      <c r="A26" s="1" t="str">
        <f>[1]Sheet1!A26</f>
        <v>Cu35Ti65</v>
      </c>
      <c r="B26" s="1">
        <f>[1]Sheet1!B26</f>
        <v>2</v>
      </c>
      <c r="C26" s="1" t="str">
        <f>[1]Sheet1!C26</f>
        <v>Cu Ti</v>
      </c>
      <c r="D26" s="1" t="str">
        <f>[1]Sheet1!D26</f>
        <v>35 65</v>
      </c>
      <c r="E26" s="1">
        <v>1.3976</v>
      </c>
      <c r="F26" s="1">
        <v>6.2795081947881318E-2</v>
      </c>
      <c r="G26" s="1">
        <v>1736.8695</v>
      </c>
      <c r="H26" s="1">
        <v>278.18298022120263</v>
      </c>
      <c r="I26" s="1">
        <v>-8.19</v>
      </c>
      <c r="J26" s="1">
        <v>0.3863453765738632</v>
      </c>
      <c r="K26" s="1">
        <v>5.3802815703777966</v>
      </c>
      <c r="L26" s="1">
        <v>1.6659999999999999</v>
      </c>
      <c r="M26" s="1">
        <v>0.17170905625505017</v>
      </c>
      <c r="N26" s="1">
        <v>6.4499999999999993</v>
      </c>
      <c r="O26" s="1">
        <v>3.3387872049593099</v>
      </c>
      <c r="P26" s="1">
        <v>120.9</v>
      </c>
      <c r="Q26" s="1">
        <v>6.6775744099186198</v>
      </c>
      <c r="R26" s="1">
        <v>120.5</v>
      </c>
      <c r="S26" s="1">
        <v>14.309088021254185</v>
      </c>
      <c r="T26" s="1">
        <v>-0.76127625805869814</v>
      </c>
      <c r="U26" s="1">
        <f>[1]Sheet1!Y26</f>
        <v>0</v>
      </c>
      <c r="V26" s="1">
        <f>[1]Sheet1!Z26</f>
        <v>1</v>
      </c>
      <c r="W26" s="1">
        <f>[1]Sheet1!AA26</f>
        <v>0</v>
      </c>
    </row>
    <row r="27" spans="1:23" x14ac:dyDescent="0.2">
      <c r="A27" s="1" t="str">
        <f>[1]Sheet1!A27</f>
        <v>Cu80Zr20</v>
      </c>
      <c r="B27" s="1">
        <f>[1]Sheet1!B27</f>
        <v>2</v>
      </c>
      <c r="C27" s="1" t="str">
        <f>[1]Sheet1!C27</f>
        <v>Cu Zr</v>
      </c>
      <c r="D27" s="1" t="str">
        <f>[1]Sheet1!D27</f>
        <v>80 20</v>
      </c>
      <c r="E27" s="1">
        <v>1.343</v>
      </c>
      <c r="F27" s="1">
        <v>9.6798212956068497E-2</v>
      </c>
      <c r="G27" s="1">
        <v>1511.8160000000003</v>
      </c>
      <c r="H27" s="1">
        <v>308.09199999999998</v>
      </c>
      <c r="I27" s="1">
        <v>-14.720000000000002</v>
      </c>
      <c r="J27" s="1">
        <v>3.3119999999999994</v>
      </c>
      <c r="K27" s="1">
        <v>4.1583441396023417</v>
      </c>
      <c r="L27" s="1">
        <v>1.786</v>
      </c>
      <c r="M27" s="1">
        <v>0.22799999999999992</v>
      </c>
      <c r="N27" s="1">
        <v>9.6000000000000014</v>
      </c>
      <c r="O27" s="1">
        <v>2.8000000000000003</v>
      </c>
      <c r="P27" s="1">
        <v>117.6</v>
      </c>
      <c r="Q27" s="1">
        <v>24.8</v>
      </c>
      <c r="R27" s="1">
        <v>113.11111111111111</v>
      </c>
      <c r="S27" s="1">
        <v>53.777777777777771</v>
      </c>
      <c r="T27" s="1">
        <v>-0.35563199826466968</v>
      </c>
      <c r="U27" s="1">
        <f>[1]Sheet1!Y27</f>
        <v>0</v>
      </c>
      <c r="V27" s="1">
        <f>[1]Sheet1!Z27</f>
        <v>1</v>
      </c>
      <c r="W27" s="1">
        <f>[1]Sheet1!AA27</f>
        <v>0</v>
      </c>
    </row>
    <row r="28" spans="1:23" x14ac:dyDescent="0.2">
      <c r="A28" s="1" t="str">
        <f>[1]Sheet1!A28</f>
        <v>Cu35Zr65</v>
      </c>
      <c r="B28" s="1">
        <f>[1]Sheet1!B28</f>
        <v>2</v>
      </c>
      <c r="C28" s="1" t="str">
        <f>[1]Sheet1!C28</f>
        <v>Cu Zr</v>
      </c>
      <c r="D28" s="1" t="str">
        <f>[1]Sheet1!D28</f>
        <v>35 65</v>
      </c>
      <c r="E28" s="1">
        <v>1.48925</v>
      </c>
      <c r="F28" s="1">
        <v>0.10408938743008472</v>
      </c>
      <c r="G28" s="1">
        <v>1858.4195</v>
      </c>
      <c r="H28" s="1">
        <v>367.37629555368704</v>
      </c>
      <c r="I28" s="1">
        <v>-20.93</v>
      </c>
      <c r="J28" s="1">
        <v>0.98732707346653881</v>
      </c>
      <c r="K28" s="1">
        <v>5.3802815703777966</v>
      </c>
      <c r="L28" s="1">
        <v>1.5295000000000001</v>
      </c>
      <c r="M28" s="1">
        <v>0.2718726724038294</v>
      </c>
      <c r="N28" s="1">
        <v>6.4499999999999993</v>
      </c>
      <c r="O28" s="1">
        <v>3.3387872049593099</v>
      </c>
      <c r="P28" s="1">
        <v>89.7</v>
      </c>
      <c r="Q28" s="1">
        <v>29.572115243925314</v>
      </c>
      <c r="R28" s="1">
        <v>52.611111111111114</v>
      </c>
      <c r="S28" s="1">
        <v>64.12591298413912</v>
      </c>
      <c r="T28" s="1">
        <v>-0.39050490485847966</v>
      </c>
      <c r="U28" s="1">
        <f>[1]Sheet1!Y28</f>
        <v>0</v>
      </c>
      <c r="V28" s="1">
        <f>[1]Sheet1!Z28</f>
        <v>1</v>
      </c>
      <c r="W28" s="1">
        <f>[1]Sheet1!AA28</f>
        <v>0</v>
      </c>
    </row>
    <row r="29" spans="1:23" x14ac:dyDescent="0.2">
      <c r="A29" s="1" t="str">
        <f>[1]Sheet1!A29</f>
        <v>Fe70Hf30</v>
      </c>
      <c r="B29" s="1">
        <f>[1]Sheet1!B29</f>
        <v>2</v>
      </c>
      <c r="C29" s="1" t="str">
        <f>[1]Sheet1!C29</f>
        <v>Fe Hf</v>
      </c>
      <c r="D29" s="1" t="str">
        <f>[1]Sheet1!D29</f>
        <v>70 30</v>
      </c>
      <c r="E29" s="1">
        <v>1.3421000000000001</v>
      </c>
      <c r="F29" s="1">
        <v>0.11506802840325744</v>
      </c>
      <c r="G29" s="1">
        <v>2019.4999999999998</v>
      </c>
      <c r="H29" s="1">
        <v>318.4890107994309</v>
      </c>
      <c r="I29" s="1">
        <v>-17.64</v>
      </c>
      <c r="J29" s="1">
        <v>1.5397454335051619</v>
      </c>
      <c r="K29" s="1">
        <v>5.0762823500761654</v>
      </c>
      <c r="L29" s="1">
        <v>1.6709999999999998</v>
      </c>
      <c r="M29" s="1">
        <v>0.24287651183265951</v>
      </c>
      <c r="N29" s="1">
        <v>6.8</v>
      </c>
      <c r="O29" s="1">
        <v>1.8330302779823358</v>
      </c>
      <c r="P29" s="1">
        <v>171.1</v>
      </c>
      <c r="Q29" s="1">
        <v>60.948256742912669</v>
      </c>
      <c r="R29" s="1">
        <v>152</v>
      </c>
      <c r="S29" s="1">
        <v>27.495454169735037</v>
      </c>
      <c r="T29" s="1">
        <v>-0.45815480408286563</v>
      </c>
      <c r="U29" s="1">
        <f>[1]Sheet1!Y29</f>
        <v>0</v>
      </c>
      <c r="V29" s="1">
        <f>[1]Sheet1!Z29</f>
        <v>1</v>
      </c>
      <c r="W29" s="1">
        <f>[1]Sheet1!AA29</f>
        <v>0</v>
      </c>
    </row>
    <row r="30" spans="1:23" x14ac:dyDescent="0.2">
      <c r="A30" s="1" t="str">
        <f>[1]Sheet1!A30</f>
        <v>Fe35Hf65</v>
      </c>
      <c r="B30" s="1">
        <f>[1]Sheet1!B30</f>
        <v>2</v>
      </c>
      <c r="C30" s="1" t="str">
        <f>[1]Sheet1!C30</f>
        <v>Fe Hf</v>
      </c>
      <c r="D30" s="1" t="str">
        <f>[1]Sheet1!D30</f>
        <v>35 65</v>
      </c>
      <c r="E30" s="1">
        <v>1.4600500000000001</v>
      </c>
      <c r="F30" s="1">
        <v>0.11009126772285557</v>
      </c>
      <c r="G30" s="1">
        <v>2262.75</v>
      </c>
      <c r="H30" s="1">
        <v>331.49387249238862</v>
      </c>
      <c r="I30" s="1">
        <v>-19.11</v>
      </c>
      <c r="J30" s="1">
        <v>0.90147254533901389</v>
      </c>
      <c r="K30" s="1">
        <v>5.3802815703777966</v>
      </c>
      <c r="L30" s="1">
        <v>1.4855</v>
      </c>
      <c r="M30" s="1">
        <v>0.25279388837549061</v>
      </c>
      <c r="N30" s="1">
        <v>5.4</v>
      </c>
      <c r="O30" s="1">
        <v>1.9078784028338913</v>
      </c>
      <c r="P30" s="1">
        <v>124.55</v>
      </c>
      <c r="Q30" s="1">
        <v>63.436956894226881</v>
      </c>
      <c r="R30" s="1">
        <v>131</v>
      </c>
      <c r="S30" s="1">
        <v>28.61817604250837</v>
      </c>
      <c r="T30" s="1">
        <v>-0.4929024463347475</v>
      </c>
      <c r="U30" s="1">
        <f>[1]Sheet1!Y30</f>
        <v>0</v>
      </c>
      <c r="V30" s="1">
        <f>[1]Sheet1!Z30</f>
        <v>1</v>
      </c>
      <c r="W30" s="1">
        <f>[1]Sheet1!AA30</f>
        <v>0</v>
      </c>
    </row>
    <row r="31" spans="1:23" x14ac:dyDescent="0.2">
      <c r="A31" s="1" t="str">
        <f>[1]Sheet1!A31</f>
        <v>Fe68Ti32</v>
      </c>
      <c r="B31" s="1">
        <f>[1]Sheet1!B31</f>
        <v>2</v>
      </c>
      <c r="C31" s="1" t="str">
        <f>[1]Sheet1!C31</f>
        <v>Fe Ti</v>
      </c>
      <c r="D31" s="1" t="str">
        <f>[1]Sheet1!D31</f>
        <v>68 32</v>
      </c>
      <c r="E31" s="1">
        <v>1.3117200000000002</v>
      </c>
      <c r="F31" s="1">
        <v>7.859240501087493E-2</v>
      </c>
      <c r="G31" s="1">
        <v>1852.6</v>
      </c>
      <c r="H31" s="1">
        <v>60.641899706391122</v>
      </c>
      <c r="I31" s="1">
        <v>-14.796800000000001</v>
      </c>
      <c r="J31" s="1">
        <v>1.0277402571778529</v>
      </c>
      <c r="K31" s="1">
        <v>5.2092851924268624</v>
      </c>
      <c r="L31" s="1">
        <v>1.7372000000000001</v>
      </c>
      <c r="M31" s="1">
        <v>0.13527808396041099</v>
      </c>
      <c r="N31" s="1">
        <v>6.7200000000000006</v>
      </c>
      <c r="O31" s="1">
        <v>1.8659046063504963</v>
      </c>
      <c r="P31" s="1">
        <v>180.60000000000002</v>
      </c>
      <c r="Q31" s="1">
        <v>44.315234400824288</v>
      </c>
      <c r="R31" s="1">
        <v>150.80000000000001</v>
      </c>
      <c r="S31" s="1">
        <v>27.988569095257443</v>
      </c>
      <c r="T31" s="1">
        <v>-0.50211790958699121</v>
      </c>
      <c r="U31" s="1">
        <f>[1]Sheet1!Y31</f>
        <v>0</v>
      </c>
      <c r="V31" s="1">
        <f>[1]Sheet1!Z31</f>
        <v>1</v>
      </c>
      <c r="W31" s="1">
        <f>[1]Sheet1!AA31</f>
        <v>0</v>
      </c>
    </row>
    <row r="32" spans="1:23" x14ac:dyDescent="0.2">
      <c r="A32" s="1" t="str">
        <f>[1]Sheet1!A32</f>
        <v>Fe52Ti48</v>
      </c>
      <c r="B32" s="1">
        <f>[1]Sheet1!B32</f>
        <v>2</v>
      </c>
      <c r="C32" s="1" t="str">
        <f>[1]Sheet1!C32</f>
        <v>Fe Ti</v>
      </c>
      <c r="D32" s="1" t="str">
        <f>[1]Sheet1!D32</f>
        <v>52 48</v>
      </c>
      <c r="E32" s="1">
        <v>1.3470800000000001</v>
      </c>
      <c r="F32" s="1">
        <v>8.1963628449448878E-2</v>
      </c>
      <c r="G32" s="1">
        <v>1873.4</v>
      </c>
      <c r="H32" s="1">
        <v>64.947979183343335</v>
      </c>
      <c r="I32" s="1">
        <v>-16.972799999999999</v>
      </c>
      <c r="J32" s="1">
        <v>1.3589115644515194E-2</v>
      </c>
      <c r="K32" s="1">
        <v>5.7534032965175799</v>
      </c>
      <c r="L32" s="1">
        <v>1.6908000000000001</v>
      </c>
      <c r="M32" s="1">
        <v>0.14488395356284287</v>
      </c>
      <c r="N32" s="1">
        <v>6.08</v>
      </c>
      <c r="O32" s="1">
        <v>1.9983993594874876</v>
      </c>
      <c r="P32" s="1">
        <v>165.4</v>
      </c>
      <c r="Q32" s="1">
        <v>47.461984787827831</v>
      </c>
      <c r="R32" s="1">
        <v>141.19999999999999</v>
      </c>
      <c r="S32" s="1">
        <v>29.975990392312312</v>
      </c>
      <c r="T32" s="1">
        <v>-0.49166794718341966</v>
      </c>
      <c r="U32" s="1">
        <f>[1]Sheet1!Y32</f>
        <v>0</v>
      </c>
      <c r="V32" s="1">
        <f>[1]Sheet1!Z32</f>
        <v>1</v>
      </c>
      <c r="W32" s="1">
        <f>[1]Sheet1!AA32</f>
        <v>0</v>
      </c>
    </row>
    <row r="33" spans="1:23" x14ac:dyDescent="0.2">
      <c r="A33" s="1" t="str">
        <f>[1]Sheet1!A33</f>
        <v>Fe60Zr40</v>
      </c>
      <c r="B33" s="1">
        <f>[1]Sheet1!B33</f>
        <v>2</v>
      </c>
      <c r="C33" s="1" t="str">
        <f>[1]Sheet1!C33</f>
        <v>Fe Zr</v>
      </c>
      <c r="D33" s="1" t="str">
        <f>[1]Sheet1!D33</f>
        <v>60 40</v>
      </c>
      <c r="E33" s="1">
        <v>1.3858000000000001</v>
      </c>
      <c r="F33" s="1">
        <v>0.12797161017282585</v>
      </c>
      <c r="G33" s="1">
        <v>1937.8</v>
      </c>
      <c r="H33" s="1">
        <v>155.29764969245349</v>
      </c>
      <c r="I33" s="1">
        <v>-24</v>
      </c>
      <c r="J33" s="1">
        <v>0.4898979485566356</v>
      </c>
      <c r="K33" s="1">
        <v>5.5927269528469221</v>
      </c>
      <c r="L33" s="1">
        <v>1.6300000000000001</v>
      </c>
      <c r="M33" s="1">
        <v>0.2449489742783178</v>
      </c>
      <c r="N33" s="1">
        <v>6.4</v>
      </c>
      <c r="O33" s="1">
        <v>1.9595917942265424</v>
      </c>
      <c r="P33" s="1">
        <v>153.80000000000001</v>
      </c>
      <c r="Q33" s="1">
        <v>70.0554066435989</v>
      </c>
      <c r="R33" s="1">
        <v>104.22222222222223</v>
      </c>
      <c r="S33" s="1">
        <v>80.560995984868967</v>
      </c>
      <c r="T33" s="1">
        <v>-0.372643039363455</v>
      </c>
      <c r="U33" s="1">
        <f>[1]Sheet1!Y33</f>
        <v>0</v>
      </c>
      <c r="V33" s="1">
        <f>[1]Sheet1!Z33</f>
        <v>1</v>
      </c>
      <c r="W33" s="1">
        <f>[1]Sheet1!AA33</f>
        <v>0</v>
      </c>
    </row>
    <row r="34" spans="1:23" x14ac:dyDescent="0.2">
      <c r="A34" s="1" t="str">
        <f>[1]Sheet1!A34</f>
        <v>Fe30Zr70</v>
      </c>
      <c r="B34" s="1">
        <f>[1]Sheet1!B34</f>
        <v>2</v>
      </c>
      <c r="C34" s="1" t="str">
        <f>[1]Sheet1!C34</f>
        <v>Fe Zr</v>
      </c>
      <c r="D34" s="1" t="str">
        <f>[1]Sheet1!D34</f>
        <v>30 70</v>
      </c>
      <c r="E34" s="1">
        <v>1.4944</v>
      </c>
      <c r="F34" s="1">
        <v>0.11100725385265078</v>
      </c>
      <c r="G34" s="1">
        <v>2032.8999999999999</v>
      </c>
      <c r="H34" s="1">
        <v>145.26764953010013</v>
      </c>
      <c r="I34" s="1">
        <v>-21</v>
      </c>
      <c r="J34" s="1">
        <v>1.833030277982336</v>
      </c>
      <c r="K34" s="1">
        <v>5.0762823500761654</v>
      </c>
      <c r="L34" s="1">
        <v>1.48</v>
      </c>
      <c r="M34" s="1">
        <v>0.22912878474779202</v>
      </c>
      <c r="N34" s="1">
        <v>5.1999999999999993</v>
      </c>
      <c r="O34" s="1">
        <v>1.8330302779823362</v>
      </c>
      <c r="P34" s="1">
        <v>110.89999999999999</v>
      </c>
      <c r="Q34" s="1">
        <v>65.530832437868511</v>
      </c>
      <c r="R34" s="1">
        <v>54.888888888888886</v>
      </c>
      <c r="S34" s="1">
        <v>75.357911428162694</v>
      </c>
      <c r="T34" s="1">
        <v>-0.39972084420945964</v>
      </c>
      <c r="U34" s="1">
        <f>[1]Sheet1!Y34</f>
        <v>0</v>
      </c>
      <c r="V34" s="1">
        <f>[1]Sheet1!Z34</f>
        <v>1</v>
      </c>
      <c r="W34" s="1">
        <f>[1]Sheet1!AA34</f>
        <v>0</v>
      </c>
    </row>
    <row r="35" spans="1:23" x14ac:dyDescent="0.2">
      <c r="A35" s="1" t="str">
        <f>[1]Sheet1!A35</f>
        <v>Hf45Mn55</v>
      </c>
      <c r="B35" s="1">
        <f>[1]Sheet1!B35</f>
        <v>2</v>
      </c>
      <c r="C35" s="1" t="str">
        <f>[1]Sheet1!C35</f>
        <v>Hf Mn</v>
      </c>
      <c r="D35" s="1" t="str">
        <f>[1]Sheet1!D35</f>
        <v>45 55</v>
      </c>
      <c r="E35" s="1">
        <v>1.4526000000000003</v>
      </c>
      <c r="F35" s="1">
        <v>7.808658118556705E-2</v>
      </c>
      <c r="G35" s="1">
        <v>1963.15</v>
      </c>
      <c r="H35" s="1">
        <v>491.02630021211695</v>
      </c>
      <c r="I35" s="1">
        <v>-11.88</v>
      </c>
      <c r="J35" s="1">
        <v>5.9699246226396809E-2</v>
      </c>
      <c r="K35" s="1">
        <v>5.7184335419599206</v>
      </c>
      <c r="L35" s="1">
        <v>1.4375000000000002</v>
      </c>
      <c r="M35" s="1">
        <v>0.1243734296383275</v>
      </c>
      <c r="N35" s="1">
        <v>5.65</v>
      </c>
      <c r="O35" s="1">
        <v>1.49248115565993</v>
      </c>
      <c r="P35" s="1">
        <v>144</v>
      </c>
      <c r="Q35" s="1">
        <v>59.6992462263972</v>
      </c>
      <c r="R35" s="1">
        <v>115.5</v>
      </c>
      <c r="S35" s="1">
        <v>4.9749371855330997</v>
      </c>
      <c r="T35" s="1">
        <v>-0.66524219066200296</v>
      </c>
      <c r="U35" s="1">
        <f>[1]Sheet1!Y35</f>
        <v>0</v>
      </c>
      <c r="V35" s="1">
        <f>[1]Sheet1!Z35</f>
        <v>1</v>
      </c>
      <c r="W35" s="1">
        <f>[1]Sheet1!AA35</f>
        <v>0</v>
      </c>
    </row>
    <row r="36" spans="1:23" x14ac:dyDescent="0.2">
      <c r="A36" s="1" t="str">
        <f>[1]Sheet1!A36</f>
        <v>Hf40Mn60</v>
      </c>
      <c r="B36" s="1">
        <f>[1]Sheet1!B36</f>
        <v>2</v>
      </c>
      <c r="C36" s="1" t="str">
        <f>[1]Sheet1!C36</f>
        <v>Hf Mn</v>
      </c>
      <c r="D36" s="1" t="str">
        <f>[1]Sheet1!D36</f>
        <v>40 60</v>
      </c>
      <c r="E36" s="1">
        <v>1.4412000000000003</v>
      </c>
      <c r="F36" s="1">
        <v>7.7502589696719998E-2</v>
      </c>
      <c r="G36" s="1">
        <v>1913.8000000000002</v>
      </c>
      <c r="H36" s="1">
        <v>483.52927522539937</v>
      </c>
      <c r="I36" s="1">
        <v>-11.52</v>
      </c>
      <c r="J36" s="1">
        <v>0.2351510153071853</v>
      </c>
      <c r="K36" s="1">
        <v>5.5927269528469221</v>
      </c>
      <c r="L36" s="1">
        <v>1.45</v>
      </c>
      <c r="M36" s="1">
        <v>0.12247448713915891</v>
      </c>
      <c r="N36" s="1">
        <v>5.8000000000000007</v>
      </c>
      <c r="O36" s="1">
        <v>1.4696938456699069</v>
      </c>
      <c r="P36" s="1">
        <v>150</v>
      </c>
      <c r="Q36" s="1">
        <v>58.787753826796276</v>
      </c>
      <c r="R36" s="1">
        <v>116</v>
      </c>
      <c r="S36" s="1">
        <v>4.8989794855663558</v>
      </c>
      <c r="T36" s="1">
        <v>-0.65705937053758512</v>
      </c>
      <c r="U36" s="1">
        <f>[1]Sheet1!Y36</f>
        <v>0</v>
      </c>
      <c r="V36" s="1">
        <f>[1]Sheet1!Z36</f>
        <v>1</v>
      </c>
      <c r="W36" s="1">
        <f>[1]Sheet1!AA36</f>
        <v>0</v>
      </c>
    </row>
    <row r="37" spans="1:23" x14ac:dyDescent="0.2">
      <c r="A37" s="1" t="str">
        <f>[1]Sheet1!A37</f>
        <v>Hf65Ni35</v>
      </c>
      <c r="B37" s="1">
        <f>[1]Sheet1!B37</f>
        <v>2</v>
      </c>
      <c r="C37" s="1" t="str">
        <f>[1]Sheet1!C37</f>
        <v>Hf Ni</v>
      </c>
      <c r="D37" s="1" t="str">
        <f>[1]Sheet1!D37</f>
        <v>65 35</v>
      </c>
      <c r="E37" s="1">
        <v>1.4618</v>
      </c>
      <c r="F37" s="1">
        <v>0.10832802533534891</v>
      </c>
      <c r="G37" s="1">
        <v>2233.6999999999998</v>
      </c>
      <c r="H37" s="1">
        <v>371.08234935119185</v>
      </c>
      <c r="I37" s="1">
        <v>-38.22</v>
      </c>
      <c r="J37" s="1">
        <v>1.8029450906780278</v>
      </c>
      <c r="K37" s="1">
        <v>5.3802815703777966</v>
      </c>
      <c r="L37" s="1">
        <v>1.5135000000000001</v>
      </c>
      <c r="M37" s="1">
        <v>0.29095145643216835</v>
      </c>
      <c r="N37" s="1">
        <v>6.1</v>
      </c>
      <c r="O37" s="1">
        <v>2.8618176042508368</v>
      </c>
      <c r="P37" s="1">
        <v>120.7</v>
      </c>
      <c r="Q37" s="1">
        <v>58.190291286433684</v>
      </c>
      <c r="R37" s="1">
        <v>134.5</v>
      </c>
      <c r="S37" s="1">
        <v>33.387872049593099</v>
      </c>
      <c r="T37" s="1">
        <v>-0.27341147867645604</v>
      </c>
      <c r="U37" s="1">
        <f>[1]Sheet1!Y37</f>
        <v>0</v>
      </c>
      <c r="V37" s="1">
        <f>[1]Sheet1!Z37</f>
        <v>1</v>
      </c>
      <c r="W37" s="1">
        <f>[1]Sheet1!AA37</f>
        <v>0</v>
      </c>
    </row>
    <row r="38" spans="1:23" x14ac:dyDescent="0.2">
      <c r="A38" s="1" t="str">
        <f>[1]Sheet1!A38</f>
        <v>Hf20Ni80</v>
      </c>
      <c r="B38" s="1">
        <f>[1]Sheet1!B38</f>
        <v>2</v>
      </c>
      <c r="C38" s="1" t="str">
        <f>[1]Sheet1!C38</f>
        <v>Hf Ni</v>
      </c>
      <c r="D38" s="1" t="str">
        <f>[1]Sheet1!D38</f>
        <v>20 80</v>
      </c>
      <c r="E38" s="1">
        <v>1.3124</v>
      </c>
      <c r="F38" s="1">
        <v>0.10118866199329478</v>
      </c>
      <c r="G38" s="1">
        <v>1883.6000000000001</v>
      </c>
      <c r="H38" s="1">
        <v>311.2</v>
      </c>
      <c r="I38" s="1">
        <v>-26.880000000000006</v>
      </c>
      <c r="J38" s="1">
        <v>6.0479999999999983</v>
      </c>
      <c r="K38" s="1">
        <v>4.1583441396023417</v>
      </c>
      <c r="L38" s="1">
        <v>1.788</v>
      </c>
      <c r="M38" s="1">
        <v>0.24399999999999997</v>
      </c>
      <c r="N38" s="1">
        <v>8.8000000000000007</v>
      </c>
      <c r="O38" s="1">
        <v>2.4</v>
      </c>
      <c r="P38" s="1">
        <v>175.6</v>
      </c>
      <c r="Q38" s="1">
        <v>48.8</v>
      </c>
      <c r="R38" s="1">
        <v>166</v>
      </c>
      <c r="S38" s="1">
        <v>28</v>
      </c>
      <c r="T38" s="1">
        <v>-0.2557218604493362</v>
      </c>
      <c r="U38" s="1">
        <f>[1]Sheet1!Y38</f>
        <v>0</v>
      </c>
      <c r="V38" s="1">
        <f>[1]Sheet1!Z38</f>
        <v>1</v>
      </c>
      <c r="W38" s="1">
        <f>[1]Sheet1!AA38</f>
        <v>0</v>
      </c>
    </row>
    <row r="39" spans="1:23" x14ac:dyDescent="0.2">
      <c r="A39" s="1" t="str">
        <f>[1]Sheet1!A39</f>
        <v>Ni70Ti30</v>
      </c>
      <c r="B39" s="1">
        <f>[1]Sheet1!B39</f>
        <v>2</v>
      </c>
      <c r="C39" s="1" t="str">
        <f>[1]Sheet1!C39</f>
        <v>Ni Ti</v>
      </c>
      <c r="D39" s="1" t="str">
        <f>[1]Sheet1!D39</f>
        <v>70 30</v>
      </c>
      <c r="E39" s="1">
        <v>1.3108</v>
      </c>
      <c r="F39" s="1">
        <v>7.5513911360273245E-2</v>
      </c>
      <c r="G39" s="1">
        <v>1791.8999999999999</v>
      </c>
      <c r="H39" s="1">
        <v>97.608862302559388</v>
      </c>
      <c r="I39" s="1">
        <v>-29.4</v>
      </c>
      <c r="J39" s="1">
        <v>2.566242389175271</v>
      </c>
      <c r="K39" s="1">
        <v>5.0762823500761654</v>
      </c>
      <c r="L39" s="1">
        <v>1.7989999999999999</v>
      </c>
      <c r="M39" s="1">
        <v>0.16955530071336603</v>
      </c>
      <c r="N39" s="1">
        <v>8.1999999999999993</v>
      </c>
      <c r="O39" s="1">
        <v>2.7495454169735041</v>
      </c>
      <c r="P39" s="1">
        <v>174.8</v>
      </c>
      <c r="Q39" s="1">
        <v>38.493635837629057</v>
      </c>
      <c r="R39" s="1">
        <v>159</v>
      </c>
      <c r="S39" s="1">
        <v>32.078029864690883</v>
      </c>
      <c r="T39" s="1">
        <v>-0.26956460992578346</v>
      </c>
      <c r="U39" s="1">
        <f>[1]Sheet1!Y39</f>
        <v>0</v>
      </c>
      <c r="V39" s="1">
        <f>[1]Sheet1!Z39</f>
        <v>1</v>
      </c>
      <c r="W39" s="1">
        <f>[1]Sheet1!AA39</f>
        <v>0</v>
      </c>
    </row>
    <row r="40" spans="1:23" x14ac:dyDescent="0.2">
      <c r="A40" s="1" t="str">
        <f>[1]Sheet1!A40</f>
        <v>Ni40Ti60</v>
      </c>
      <c r="B40" s="1">
        <f>[1]Sheet1!B40</f>
        <v>2</v>
      </c>
      <c r="C40" s="1" t="str">
        <f>[1]Sheet1!C40</f>
        <v>Ni Ti</v>
      </c>
      <c r="D40" s="1" t="str">
        <f>[1]Sheet1!D40</f>
        <v>40 60</v>
      </c>
      <c r="E40" s="1">
        <v>1.3755999999999999</v>
      </c>
      <c r="F40" s="1">
        <v>7.6924946850998294E-2</v>
      </c>
      <c r="G40" s="1">
        <v>1855.8</v>
      </c>
      <c r="H40" s="1">
        <v>104.34826304256339</v>
      </c>
      <c r="I40" s="1">
        <v>-33.6</v>
      </c>
      <c r="J40" s="1">
        <v>0.68585712797928922</v>
      </c>
      <c r="K40" s="1">
        <v>5.5927269528469221</v>
      </c>
      <c r="L40" s="1">
        <v>1.6879999999999999</v>
      </c>
      <c r="M40" s="1">
        <v>0.18126224096595514</v>
      </c>
      <c r="N40" s="1">
        <v>6.4</v>
      </c>
      <c r="O40" s="1">
        <v>2.9393876913398138</v>
      </c>
      <c r="P40" s="1">
        <v>149.6</v>
      </c>
      <c r="Q40" s="1">
        <v>41.151427678757393</v>
      </c>
      <c r="R40" s="1">
        <v>138</v>
      </c>
      <c r="S40" s="1">
        <v>34.292856398964496</v>
      </c>
      <c r="T40" s="1">
        <v>-0.26918578644593061</v>
      </c>
      <c r="U40" s="1">
        <f>[1]Sheet1!Y40</f>
        <v>0</v>
      </c>
      <c r="V40" s="1">
        <f>[1]Sheet1!Z40</f>
        <v>1</v>
      </c>
      <c r="W40" s="1">
        <f>[1]Sheet1!AA40</f>
        <v>0</v>
      </c>
    </row>
    <row r="41" spans="1:23" x14ac:dyDescent="0.2">
      <c r="A41" s="1" t="str">
        <f>[1]Sheet1!A41</f>
        <v>Ni80Zr20</v>
      </c>
      <c r="B41" s="1">
        <f>[1]Sheet1!B41</f>
        <v>2</v>
      </c>
      <c r="C41" s="1" t="str">
        <f>[1]Sheet1!C41</f>
        <v>Ni Zr</v>
      </c>
      <c r="D41" s="1" t="str">
        <f>[1]Sheet1!D41</f>
        <v>80 20</v>
      </c>
      <c r="E41" s="1">
        <v>1.3174000000000001</v>
      </c>
      <c r="F41" s="1">
        <v>0.10839532412327309</v>
      </c>
      <c r="G41" s="1">
        <v>1808</v>
      </c>
      <c r="H41" s="1">
        <v>160</v>
      </c>
      <c r="I41" s="1">
        <v>-31.360000000000007</v>
      </c>
      <c r="J41" s="1">
        <v>7.0559999999999983</v>
      </c>
      <c r="K41" s="1">
        <v>4.1583441396023417</v>
      </c>
      <c r="L41" s="1">
        <v>1.794</v>
      </c>
      <c r="M41" s="1">
        <v>0.23199999999999993</v>
      </c>
      <c r="N41" s="1">
        <v>8.8000000000000007</v>
      </c>
      <c r="O41" s="1">
        <v>2.4</v>
      </c>
      <c r="P41" s="1">
        <v>173.6</v>
      </c>
      <c r="Q41" s="1">
        <v>52.800000000000004</v>
      </c>
      <c r="R41" s="1">
        <v>145.11111111111111</v>
      </c>
      <c r="S41" s="1">
        <v>69.777777777777786</v>
      </c>
      <c r="T41" s="1">
        <v>-0.21490270403360728</v>
      </c>
      <c r="U41" s="1">
        <f>[1]Sheet1!Y41</f>
        <v>0</v>
      </c>
      <c r="V41" s="1">
        <f>[1]Sheet1!Z41</f>
        <v>1</v>
      </c>
      <c r="W41" s="1">
        <f>[1]Sheet1!AA41</f>
        <v>0</v>
      </c>
    </row>
    <row r="42" spans="1:23" x14ac:dyDescent="0.2">
      <c r="A42" s="1" t="str">
        <f>[1]Sheet1!A42</f>
        <v>Ni40Zr60</v>
      </c>
      <c r="B42" s="1">
        <f>[1]Sheet1!B42</f>
        <v>2</v>
      </c>
      <c r="C42" s="1" t="str">
        <f>[1]Sheet1!C42</f>
        <v>Ni Zr</v>
      </c>
      <c r="D42" s="1" t="str">
        <f>[1]Sheet1!D42</f>
        <v>40 60</v>
      </c>
      <c r="E42" s="1">
        <v>1.4601999999999999</v>
      </c>
      <c r="F42" s="1">
        <v>0.11977370746111414</v>
      </c>
      <c r="G42" s="1">
        <v>1968</v>
      </c>
      <c r="H42" s="1">
        <v>195.95917942265424</v>
      </c>
      <c r="I42" s="1">
        <v>-47.04</v>
      </c>
      <c r="J42" s="1">
        <v>0.96019997917100619</v>
      </c>
      <c r="K42" s="1">
        <v>5.5927269528469221</v>
      </c>
      <c r="L42" s="1">
        <v>1.5620000000000001</v>
      </c>
      <c r="M42" s="1">
        <v>0.28414081016284859</v>
      </c>
      <c r="N42" s="1">
        <v>6.4</v>
      </c>
      <c r="O42" s="1">
        <v>2.9393876913398138</v>
      </c>
      <c r="P42" s="1">
        <v>120.8</v>
      </c>
      <c r="Q42" s="1">
        <v>64.666529209475897</v>
      </c>
      <c r="R42" s="1">
        <v>75.333333333333329</v>
      </c>
      <c r="S42" s="1">
        <v>85.459975470435324</v>
      </c>
      <c r="T42" s="1">
        <v>-0.21024587977969794</v>
      </c>
      <c r="U42" s="1">
        <f>[1]Sheet1!Y42</f>
        <v>0</v>
      </c>
      <c r="V42" s="1">
        <f>[1]Sheet1!Z42</f>
        <v>1</v>
      </c>
      <c r="W42" s="1">
        <f>[1]Sheet1!AA42</f>
        <v>0</v>
      </c>
    </row>
    <row r="43" spans="1:23" x14ac:dyDescent="0.2">
      <c r="A43" s="1" t="str">
        <f>[1]Sheet1!A43</f>
        <v>Co80Cr20</v>
      </c>
      <c r="B43" s="1">
        <f>[1]Sheet1!B43</f>
        <v>2</v>
      </c>
      <c r="C43" s="1" t="str">
        <f>[1]Sheet1!C43</f>
        <v>Co Cr</v>
      </c>
      <c r="D43" s="1" t="str">
        <f>[1]Sheet1!D43</f>
        <v>80 20</v>
      </c>
      <c r="E43" s="1">
        <v>1.2505999999999999</v>
      </c>
      <c r="F43" s="1">
        <v>6.3969294738521756E-4</v>
      </c>
      <c r="G43" s="1">
        <v>1850.4</v>
      </c>
      <c r="H43" s="1">
        <v>164.8</v>
      </c>
      <c r="I43" s="1">
        <v>-2.5600000000000005</v>
      </c>
      <c r="J43" s="1">
        <v>0.57599999999999985</v>
      </c>
      <c r="K43" s="1">
        <v>4.1583441396023417</v>
      </c>
      <c r="L43" s="1">
        <v>1.8360000000000001</v>
      </c>
      <c r="M43" s="1">
        <v>8.7999999999999995E-2</v>
      </c>
      <c r="N43" s="1">
        <v>8.4</v>
      </c>
      <c r="O43" s="1">
        <v>1.2</v>
      </c>
      <c r="P43" s="1">
        <v>223.00000000000003</v>
      </c>
      <c r="Q43" s="1">
        <v>28</v>
      </c>
      <c r="R43" s="1">
        <v>176</v>
      </c>
      <c r="S43" s="1">
        <v>8</v>
      </c>
      <c r="T43" s="1">
        <v>-1.3877191265110529</v>
      </c>
      <c r="U43" s="1">
        <f>[1]Sheet1!Y43</f>
        <v>0</v>
      </c>
      <c r="V43" s="1">
        <f>[1]Sheet1!Z43</f>
        <v>0</v>
      </c>
      <c r="W43" s="1">
        <f>[1]Sheet1!AA43</f>
        <v>1</v>
      </c>
    </row>
    <row r="44" spans="1:23" x14ac:dyDescent="0.2">
      <c r="A44" s="1" t="str">
        <f>[1]Sheet1!A44</f>
        <v>Co70Cr30</v>
      </c>
      <c r="B44" s="1">
        <f>[1]Sheet1!B44</f>
        <v>2</v>
      </c>
      <c r="C44" s="1" t="str">
        <f>[1]Sheet1!C44</f>
        <v>Co Cr</v>
      </c>
      <c r="D44" s="1" t="str">
        <f>[1]Sheet1!D44</f>
        <v>70 30</v>
      </c>
      <c r="E44" s="1">
        <v>1.2504</v>
      </c>
      <c r="F44" s="1">
        <v>7.3297755837417318E-4</v>
      </c>
      <c r="G44" s="1">
        <v>1891.6</v>
      </c>
      <c r="H44" s="1">
        <v>188.80211863218059</v>
      </c>
      <c r="I44" s="1">
        <v>-3.36</v>
      </c>
      <c r="J44" s="1">
        <v>0.29328484447717384</v>
      </c>
      <c r="K44" s="1">
        <v>5.0762823500761654</v>
      </c>
      <c r="L44" s="1">
        <v>1.8139999999999998</v>
      </c>
      <c r="M44" s="1">
        <v>0.10081666528902845</v>
      </c>
      <c r="N44" s="1">
        <v>8.1</v>
      </c>
      <c r="O44" s="1">
        <v>1.374772708486752</v>
      </c>
      <c r="P44" s="1">
        <v>230</v>
      </c>
      <c r="Q44" s="1">
        <v>32.078029864690883</v>
      </c>
      <c r="R44" s="1">
        <v>174</v>
      </c>
      <c r="S44" s="1">
        <v>9.1651513899116797</v>
      </c>
      <c r="T44" s="1">
        <v>-1.3501038380988728</v>
      </c>
      <c r="U44" s="1">
        <f>[1]Sheet1!Y44</f>
        <v>0</v>
      </c>
      <c r="V44" s="1">
        <f>[1]Sheet1!Z44</f>
        <v>0</v>
      </c>
      <c r="W44" s="1">
        <f>[1]Sheet1!AA44</f>
        <v>1</v>
      </c>
    </row>
    <row r="45" spans="1:23" x14ac:dyDescent="0.2">
      <c r="A45" s="1" t="str">
        <f>[1]Sheet1!A45</f>
        <v>Co80Fe20</v>
      </c>
      <c r="B45" s="1">
        <f>[1]Sheet1!B45</f>
        <v>2</v>
      </c>
      <c r="C45" s="1" t="str">
        <f>[1]Sheet1!C45</f>
        <v>Co Fe</v>
      </c>
      <c r="D45" s="1" t="str">
        <f>[1]Sheet1!D45</f>
        <v>80 20</v>
      </c>
      <c r="E45" s="1">
        <v>1.2489999999999999</v>
      </c>
      <c r="F45" s="1">
        <v>3.2025620496396461E-3</v>
      </c>
      <c r="G45" s="1">
        <v>1776.6000000000001</v>
      </c>
      <c r="H45" s="1">
        <v>17.2</v>
      </c>
      <c r="I45" s="1">
        <v>-0.64000000000000012</v>
      </c>
      <c r="J45" s="1">
        <v>0.14399999999999996</v>
      </c>
      <c r="K45" s="1">
        <v>4.1583441396023417</v>
      </c>
      <c r="L45" s="1">
        <v>1.87</v>
      </c>
      <c r="M45" s="1">
        <v>1.9999999999999931E-2</v>
      </c>
      <c r="N45" s="1">
        <v>8.8000000000000007</v>
      </c>
      <c r="O45" s="1">
        <v>0.4</v>
      </c>
      <c r="P45" s="1">
        <v>209.40000000000003</v>
      </c>
      <c r="Q45" s="1">
        <v>0.8</v>
      </c>
      <c r="R45" s="1">
        <v>178</v>
      </c>
      <c r="S45" s="1">
        <v>4</v>
      </c>
      <c r="T45" s="1">
        <v>-2.5291869323330696</v>
      </c>
      <c r="U45" s="1">
        <f>[1]Sheet1!Y45</f>
        <v>0</v>
      </c>
      <c r="V45" s="1">
        <f>[1]Sheet1!Z45</f>
        <v>0</v>
      </c>
      <c r="W45" s="1">
        <f>[1]Sheet1!AA45</f>
        <v>1</v>
      </c>
    </row>
    <row r="46" spans="1:23" x14ac:dyDescent="0.2">
      <c r="A46" s="1" t="str">
        <f>[1]Sheet1!A46</f>
        <v>Co5Mn95</v>
      </c>
      <c r="B46" s="1">
        <f>[1]Sheet1!B46</f>
        <v>2</v>
      </c>
      <c r="C46" s="1" t="str">
        <f>[1]Sheet1!C46</f>
        <v>Co Mn</v>
      </c>
      <c r="D46" s="1" t="str">
        <f>[1]Sheet1!D46</f>
        <v>5 95</v>
      </c>
      <c r="E46" s="1">
        <v>1.3450500000000001</v>
      </c>
      <c r="F46" s="1">
        <v>1.6041448102692382E-2</v>
      </c>
      <c r="G46" s="1">
        <v>1531.45</v>
      </c>
      <c r="H46" s="1">
        <v>54.268291847081386</v>
      </c>
      <c r="I46" s="1">
        <v>-0.95</v>
      </c>
      <c r="J46" s="1">
        <v>0.88267703606698633</v>
      </c>
      <c r="K46" s="1">
        <v>1.6496616722042012</v>
      </c>
      <c r="L46" s="1">
        <v>1.5665</v>
      </c>
      <c r="M46" s="1">
        <v>7.1921832568421079E-2</v>
      </c>
      <c r="N46" s="1">
        <v>7.1</v>
      </c>
      <c r="O46" s="1">
        <v>0.43588989435406733</v>
      </c>
      <c r="P46" s="1">
        <v>198.54999999999998</v>
      </c>
      <c r="Q46" s="1">
        <v>2.3973944189473704</v>
      </c>
      <c r="R46" s="1">
        <v>123</v>
      </c>
      <c r="S46" s="1">
        <v>13.076696830622021</v>
      </c>
      <c r="T46" s="1">
        <v>-1.2972831967673115</v>
      </c>
      <c r="U46" s="1">
        <f>[1]Sheet1!Y46</f>
        <v>0</v>
      </c>
      <c r="V46" s="1">
        <f>[1]Sheet1!Z46</f>
        <v>0</v>
      </c>
      <c r="W46" s="1">
        <f>[1]Sheet1!AA46</f>
        <v>1</v>
      </c>
    </row>
    <row r="47" spans="1:23" x14ac:dyDescent="0.2">
      <c r="A47" s="1" t="str">
        <f>[1]Sheet1!A47</f>
        <v>Co10Mn90</v>
      </c>
      <c r="B47" s="1">
        <f>[1]Sheet1!B47</f>
        <v>2</v>
      </c>
      <c r="C47" s="1" t="str">
        <f>[1]Sheet1!C47</f>
        <v>Co Mn</v>
      </c>
      <c r="D47" s="1" t="str">
        <f>[1]Sheet1!D47</f>
        <v>10 90</v>
      </c>
      <c r="E47" s="1">
        <v>1.3401000000000001</v>
      </c>
      <c r="F47" s="1">
        <v>2.2162525184687774E-2</v>
      </c>
      <c r="G47" s="1">
        <v>1543.9</v>
      </c>
      <c r="H47" s="1">
        <v>74.7</v>
      </c>
      <c r="I47" s="1">
        <v>-1.8000000000000003</v>
      </c>
      <c r="J47" s="1">
        <v>0.96</v>
      </c>
      <c r="K47" s="1">
        <v>2.7014395088829346</v>
      </c>
      <c r="L47" s="1">
        <v>1.583</v>
      </c>
      <c r="M47" s="1">
        <v>9.8999999999999963E-2</v>
      </c>
      <c r="N47" s="1">
        <v>7.2</v>
      </c>
      <c r="O47" s="1">
        <v>0.60000000000000009</v>
      </c>
      <c r="P47" s="1">
        <v>199.10000000000002</v>
      </c>
      <c r="Q47" s="1">
        <v>3.3000000000000003</v>
      </c>
      <c r="R47" s="1">
        <v>126</v>
      </c>
      <c r="S47" s="1">
        <v>18</v>
      </c>
      <c r="T47" s="1">
        <v>-1.1990862943865663</v>
      </c>
      <c r="U47" s="1">
        <f>[1]Sheet1!Y47</f>
        <v>0</v>
      </c>
      <c r="V47" s="1">
        <f>[1]Sheet1!Z47</f>
        <v>0</v>
      </c>
      <c r="W47" s="1">
        <f>[1]Sheet1!AA47</f>
        <v>1</v>
      </c>
    </row>
    <row r="48" spans="1:23" x14ac:dyDescent="0.2">
      <c r="A48" s="1" t="str">
        <f>[1]Sheet1!A48</f>
        <v>Co20Mn80</v>
      </c>
      <c r="B48" s="1">
        <f>[1]Sheet1!B48</f>
        <v>2</v>
      </c>
      <c r="C48" s="1" t="str">
        <f>[1]Sheet1!C48</f>
        <v>Co Mn</v>
      </c>
      <c r="D48" s="1" t="str">
        <f>[1]Sheet1!D48</f>
        <v>20 80</v>
      </c>
      <c r="E48" s="1">
        <v>1.3302</v>
      </c>
      <c r="F48" s="1">
        <v>2.97699594046009E-2</v>
      </c>
      <c r="G48" s="1">
        <v>1568.8000000000002</v>
      </c>
      <c r="H48" s="1">
        <v>99.6</v>
      </c>
      <c r="I48" s="1">
        <v>-3.2000000000000006</v>
      </c>
      <c r="J48" s="1">
        <v>0.71999999999999986</v>
      </c>
      <c r="K48" s="1">
        <v>4.1583441396023417</v>
      </c>
      <c r="L48" s="1">
        <v>1.6160000000000001</v>
      </c>
      <c r="M48" s="1">
        <v>0.13199999999999995</v>
      </c>
      <c r="N48" s="1">
        <v>7.4</v>
      </c>
      <c r="O48" s="1">
        <v>0.8</v>
      </c>
      <c r="P48" s="1">
        <v>200.20000000000002</v>
      </c>
      <c r="Q48" s="1">
        <v>4.4000000000000004</v>
      </c>
      <c r="R48" s="1">
        <v>132</v>
      </c>
      <c r="S48" s="1">
        <v>24</v>
      </c>
      <c r="T48" s="1">
        <v>-1.1114061683263701</v>
      </c>
      <c r="U48" s="1">
        <f>[1]Sheet1!Y48</f>
        <v>0</v>
      </c>
      <c r="V48" s="1">
        <f>[1]Sheet1!Z48</f>
        <v>0</v>
      </c>
      <c r="W48" s="1">
        <f>[1]Sheet1!AA48</f>
        <v>1</v>
      </c>
    </row>
    <row r="49" spans="1:23" x14ac:dyDescent="0.2">
      <c r="A49" s="1" t="str">
        <f>[1]Sheet1!A49</f>
        <v>Co30Mn70</v>
      </c>
      <c r="B49" s="1">
        <f>[1]Sheet1!B49</f>
        <v>2</v>
      </c>
      <c r="C49" s="1" t="str">
        <f>[1]Sheet1!C49</f>
        <v>Co Mn</v>
      </c>
      <c r="D49" s="1" t="str">
        <f>[1]Sheet1!D49</f>
        <v>30 70</v>
      </c>
      <c r="E49" s="1">
        <v>1.3203</v>
      </c>
      <c r="F49" s="1">
        <v>3.4361508278469226E-2</v>
      </c>
      <c r="G49" s="1">
        <v>1593.6999999999998</v>
      </c>
      <c r="H49" s="1">
        <v>114.10613480440041</v>
      </c>
      <c r="I49" s="1">
        <v>-4.2</v>
      </c>
      <c r="J49" s="1">
        <v>0.36660605559646714</v>
      </c>
      <c r="K49" s="1">
        <v>5.0762823500761654</v>
      </c>
      <c r="L49" s="1">
        <v>1.649</v>
      </c>
      <c r="M49" s="1">
        <v>0.15122499793354266</v>
      </c>
      <c r="N49" s="1">
        <v>7.6</v>
      </c>
      <c r="O49" s="1">
        <v>0.9165151389911681</v>
      </c>
      <c r="P49" s="1">
        <v>201.29999999999998</v>
      </c>
      <c r="Q49" s="1">
        <v>5.0408332644514235</v>
      </c>
      <c r="R49" s="1">
        <v>138</v>
      </c>
      <c r="S49" s="1">
        <v>27.495454169735037</v>
      </c>
      <c r="T49" s="1">
        <v>-1.0737071900795283</v>
      </c>
      <c r="U49" s="1">
        <f>[1]Sheet1!Y49</f>
        <v>0</v>
      </c>
      <c r="V49" s="1">
        <f>[1]Sheet1!Z49</f>
        <v>0</v>
      </c>
      <c r="W49" s="1">
        <f>[1]Sheet1!AA49</f>
        <v>1</v>
      </c>
    </row>
    <row r="50" spans="1:23" x14ac:dyDescent="0.2">
      <c r="A50" s="1" t="str">
        <f>[1]Sheet1!A50</f>
        <v>Co40Mn60</v>
      </c>
      <c r="B50" s="1">
        <f>[1]Sheet1!B50</f>
        <v>2</v>
      </c>
      <c r="C50" s="1" t="str">
        <f>[1]Sheet1!C50</f>
        <v>Co Mn</v>
      </c>
      <c r="D50" s="1" t="str">
        <f>[1]Sheet1!D50</f>
        <v>40 60</v>
      </c>
      <c r="E50" s="1">
        <v>1.3104</v>
      </c>
      <c r="F50" s="1">
        <v>3.7011520838756896E-2</v>
      </c>
      <c r="G50" s="1">
        <v>1618.6</v>
      </c>
      <c r="H50" s="1">
        <v>121.98458919060226</v>
      </c>
      <c r="I50" s="1">
        <v>-4.8</v>
      </c>
      <c r="J50" s="1">
        <v>9.7979589711327211E-2</v>
      </c>
      <c r="K50" s="1">
        <v>5.5927269528469221</v>
      </c>
      <c r="L50" s="1">
        <v>1.6819999999999999</v>
      </c>
      <c r="M50" s="1">
        <v>0.16166632302368969</v>
      </c>
      <c r="N50" s="1">
        <v>7.8000000000000007</v>
      </c>
      <c r="O50" s="1">
        <v>0.97979589711327131</v>
      </c>
      <c r="P50" s="1">
        <v>202.4</v>
      </c>
      <c r="Q50" s="1">
        <v>5.3888774341229917</v>
      </c>
      <c r="R50" s="1">
        <v>144</v>
      </c>
      <c r="S50" s="1">
        <v>29.393876913398138</v>
      </c>
      <c r="T50" s="1">
        <v>-1.0598417075036353</v>
      </c>
      <c r="U50" s="1">
        <f>[1]Sheet1!Y50</f>
        <v>0</v>
      </c>
      <c r="V50" s="1">
        <f>[1]Sheet1!Z50</f>
        <v>0</v>
      </c>
      <c r="W50" s="1">
        <f>[1]Sheet1!AA50</f>
        <v>1</v>
      </c>
    </row>
    <row r="51" spans="1:23" x14ac:dyDescent="0.2">
      <c r="A51" s="1" t="str">
        <f>[1]Sheet1!A51</f>
        <v>CoMn</v>
      </c>
      <c r="B51" s="1">
        <f>[1]Sheet1!B51</f>
        <v>2</v>
      </c>
      <c r="C51" s="1" t="str">
        <f>[1]Sheet1!C51</f>
        <v>Co Mn</v>
      </c>
      <c r="D51" s="1" t="str">
        <f>[1]Sheet1!D51</f>
        <v>1 1</v>
      </c>
      <c r="E51" s="1">
        <v>1.3005</v>
      </c>
      <c r="F51" s="1">
        <v>3.8062283737024305E-2</v>
      </c>
      <c r="G51" s="1">
        <v>1643.5</v>
      </c>
      <c r="H51" s="1">
        <v>124.5</v>
      </c>
      <c r="I51" s="1">
        <v>-5</v>
      </c>
      <c r="J51" s="1">
        <v>0</v>
      </c>
      <c r="K51" s="1">
        <v>5.7600530704531456</v>
      </c>
      <c r="L51" s="1">
        <v>1.7149999999999999</v>
      </c>
      <c r="M51" s="1">
        <v>0.16499999999999992</v>
      </c>
      <c r="N51" s="1">
        <v>8</v>
      </c>
      <c r="O51" s="1">
        <v>1</v>
      </c>
      <c r="P51" s="1">
        <v>203.5</v>
      </c>
      <c r="Q51" s="1">
        <v>5.5</v>
      </c>
      <c r="R51" s="1">
        <v>150</v>
      </c>
      <c r="S51" s="1">
        <v>30</v>
      </c>
      <c r="T51" s="1">
        <v>-1.0624078958527672</v>
      </c>
      <c r="U51" s="1">
        <f>[1]Sheet1!Y51</f>
        <v>0</v>
      </c>
      <c r="V51" s="1">
        <f>[1]Sheet1!Z51</f>
        <v>0</v>
      </c>
      <c r="W51" s="1">
        <f>[1]Sheet1!AA51</f>
        <v>1</v>
      </c>
    </row>
    <row r="52" spans="1:23" x14ac:dyDescent="0.2">
      <c r="A52" s="1" t="str">
        <f>[1]Sheet1!A52</f>
        <v>Co60Mn40</v>
      </c>
      <c r="B52" s="1">
        <f>[1]Sheet1!B52</f>
        <v>2</v>
      </c>
      <c r="C52" s="1" t="str">
        <f>[1]Sheet1!C52</f>
        <v>Co Mn</v>
      </c>
      <c r="D52" s="1" t="str">
        <f>[1]Sheet1!D52</f>
        <v>60 40</v>
      </c>
      <c r="E52" s="1">
        <v>1.2906</v>
      </c>
      <c r="F52" s="1">
        <v>3.7579340544790868E-2</v>
      </c>
      <c r="G52" s="1">
        <v>1668.4</v>
      </c>
      <c r="H52" s="1">
        <v>121.98458919060226</v>
      </c>
      <c r="I52" s="1">
        <v>-4.8</v>
      </c>
      <c r="J52" s="1">
        <v>9.7979589711327211E-2</v>
      </c>
      <c r="K52" s="1">
        <v>5.5927269528469221</v>
      </c>
      <c r="L52" s="1">
        <v>1.748</v>
      </c>
      <c r="M52" s="1">
        <v>0.16166632302368969</v>
      </c>
      <c r="N52" s="1">
        <v>8.1999999999999993</v>
      </c>
      <c r="O52" s="1">
        <v>0.97979589711327131</v>
      </c>
      <c r="P52" s="1">
        <v>204.6</v>
      </c>
      <c r="Q52" s="1">
        <v>5.3888774341229917</v>
      </c>
      <c r="R52" s="1">
        <v>156</v>
      </c>
      <c r="S52" s="1">
        <v>29.393876913398138</v>
      </c>
      <c r="T52" s="1">
        <v>-1.0797483707222755</v>
      </c>
      <c r="U52" s="1">
        <f>[1]Sheet1!Y52</f>
        <v>0</v>
      </c>
      <c r="V52" s="1">
        <f>[1]Sheet1!Z52</f>
        <v>0</v>
      </c>
      <c r="W52" s="1">
        <f>[1]Sheet1!AA52</f>
        <v>1</v>
      </c>
    </row>
    <row r="53" spans="1:23" x14ac:dyDescent="0.2">
      <c r="A53" s="1" t="str">
        <f>[1]Sheet1!A53</f>
        <v>Co70Mn30</v>
      </c>
      <c r="B53" s="1">
        <f>[1]Sheet1!B53</f>
        <v>2</v>
      </c>
      <c r="C53" s="1" t="str">
        <f>[1]Sheet1!C53</f>
        <v>Co Mn</v>
      </c>
      <c r="D53" s="1" t="str">
        <f>[1]Sheet1!D53</f>
        <v>70 30</v>
      </c>
      <c r="E53" s="1">
        <v>1.2806999999999999</v>
      </c>
      <c r="F53" s="1">
        <v>3.5423986398112645E-2</v>
      </c>
      <c r="G53" s="1">
        <v>1693.3</v>
      </c>
      <c r="H53" s="1">
        <v>114.10613480440041</v>
      </c>
      <c r="I53" s="1">
        <v>-4.2</v>
      </c>
      <c r="J53" s="1">
        <v>0.36660605559646714</v>
      </c>
      <c r="K53" s="1">
        <v>5.0762823500761654</v>
      </c>
      <c r="L53" s="1">
        <v>1.7809999999999997</v>
      </c>
      <c r="M53" s="1">
        <v>0.15122499793354266</v>
      </c>
      <c r="N53" s="1">
        <v>8.4</v>
      </c>
      <c r="O53" s="1">
        <v>0.9165151389911681</v>
      </c>
      <c r="P53" s="1">
        <v>205.7</v>
      </c>
      <c r="Q53" s="1">
        <v>5.0408332644514235</v>
      </c>
      <c r="R53" s="1">
        <v>162</v>
      </c>
      <c r="S53" s="1">
        <v>27.495454169735037</v>
      </c>
      <c r="T53" s="1">
        <v>-1.1140222214541173</v>
      </c>
      <c r="U53" s="1">
        <f>[1]Sheet1!Y53</f>
        <v>0</v>
      </c>
      <c r="V53" s="1">
        <f>[1]Sheet1!Z53</f>
        <v>0</v>
      </c>
      <c r="W53" s="1">
        <f>[1]Sheet1!AA53</f>
        <v>1</v>
      </c>
    </row>
    <row r="54" spans="1:23" x14ac:dyDescent="0.2">
      <c r="A54" s="1" t="str">
        <f>[1]Sheet1!A54</f>
        <v>Co80Mn20</v>
      </c>
      <c r="B54" s="1">
        <f>[1]Sheet1!B54</f>
        <v>2</v>
      </c>
      <c r="C54" s="1" t="str">
        <f>[1]Sheet1!C54</f>
        <v>Co Mn</v>
      </c>
      <c r="D54" s="1" t="str">
        <f>[1]Sheet1!D54</f>
        <v>80 20</v>
      </c>
      <c r="E54" s="1">
        <v>1.2707999999999999</v>
      </c>
      <c r="F54" s="1">
        <v>3.1161473087818782E-2</v>
      </c>
      <c r="G54" s="1">
        <v>1718.2</v>
      </c>
      <c r="H54" s="1">
        <v>99.6</v>
      </c>
      <c r="I54" s="1">
        <v>-3.2000000000000006</v>
      </c>
      <c r="J54" s="1">
        <v>0.71999999999999986</v>
      </c>
      <c r="K54" s="1">
        <v>4.1583441396023417</v>
      </c>
      <c r="L54" s="1">
        <v>1.8140000000000001</v>
      </c>
      <c r="M54" s="1">
        <v>0.13199999999999995</v>
      </c>
      <c r="N54" s="1">
        <v>8.6</v>
      </c>
      <c r="O54" s="1">
        <v>0.8</v>
      </c>
      <c r="P54" s="1">
        <v>206.8</v>
      </c>
      <c r="Q54" s="1">
        <v>4.4000000000000004</v>
      </c>
      <c r="R54" s="1">
        <v>168</v>
      </c>
      <c r="S54" s="1">
        <v>24</v>
      </c>
      <c r="T54" s="1">
        <v>-1.1733396352544163</v>
      </c>
      <c r="U54" s="1">
        <f>[1]Sheet1!Y54</f>
        <v>0</v>
      </c>
      <c r="V54" s="1">
        <f>[1]Sheet1!Z54</f>
        <v>0</v>
      </c>
      <c r="W54" s="1">
        <f>[1]Sheet1!AA54</f>
        <v>1</v>
      </c>
    </row>
    <row r="55" spans="1:23" x14ac:dyDescent="0.2">
      <c r="A55" s="1" t="str">
        <f>[1]Sheet1!A55</f>
        <v>Co90Mn10</v>
      </c>
      <c r="B55" s="1">
        <f>[1]Sheet1!B55</f>
        <v>2</v>
      </c>
      <c r="C55" s="1" t="str">
        <f>[1]Sheet1!C55</f>
        <v>Co Mn</v>
      </c>
      <c r="D55" s="1" t="str">
        <f>[1]Sheet1!D55</f>
        <v>90 10</v>
      </c>
      <c r="E55" s="1">
        <v>1.2608999999999999</v>
      </c>
      <c r="F55" s="1">
        <v>2.3554603854389754E-2</v>
      </c>
      <c r="G55" s="1">
        <v>1743.1000000000001</v>
      </c>
      <c r="H55" s="1">
        <v>74.7</v>
      </c>
      <c r="I55" s="1">
        <v>-1.8000000000000003</v>
      </c>
      <c r="J55" s="1">
        <v>0.96</v>
      </c>
      <c r="K55" s="1">
        <v>2.7014395088829346</v>
      </c>
      <c r="L55" s="1">
        <v>1.847</v>
      </c>
      <c r="M55" s="1">
        <v>9.8999999999999963E-2</v>
      </c>
      <c r="N55" s="1">
        <v>8.7999999999999989</v>
      </c>
      <c r="O55" s="1">
        <v>0.6</v>
      </c>
      <c r="P55" s="1">
        <v>207.9</v>
      </c>
      <c r="Q55" s="1">
        <v>3.3000000000000003</v>
      </c>
      <c r="R55" s="1">
        <v>174</v>
      </c>
      <c r="S55" s="1">
        <v>18</v>
      </c>
      <c r="T55" s="1">
        <v>-1.2853806118164182</v>
      </c>
      <c r="U55" s="1">
        <f>[1]Sheet1!Y55</f>
        <v>0</v>
      </c>
      <c r="V55" s="1">
        <f>[1]Sheet1!Z55</f>
        <v>0</v>
      </c>
      <c r="W55" s="1">
        <f>[1]Sheet1!AA55</f>
        <v>1</v>
      </c>
    </row>
    <row r="56" spans="1:23" x14ac:dyDescent="0.2">
      <c r="A56" s="1" t="str">
        <f>[1]Sheet1!A56</f>
        <v>Co95Mn5</v>
      </c>
      <c r="B56" s="1">
        <f>[1]Sheet1!B56</f>
        <v>2</v>
      </c>
      <c r="C56" s="1" t="str">
        <f>[1]Sheet1!C56</f>
        <v>Co Mn</v>
      </c>
      <c r="D56" s="1" t="str">
        <f>[1]Sheet1!D56</f>
        <v>95 5</v>
      </c>
      <c r="E56" s="1">
        <v>1.2559499999999999</v>
      </c>
      <c r="F56" s="1">
        <v>1.7179465560353834E-2</v>
      </c>
      <c r="G56" s="1">
        <v>1755.55</v>
      </c>
      <c r="H56" s="1">
        <v>54.268291847081386</v>
      </c>
      <c r="I56" s="1">
        <v>-0.95</v>
      </c>
      <c r="J56" s="1">
        <v>0.88267703606698633</v>
      </c>
      <c r="K56" s="1">
        <v>1.6496616722042012</v>
      </c>
      <c r="L56" s="1">
        <v>1.8634999999999997</v>
      </c>
      <c r="M56" s="1">
        <v>7.1921832568421079E-2</v>
      </c>
      <c r="N56" s="1">
        <v>8.8999999999999986</v>
      </c>
      <c r="O56" s="1">
        <v>0.43588989435406733</v>
      </c>
      <c r="P56" s="1">
        <v>208.45</v>
      </c>
      <c r="Q56" s="1">
        <v>2.3973944189473704</v>
      </c>
      <c r="R56" s="1">
        <v>177</v>
      </c>
      <c r="S56" s="1">
        <v>13.076696830622021</v>
      </c>
      <c r="T56" s="1">
        <v>-1.3983434647244646</v>
      </c>
      <c r="U56" s="1">
        <f>[1]Sheet1!Y56</f>
        <v>0</v>
      </c>
      <c r="V56" s="1">
        <f>[1]Sheet1!Z56</f>
        <v>0</v>
      </c>
      <c r="W56" s="1">
        <f>[1]Sheet1!AA56</f>
        <v>1</v>
      </c>
    </row>
    <row r="57" spans="1:23" x14ac:dyDescent="0.2">
      <c r="A57" s="1" t="str">
        <f>[1]Sheet1!A57</f>
        <v>Cr20Fe80</v>
      </c>
      <c r="B57" s="1">
        <f>[1]Sheet1!B57</f>
        <v>2</v>
      </c>
      <c r="C57" s="1" t="str">
        <f>[1]Sheet1!C57</f>
        <v>Cr Fe</v>
      </c>
      <c r="D57" s="1" t="str">
        <f>[1]Sheet1!D57</f>
        <v>20 80</v>
      </c>
      <c r="E57" s="1">
        <v>1.2426000000000001</v>
      </c>
      <c r="F57" s="1">
        <v>2.5752454530822092E-3</v>
      </c>
      <c r="G57" s="1">
        <v>1884.8000000000002</v>
      </c>
      <c r="H57" s="1">
        <v>147.6</v>
      </c>
      <c r="I57" s="1">
        <v>-0.64000000000000012</v>
      </c>
      <c r="J57" s="1">
        <v>0.14399999999999996</v>
      </c>
      <c r="K57" s="1">
        <v>4.1583441396023417</v>
      </c>
      <c r="L57" s="1">
        <v>1.7960000000000003</v>
      </c>
      <c r="M57" s="1">
        <v>6.800000000000006E-2</v>
      </c>
      <c r="N57" s="1">
        <v>7.6000000000000005</v>
      </c>
      <c r="O57" s="1">
        <v>0.8</v>
      </c>
      <c r="P57" s="1">
        <v>224.60000000000002</v>
      </c>
      <c r="Q57" s="1">
        <v>27.2</v>
      </c>
      <c r="R57" s="1">
        <v>168</v>
      </c>
      <c r="S57" s="1">
        <v>4</v>
      </c>
      <c r="T57" s="1">
        <v>-2.583720041562021</v>
      </c>
      <c r="U57" s="1">
        <f>[1]Sheet1!Y57</f>
        <v>0</v>
      </c>
      <c r="V57" s="1">
        <f>[1]Sheet1!Z57</f>
        <v>0</v>
      </c>
      <c r="W57" s="1">
        <f>[1]Sheet1!AA57</f>
        <v>1</v>
      </c>
    </row>
    <row r="58" spans="1:23" x14ac:dyDescent="0.2">
      <c r="A58" s="1" t="str">
        <f>[1]Sheet1!A58</f>
        <v>Cr30Fe70</v>
      </c>
      <c r="B58" s="1">
        <f>[1]Sheet1!B58</f>
        <v>2</v>
      </c>
      <c r="C58" s="1" t="str">
        <f>[1]Sheet1!C58</f>
        <v>Cr Fe</v>
      </c>
      <c r="D58" s="1" t="str">
        <f>[1]Sheet1!D58</f>
        <v>30 70</v>
      </c>
      <c r="E58" s="1">
        <v>1.2434000000000001</v>
      </c>
      <c r="F58" s="1">
        <v>2.9484160816830689E-3</v>
      </c>
      <c r="G58" s="1">
        <v>1921.6999999999998</v>
      </c>
      <c r="H58" s="1">
        <v>169.09704314387048</v>
      </c>
      <c r="I58" s="1">
        <v>-0.84</v>
      </c>
      <c r="J58" s="1">
        <v>7.3321211119293461E-2</v>
      </c>
      <c r="K58" s="1">
        <v>5.0762823500761654</v>
      </c>
      <c r="L58" s="1">
        <v>1.7789999999999999</v>
      </c>
      <c r="M58" s="1">
        <v>7.7903786814249351E-2</v>
      </c>
      <c r="N58" s="1">
        <v>7.3999999999999995</v>
      </c>
      <c r="O58" s="1">
        <v>0.91651513899116799</v>
      </c>
      <c r="P58" s="1">
        <v>231.39999999999998</v>
      </c>
      <c r="Q58" s="1">
        <v>31.16151472569971</v>
      </c>
      <c r="R58" s="1">
        <v>167</v>
      </c>
      <c r="S58" s="1">
        <v>4.5825756949558398</v>
      </c>
      <c r="T58" s="1">
        <v>-2.5347442425501496</v>
      </c>
      <c r="U58" s="1">
        <f>[1]Sheet1!Y58</f>
        <v>0</v>
      </c>
      <c r="V58" s="1">
        <f>[1]Sheet1!Z58</f>
        <v>0</v>
      </c>
      <c r="W58" s="1">
        <f>[1]Sheet1!AA58</f>
        <v>1</v>
      </c>
    </row>
    <row r="59" spans="1:23" x14ac:dyDescent="0.2">
      <c r="A59" s="1" t="str">
        <f>[1]Sheet1!A59</f>
        <v>Cr40Fe60</v>
      </c>
      <c r="B59" s="1">
        <f>[1]Sheet1!B59</f>
        <v>2</v>
      </c>
      <c r="C59" s="1" t="str">
        <f>[1]Sheet1!C59</f>
        <v>Cr Fe</v>
      </c>
      <c r="D59" s="1" t="str">
        <f>[1]Sheet1!D59</f>
        <v>40 60</v>
      </c>
      <c r="E59" s="1">
        <v>1.2442000000000002</v>
      </c>
      <c r="F59" s="1">
        <v>3.1499626976797504E-3</v>
      </c>
      <c r="G59" s="1">
        <v>1958.6</v>
      </c>
      <c r="H59" s="1">
        <v>180.77234301739855</v>
      </c>
      <c r="I59" s="1">
        <v>-0.96</v>
      </c>
      <c r="J59" s="1">
        <v>1.959591794226544E-2</v>
      </c>
      <c r="K59" s="1">
        <v>5.5927269528469221</v>
      </c>
      <c r="L59" s="1">
        <v>1.762</v>
      </c>
      <c r="M59" s="1">
        <v>8.3282651254628123E-2</v>
      </c>
      <c r="N59" s="1">
        <v>7.2</v>
      </c>
      <c r="O59" s="1">
        <v>0.9797958971132712</v>
      </c>
      <c r="P59" s="1">
        <v>238.2</v>
      </c>
      <c r="Q59" s="1">
        <v>33.313060501851218</v>
      </c>
      <c r="R59" s="1">
        <v>166</v>
      </c>
      <c r="S59" s="1">
        <v>4.8989794855663558</v>
      </c>
      <c r="T59" s="1">
        <v>-2.5185290400640716</v>
      </c>
      <c r="U59" s="1">
        <f>[1]Sheet1!Y59</f>
        <v>0</v>
      </c>
      <c r="V59" s="1">
        <f>[1]Sheet1!Z59</f>
        <v>0</v>
      </c>
      <c r="W59" s="1">
        <f>[1]Sheet1!AA59</f>
        <v>1</v>
      </c>
    </row>
    <row r="60" spans="1:23" x14ac:dyDescent="0.2">
      <c r="A60" s="1" t="str">
        <f>[1]Sheet1!A60</f>
        <v>CrFe</v>
      </c>
      <c r="B60" s="1">
        <f>[1]Sheet1!B60</f>
        <v>2</v>
      </c>
      <c r="C60" s="1" t="str">
        <f>[1]Sheet1!C60</f>
        <v>Cr Fe</v>
      </c>
      <c r="D60" s="1" t="str">
        <f>[1]Sheet1!D60</f>
        <v>1 1</v>
      </c>
      <c r="E60" s="1">
        <v>1.2450000000000001</v>
      </c>
      <c r="F60" s="1">
        <v>3.2128514056224411E-3</v>
      </c>
      <c r="G60" s="1">
        <v>1995.5</v>
      </c>
      <c r="H60" s="1">
        <v>184.5</v>
      </c>
      <c r="I60" s="1">
        <v>-1</v>
      </c>
      <c r="J60" s="1">
        <v>0</v>
      </c>
      <c r="K60" s="1">
        <v>5.7600530704531456</v>
      </c>
      <c r="L60" s="1">
        <v>1.7450000000000001</v>
      </c>
      <c r="M60" s="1">
        <v>8.5000000000000075E-2</v>
      </c>
      <c r="N60" s="1">
        <v>7</v>
      </c>
      <c r="O60" s="1">
        <v>1</v>
      </c>
      <c r="P60" s="1">
        <v>245</v>
      </c>
      <c r="Q60" s="1">
        <v>34</v>
      </c>
      <c r="R60" s="1">
        <v>165</v>
      </c>
      <c r="S60" s="1">
        <v>5</v>
      </c>
      <c r="T60" s="1">
        <v>-2.5252634082698906</v>
      </c>
      <c r="U60" s="1">
        <f>[1]Sheet1!Y60</f>
        <v>0</v>
      </c>
      <c r="V60" s="1">
        <f>[1]Sheet1!Z60</f>
        <v>0</v>
      </c>
      <c r="W60" s="1">
        <f>[1]Sheet1!AA60</f>
        <v>1</v>
      </c>
    </row>
    <row r="61" spans="1:23" x14ac:dyDescent="0.2">
      <c r="A61" s="1" t="str">
        <f>[1]Sheet1!A61</f>
        <v>Cr60Fe40</v>
      </c>
      <c r="B61" s="1">
        <f>[1]Sheet1!B61</f>
        <v>2</v>
      </c>
      <c r="C61" s="1" t="str">
        <f>[1]Sheet1!C61</f>
        <v>Cr Fe</v>
      </c>
      <c r="D61" s="1" t="str">
        <f>[1]Sheet1!D61</f>
        <v>60 40</v>
      </c>
      <c r="E61" s="1">
        <v>1.2458</v>
      </c>
      <c r="F61" s="1">
        <v>3.1459171523945642E-3</v>
      </c>
      <c r="G61" s="1">
        <v>2032.4</v>
      </c>
      <c r="H61" s="1">
        <v>180.77234301739855</v>
      </c>
      <c r="I61" s="1">
        <v>-0.96</v>
      </c>
      <c r="J61" s="1">
        <v>1.959591794226544E-2</v>
      </c>
      <c r="K61" s="1">
        <v>5.5927269528469221</v>
      </c>
      <c r="L61" s="1">
        <v>1.728</v>
      </c>
      <c r="M61" s="1">
        <v>8.3282651254628123E-2</v>
      </c>
      <c r="N61" s="1">
        <v>6.8</v>
      </c>
      <c r="O61" s="1">
        <v>0.9797958971132712</v>
      </c>
      <c r="P61" s="1">
        <v>251.8</v>
      </c>
      <c r="Q61" s="1">
        <v>33.313060501851218</v>
      </c>
      <c r="R61" s="1">
        <v>164</v>
      </c>
      <c r="S61" s="1">
        <v>4.8989794855663558</v>
      </c>
      <c r="T61" s="1">
        <v>-2.5525862497367502</v>
      </c>
      <c r="U61" s="1">
        <f>[1]Sheet1!Y61</f>
        <v>0</v>
      </c>
      <c r="V61" s="1">
        <f>[1]Sheet1!Z61</f>
        <v>0</v>
      </c>
      <c r="W61" s="1">
        <f>[1]Sheet1!AA61</f>
        <v>1</v>
      </c>
    </row>
    <row r="62" spans="1:23" x14ac:dyDescent="0.2">
      <c r="A62" s="1" t="str">
        <f>[1]Sheet1!A62</f>
        <v>Cr70Fe30</v>
      </c>
      <c r="B62" s="1">
        <f>[1]Sheet1!B62</f>
        <v>2</v>
      </c>
      <c r="C62" s="1" t="str">
        <f>[1]Sheet1!C62</f>
        <v>Cr Fe</v>
      </c>
      <c r="D62" s="1" t="str">
        <f>[1]Sheet1!D62</f>
        <v>70 30</v>
      </c>
      <c r="E62" s="1">
        <v>1.2466000000000002</v>
      </c>
      <c r="F62" s="1">
        <v>2.9408475501080758E-3</v>
      </c>
      <c r="G62" s="1">
        <v>2069.3000000000002</v>
      </c>
      <c r="H62" s="1">
        <v>169.09704314387048</v>
      </c>
      <c r="I62" s="1">
        <v>-0.84</v>
      </c>
      <c r="J62" s="1">
        <v>7.3321211119293461E-2</v>
      </c>
      <c r="K62" s="1">
        <v>5.0762823500761654</v>
      </c>
      <c r="L62" s="1">
        <v>1.7109999999999999</v>
      </c>
      <c r="M62" s="1">
        <v>7.7903786814249351E-2</v>
      </c>
      <c r="N62" s="1">
        <v>6.6</v>
      </c>
      <c r="O62" s="1">
        <v>0.9165151389911681</v>
      </c>
      <c r="P62" s="1">
        <v>258.59999999999997</v>
      </c>
      <c r="Q62" s="1">
        <v>31.16151472569971</v>
      </c>
      <c r="R62" s="1">
        <v>163</v>
      </c>
      <c r="S62" s="1">
        <v>4.5825756949558398</v>
      </c>
      <c r="T62" s="1">
        <v>-2.6030733038298615</v>
      </c>
      <c r="U62" s="1">
        <f>[1]Sheet1!Y62</f>
        <v>0</v>
      </c>
      <c r="V62" s="1">
        <f>[1]Sheet1!Z62</f>
        <v>0</v>
      </c>
      <c r="W62" s="1">
        <f>[1]Sheet1!AA62</f>
        <v>1</v>
      </c>
    </row>
    <row r="63" spans="1:23" x14ac:dyDescent="0.2">
      <c r="A63" s="1" t="str">
        <f>[1]Sheet1!A63</f>
        <v>Cr80Fe20</v>
      </c>
      <c r="B63" s="1">
        <f>[1]Sheet1!B63</f>
        <v>2</v>
      </c>
      <c r="C63" s="1" t="str">
        <f>[1]Sheet1!C63</f>
        <v>Cr Fe</v>
      </c>
      <c r="D63" s="1" t="str">
        <f>[1]Sheet1!D63</f>
        <v>80 20</v>
      </c>
      <c r="E63" s="1">
        <v>1.2474000000000001</v>
      </c>
      <c r="F63" s="1">
        <v>2.565335898669252E-3</v>
      </c>
      <c r="G63" s="1">
        <v>2106.1999999999998</v>
      </c>
      <c r="H63" s="1">
        <v>147.6</v>
      </c>
      <c r="I63" s="1">
        <v>-0.64000000000000012</v>
      </c>
      <c r="J63" s="1">
        <v>0.14399999999999996</v>
      </c>
      <c r="K63" s="1">
        <v>4.1583441396023417</v>
      </c>
      <c r="L63" s="1">
        <v>1.6940000000000002</v>
      </c>
      <c r="M63" s="1">
        <v>6.800000000000006E-2</v>
      </c>
      <c r="N63" s="1">
        <v>6.4</v>
      </c>
      <c r="O63" s="1">
        <v>0.8</v>
      </c>
      <c r="P63" s="1">
        <v>265.40000000000003</v>
      </c>
      <c r="Q63" s="1">
        <v>27.2</v>
      </c>
      <c r="R63" s="1">
        <v>162</v>
      </c>
      <c r="S63" s="1">
        <v>4</v>
      </c>
      <c r="T63" s="1">
        <v>-2.6868163955095059</v>
      </c>
      <c r="U63" s="1">
        <f>[1]Sheet1!Y63</f>
        <v>0</v>
      </c>
      <c r="V63" s="1">
        <f>[1]Sheet1!Z63</f>
        <v>0</v>
      </c>
      <c r="W63" s="1">
        <f>[1]Sheet1!AA63</f>
        <v>1</v>
      </c>
    </row>
    <row r="64" spans="1:23" x14ac:dyDescent="0.2">
      <c r="A64" s="1" t="str">
        <f>[1]Sheet1!A64</f>
        <v>Cr95Mn5</v>
      </c>
      <c r="B64" s="1">
        <f>[1]Sheet1!B64</f>
        <v>2</v>
      </c>
      <c r="C64" s="1" t="str">
        <f>[1]Sheet1!C64</f>
        <v>Cr Mn</v>
      </c>
      <c r="D64" s="1" t="str">
        <f>[1]Sheet1!D64</f>
        <v>95 5</v>
      </c>
      <c r="E64" s="1">
        <v>1.2540499999999999</v>
      </c>
      <c r="F64" s="1">
        <v>1.7553079753502981E-2</v>
      </c>
      <c r="G64" s="1">
        <v>2146.9499999999998</v>
      </c>
      <c r="H64" s="1">
        <v>144.06161008401926</v>
      </c>
      <c r="I64" s="1">
        <v>0.38</v>
      </c>
      <c r="J64" s="1">
        <v>0.35307081442679461</v>
      </c>
      <c r="K64" s="1">
        <v>1.6496616722042012</v>
      </c>
      <c r="L64" s="1">
        <v>1.6545000000000001</v>
      </c>
      <c r="M64" s="1">
        <v>2.397394418947368E-2</v>
      </c>
      <c r="N64" s="1">
        <v>6.0499999999999989</v>
      </c>
      <c r="O64" s="1">
        <v>0.21794494717703369</v>
      </c>
      <c r="P64" s="1">
        <v>274.95</v>
      </c>
      <c r="Q64" s="1">
        <v>17.653540721339727</v>
      </c>
      <c r="R64" s="1">
        <v>158</v>
      </c>
      <c r="S64" s="1">
        <v>8.717797887081348</v>
      </c>
      <c r="T64" s="1">
        <v>-2.1187068917223804</v>
      </c>
      <c r="U64" s="1">
        <f>[1]Sheet1!Y64</f>
        <v>0</v>
      </c>
      <c r="V64" s="1">
        <f>[1]Sheet1!Z64</f>
        <v>0</v>
      </c>
      <c r="W64" s="1">
        <f>[1]Sheet1!AA64</f>
        <v>1</v>
      </c>
    </row>
    <row r="65" spans="1:23" x14ac:dyDescent="0.2">
      <c r="A65" s="1" t="str">
        <f>[1]Sheet1!A65</f>
        <v>Cr90Mn10</v>
      </c>
      <c r="B65" s="1">
        <f>[1]Sheet1!B65</f>
        <v>2</v>
      </c>
      <c r="C65" s="1" t="str">
        <f>[1]Sheet1!C65</f>
        <v>Cr Mn</v>
      </c>
      <c r="D65" s="1" t="str">
        <f>[1]Sheet1!D65</f>
        <v>90 10</v>
      </c>
      <c r="E65" s="1">
        <v>1.2591000000000001</v>
      </c>
      <c r="F65" s="1">
        <v>2.4064808196330702E-2</v>
      </c>
      <c r="G65" s="1">
        <v>2113.9</v>
      </c>
      <c r="H65" s="1">
        <v>198.3</v>
      </c>
      <c r="I65" s="1">
        <v>0.72000000000000008</v>
      </c>
      <c r="J65" s="1">
        <v>0.38399999999999995</v>
      </c>
      <c r="K65" s="1">
        <v>2.7014395088829346</v>
      </c>
      <c r="L65" s="1">
        <v>1.649</v>
      </c>
      <c r="M65" s="1">
        <v>3.299999999999996E-2</v>
      </c>
      <c r="N65" s="1">
        <v>6.1000000000000005</v>
      </c>
      <c r="O65" s="1">
        <v>0.3</v>
      </c>
      <c r="P65" s="1">
        <v>270.89999999999998</v>
      </c>
      <c r="Q65" s="1">
        <v>24.3</v>
      </c>
      <c r="R65" s="1">
        <v>156</v>
      </c>
      <c r="S65" s="1">
        <v>12</v>
      </c>
      <c r="T65" s="1">
        <v>-1.9360547953595117</v>
      </c>
      <c r="U65" s="1">
        <f>[1]Sheet1!Y65</f>
        <v>0</v>
      </c>
      <c r="V65" s="1">
        <f>[1]Sheet1!Z65</f>
        <v>0</v>
      </c>
      <c r="W65" s="1">
        <f>[1]Sheet1!AA65</f>
        <v>1</v>
      </c>
    </row>
    <row r="66" spans="1:23" x14ac:dyDescent="0.2">
      <c r="A66" s="1" t="str">
        <f>[1]Sheet1!A66</f>
        <v>Cr85Mn15</v>
      </c>
      <c r="B66" s="1">
        <f>[1]Sheet1!B66</f>
        <v>2</v>
      </c>
      <c r="C66" s="1" t="str">
        <f>[1]Sheet1!C66</f>
        <v>Cr Mn</v>
      </c>
      <c r="D66" s="1" t="str">
        <f>[1]Sheet1!D66</f>
        <v>85 15</v>
      </c>
      <c r="E66" s="1">
        <v>1.2641499999999999</v>
      </c>
      <c r="F66" s="1">
        <v>2.8528429034640947E-2</v>
      </c>
      <c r="G66" s="1">
        <v>2080.85</v>
      </c>
      <c r="H66" s="1">
        <v>236.02420956334117</v>
      </c>
      <c r="I66" s="1">
        <v>1.02</v>
      </c>
      <c r="J66" s="1">
        <v>0.34992999299859961</v>
      </c>
      <c r="K66" s="1">
        <v>3.5127125196677844</v>
      </c>
      <c r="L66" s="1">
        <v>1.6434999999999997</v>
      </c>
      <c r="M66" s="1">
        <v>3.9277856356985628E-2</v>
      </c>
      <c r="N66" s="1">
        <v>6.1499999999999995</v>
      </c>
      <c r="O66" s="1">
        <v>0.35707142142714249</v>
      </c>
      <c r="P66" s="1">
        <v>266.85000000000002</v>
      </c>
      <c r="Q66" s="1">
        <v>28.922785135598541</v>
      </c>
      <c r="R66" s="1">
        <v>154</v>
      </c>
      <c r="S66" s="1">
        <v>14.282856857085701</v>
      </c>
      <c r="T66" s="1">
        <v>-1.819067476886266</v>
      </c>
      <c r="U66" s="1">
        <f>[1]Sheet1!Y66</f>
        <v>0</v>
      </c>
      <c r="V66" s="1">
        <f>[1]Sheet1!Z66</f>
        <v>0</v>
      </c>
      <c r="W66" s="1">
        <f>[1]Sheet1!AA66</f>
        <v>1</v>
      </c>
    </row>
    <row r="67" spans="1:23" x14ac:dyDescent="0.2">
      <c r="A67" s="1" t="str">
        <f>[1]Sheet1!A67</f>
        <v>Cr80Mn20</v>
      </c>
      <c r="B67" s="1">
        <f>[1]Sheet1!B67</f>
        <v>2</v>
      </c>
      <c r="C67" s="1" t="str">
        <f>[1]Sheet1!C67</f>
        <v>Cr Mn</v>
      </c>
      <c r="D67" s="1" t="str">
        <f>[1]Sheet1!D67</f>
        <v>80 20</v>
      </c>
      <c r="E67" s="1">
        <v>1.2692000000000001</v>
      </c>
      <c r="F67" s="1">
        <v>3.183107469271982E-2</v>
      </c>
      <c r="G67" s="1">
        <v>2047.8</v>
      </c>
      <c r="H67" s="1">
        <v>264.39999999999998</v>
      </c>
      <c r="I67" s="1">
        <v>1.2800000000000002</v>
      </c>
      <c r="J67" s="1">
        <v>0.28799999999999992</v>
      </c>
      <c r="K67" s="1">
        <v>4.1583441396023417</v>
      </c>
      <c r="L67" s="1">
        <v>1.6380000000000001</v>
      </c>
      <c r="M67" s="1">
        <v>4.3999999999999956E-2</v>
      </c>
      <c r="N67" s="1">
        <v>6.2000000000000011</v>
      </c>
      <c r="O67" s="1">
        <v>0.4</v>
      </c>
      <c r="P67" s="1">
        <v>262.8</v>
      </c>
      <c r="Q67" s="1">
        <v>32.400000000000006</v>
      </c>
      <c r="R67" s="1">
        <v>152</v>
      </c>
      <c r="S67" s="1">
        <v>16</v>
      </c>
      <c r="T67" s="1">
        <v>-1.7321334631660037</v>
      </c>
      <c r="U67" s="1">
        <f>[1]Sheet1!Y67</f>
        <v>0</v>
      </c>
      <c r="V67" s="1">
        <f>[1]Sheet1!Z67</f>
        <v>0</v>
      </c>
      <c r="W67" s="1">
        <f>[1]Sheet1!AA67</f>
        <v>1</v>
      </c>
    </row>
    <row r="68" spans="1:23" x14ac:dyDescent="0.2">
      <c r="A68" s="1" t="str">
        <f>[1]Sheet1!A68</f>
        <v>Cr75Mn25</v>
      </c>
      <c r="B68" s="1">
        <f>[1]Sheet1!B68</f>
        <v>2</v>
      </c>
      <c r="C68" s="1" t="str">
        <f>[1]Sheet1!C68</f>
        <v>Cr Mn</v>
      </c>
      <c r="D68" s="1" t="str">
        <f>[1]Sheet1!D68</f>
        <v>75 25</v>
      </c>
      <c r="E68" s="1">
        <v>1.2742500000000001</v>
      </c>
      <c r="F68" s="1">
        <v>3.4321587515098437E-2</v>
      </c>
      <c r="G68" s="1">
        <v>2014.75</v>
      </c>
      <c r="H68" s="1">
        <v>286.22139595075697</v>
      </c>
      <c r="I68" s="1">
        <v>1.5</v>
      </c>
      <c r="J68" s="1">
        <v>0.21650635094610965</v>
      </c>
      <c r="K68" s="1">
        <v>4.6730050517822974</v>
      </c>
      <c r="L68" s="1">
        <v>1.6324999999999998</v>
      </c>
      <c r="M68" s="1">
        <v>4.763139720814407E-2</v>
      </c>
      <c r="N68" s="1">
        <v>6.25</v>
      </c>
      <c r="O68" s="1">
        <v>0.4330127018922193</v>
      </c>
      <c r="P68" s="1">
        <v>258.75</v>
      </c>
      <c r="Q68" s="1">
        <v>35.074028853269766</v>
      </c>
      <c r="R68" s="1">
        <v>150</v>
      </c>
      <c r="S68" s="1">
        <v>17.320508075688775</v>
      </c>
      <c r="T68" s="1">
        <v>-1.6632866165358764</v>
      </c>
      <c r="U68" s="1">
        <f>[1]Sheet1!Y68</f>
        <v>0</v>
      </c>
      <c r="V68" s="1">
        <f>[1]Sheet1!Z68</f>
        <v>0</v>
      </c>
      <c r="W68" s="1">
        <f>[1]Sheet1!AA68</f>
        <v>1</v>
      </c>
    </row>
    <row r="69" spans="1:23" x14ac:dyDescent="0.2">
      <c r="A69" s="1" t="str">
        <f>[1]Sheet1!A69</f>
        <v>Cr70Mn30</v>
      </c>
      <c r="B69" s="1">
        <f>[1]Sheet1!B69</f>
        <v>2</v>
      </c>
      <c r="C69" s="1" t="str">
        <f>[1]Sheet1!C69</f>
        <v>Cr Mn</v>
      </c>
      <c r="D69" s="1" t="str">
        <f>[1]Sheet1!D69</f>
        <v>70 30</v>
      </c>
      <c r="E69" s="1">
        <v>1.2793000000000001</v>
      </c>
      <c r="F69" s="1">
        <v>3.6179171827604148E-2</v>
      </c>
      <c r="G69" s="1">
        <v>1981.7</v>
      </c>
      <c r="H69" s="1">
        <v>302.90825343658105</v>
      </c>
      <c r="I69" s="1">
        <v>1.68</v>
      </c>
      <c r="J69" s="1">
        <v>0.14664242223858692</v>
      </c>
      <c r="K69" s="1">
        <v>5.0762823500761654</v>
      </c>
      <c r="L69" s="1">
        <v>1.6269999999999998</v>
      </c>
      <c r="M69" s="1">
        <v>5.0408332644514185E-2</v>
      </c>
      <c r="N69" s="1">
        <v>6.2999999999999989</v>
      </c>
      <c r="O69" s="1">
        <v>0.45825756949558394</v>
      </c>
      <c r="P69" s="1">
        <v>254.7</v>
      </c>
      <c r="Q69" s="1">
        <v>37.118863129142305</v>
      </c>
      <c r="R69" s="1">
        <v>148</v>
      </c>
      <c r="S69" s="1">
        <v>18.330302779823359</v>
      </c>
      <c r="T69" s="1">
        <v>-1.6070145896466246</v>
      </c>
      <c r="U69" s="1">
        <f>[1]Sheet1!Y69</f>
        <v>0</v>
      </c>
      <c r="V69" s="1">
        <f>[1]Sheet1!Z69</f>
        <v>0</v>
      </c>
      <c r="W69" s="1">
        <f>[1]Sheet1!AA69</f>
        <v>1</v>
      </c>
    </row>
    <row r="70" spans="1:23" x14ac:dyDescent="0.2">
      <c r="A70" s="1" t="str">
        <f>[1]Sheet1!A70</f>
        <v>Cr65Mn35</v>
      </c>
      <c r="B70" s="1">
        <f>[1]Sheet1!B70</f>
        <v>2</v>
      </c>
      <c r="C70" s="1" t="str">
        <f>[1]Sheet1!C70</f>
        <v>Cr Mn</v>
      </c>
      <c r="D70" s="1" t="str">
        <f>[1]Sheet1!D70</f>
        <v>65 35</v>
      </c>
      <c r="E70" s="1">
        <v>1.2843500000000001</v>
      </c>
      <c r="F70" s="1">
        <v>3.7508412560093234E-2</v>
      </c>
      <c r="G70" s="1">
        <v>1948.65</v>
      </c>
      <c r="H70" s="1">
        <v>315.27690606830055</v>
      </c>
      <c r="I70" s="1">
        <v>1.8199999999999998</v>
      </c>
      <c r="J70" s="1">
        <v>8.5854528127525184E-2</v>
      </c>
      <c r="K70" s="1">
        <v>5.3802815703777966</v>
      </c>
      <c r="L70" s="1">
        <v>1.6214999999999999</v>
      </c>
      <c r="M70" s="1">
        <v>5.2466656077931946E-2</v>
      </c>
      <c r="N70" s="1">
        <v>6.35</v>
      </c>
      <c r="O70" s="1">
        <v>0.47696960070847283</v>
      </c>
      <c r="P70" s="1">
        <v>250.64999999999998</v>
      </c>
      <c r="Q70" s="1">
        <v>38.634537657386296</v>
      </c>
      <c r="R70" s="1">
        <v>146</v>
      </c>
      <c r="S70" s="1">
        <v>19.078784028338912</v>
      </c>
      <c r="T70" s="1">
        <v>-1.5603729815332117</v>
      </c>
      <c r="U70" s="1">
        <f>[1]Sheet1!Y70</f>
        <v>0</v>
      </c>
      <c r="V70" s="1">
        <f>[1]Sheet1!Z70</f>
        <v>0</v>
      </c>
      <c r="W70" s="1">
        <f>[1]Sheet1!AA70</f>
        <v>1</v>
      </c>
    </row>
    <row r="71" spans="1:23" x14ac:dyDescent="0.2">
      <c r="A71" s="1" t="str">
        <f>[1]Sheet1!A71</f>
        <v>Cr60Mn40</v>
      </c>
      <c r="B71" s="1">
        <f>[1]Sheet1!B71</f>
        <v>2</v>
      </c>
      <c r="C71" s="1" t="str">
        <f>[1]Sheet1!C71</f>
        <v>Cr Mn</v>
      </c>
      <c r="D71" s="1" t="str">
        <f>[1]Sheet1!D71</f>
        <v>60 40</v>
      </c>
      <c r="E71" s="1">
        <v>1.2894000000000001</v>
      </c>
      <c r="F71" s="1">
        <v>3.8374199475895918E-2</v>
      </c>
      <c r="G71" s="1">
        <v>1915.6</v>
      </c>
      <c r="H71" s="1">
        <v>323.82254399593614</v>
      </c>
      <c r="I71" s="1">
        <v>1.92</v>
      </c>
      <c r="J71" s="1">
        <v>3.919183588453088E-2</v>
      </c>
      <c r="K71" s="1">
        <v>5.5927269528469221</v>
      </c>
      <c r="L71" s="1">
        <v>1.6160000000000001</v>
      </c>
      <c r="M71" s="1">
        <v>5.3888774341229857E-2</v>
      </c>
      <c r="N71" s="1">
        <v>6.4</v>
      </c>
      <c r="O71" s="1">
        <v>0.48989794855663565</v>
      </c>
      <c r="P71" s="1">
        <v>246.60000000000002</v>
      </c>
      <c r="Q71" s="1">
        <v>39.681733833087492</v>
      </c>
      <c r="R71" s="1">
        <v>144</v>
      </c>
      <c r="S71" s="1">
        <v>19.595917942265423</v>
      </c>
      <c r="T71" s="1">
        <v>-1.5216794099240527</v>
      </c>
      <c r="U71" s="1">
        <f>[1]Sheet1!Y71</f>
        <v>0</v>
      </c>
      <c r="V71" s="1">
        <f>[1]Sheet1!Z71</f>
        <v>0</v>
      </c>
      <c r="W71" s="1">
        <f>[1]Sheet1!AA71</f>
        <v>1</v>
      </c>
    </row>
    <row r="72" spans="1:23" x14ac:dyDescent="0.2">
      <c r="A72" s="1" t="str">
        <f>[1]Sheet1!A72</f>
        <v>Co5Ni95</v>
      </c>
      <c r="B72" s="1">
        <f>[1]Sheet1!B72</f>
        <v>2</v>
      </c>
      <c r="C72" s="1" t="str">
        <f>[1]Sheet1!C72</f>
        <v>Co Ni</v>
      </c>
      <c r="D72" s="1" t="str">
        <f>[1]Sheet1!D72</f>
        <v>5 95</v>
      </c>
      <c r="E72" s="1">
        <v>1.2462499999999999</v>
      </c>
      <c r="F72" s="1">
        <v>8.7440299770122235E-4</v>
      </c>
      <c r="G72" s="1">
        <v>1730</v>
      </c>
      <c r="H72" s="1">
        <v>8.717797887081348</v>
      </c>
      <c r="I72" s="1">
        <v>0</v>
      </c>
      <c r="J72" s="1">
        <v>0</v>
      </c>
      <c r="K72" s="1">
        <v>1.6496616722042012</v>
      </c>
      <c r="L72" s="1">
        <v>1.9084999999999999</v>
      </c>
      <c r="M72" s="1">
        <v>6.5383484153110159E-3</v>
      </c>
      <c r="N72" s="1">
        <v>9.9499999999999993</v>
      </c>
      <c r="O72" s="1">
        <v>0.21794494717703367</v>
      </c>
      <c r="P72" s="1">
        <v>200.45</v>
      </c>
      <c r="Q72" s="1">
        <v>1.9615045245933032</v>
      </c>
      <c r="R72" s="1">
        <v>180</v>
      </c>
      <c r="S72" s="1">
        <v>0</v>
      </c>
      <c r="T72" s="1">
        <v>-0.88663835199449315</v>
      </c>
      <c r="U72" s="1">
        <f>[1]Sheet1!Y72</f>
        <v>0</v>
      </c>
      <c r="V72" s="1">
        <f>[1]Sheet1!Z72</f>
        <v>0</v>
      </c>
      <c r="W72" s="1">
        <f>[1]Sheet1!AA72</f>
        <v>1</v>
      </c>
    </row>
    <row r="73" spans="1:23" x14ac:dyDescent="0.2">
      <c r="A73" s="1" t="str">
        <f>[1]Sheet1!A73</f>
        <v>Co10Ni90</v>
      </c>
      <c r="B73" s="1">
        <f>[1]Sheet1!B73</f>
        <v>2</v>
      </c>
      <c r="C73" s="1" t="str">
        <f>[1]Sheet1!C73</f>
        <v>Co Ni</v>
      </c>
      <c r="D73" s="1" t="str">
        <f>[1]Sheet1!D73</f>
        <v>10 90</v>
      </c>
      <c r="E73" s="1">
        <v>1.2464999999999999</v>
      </c>
      <c r="F73" s="1">
        <v>1.2033694344163793E-3</v>
      </c>
      <c r="G73" s="1">
        <v>1732</v>
      </c>
      <c r="H73" s="1">
        <v>12</v>
      </c>
      <c r="I73" s="1">
        <v>0</v>
      </c>
      <c r="J73" s="1">
        <v>0</v>
      </c>
      <c r="K73" s="1">
        <v>2.7014395088829346</v>
      </c>
      <c r="L73" s="1">
        <v>1.9069999999999998</v>
      </c>
      <c r="M73" s="1">
        <v>9.000000000000008E-3</v>
      </c>
      <c r="N73" s="1">
        <v>9.9</v>
      </c>
      <c r="O73" s="1">
        <v>0.30000000000000004</v>
      </c>
      <c r="P73" s="1">
        <v>200.9</v>
      </c>
      <c r="Q73" s="1">
        <v>2.7</v>
      </c>
      <c r="R73" s="1">
        <v>180</v>
      </c>
      <c r="S73" s="1">
        <v>0</v>
      </c>
      <c r="T73" s="1">
        <v>-1.2058051090376956</v>
      </c>
      <c r="U73" s="1">
        <f>[1]Sheet1!Y73</f>
        <v>0</v>
      </c>
      <c r="V73" s="1">
        <f>[1]Sheet1!Z73</f>
        <v>0</v>
      </c>
      <c r="W73" s="1">
        <f>[1]Sheet1!AA73</f>
        <v>1</v>
      </c>
    </row>
    <row r="74" spans="1:23" x14ac:dyDescent="0.2">
      <c r="A74" s="1" t="str">
        <f>[1]Sheet1!A74</f>
        <v>Co20Ni80</v>
      </c>
      <c r="B74" s="1">
        <f>[1]Sheet1!B74</f>
        <v>2</v>
      </c>
      <c r="C74" s="1" t="str">
        <f>[1]Sheet1!C74</f>
        <v>Co Ni</v>
      </c>
      <c r="D74" s="1" t="str">
        <f>[1]Sheet1!D74</f>
        <v>20 80</v>
      </c>
      <c r="E74" s="1">
        <v>1.2469999999999999</v>
      </c>
      <c r="F74" s="1">
        <v>1.6038492381715396E-3</v>
      </c>
      <c r="G74" s="1">
        <v>1736</v>
      </c>
      <c r="H74" s="1">
        <v>16</v>
      </c>
      <c r="I74" s="1">
        <v>0</v>
      </c>
      <c r="J74" s="1">
        <v>0</v>
      </c>
      <c r="K74" s="1">
        <v>4.1583441396023417</v>
      </c>
      <c r="L74" s="1">
        <v>1.9039999999999999</v>
      </c>
      <c r="M74" s="1">
        <v>1.2000000000000011E-2</v>
      </c>
      <c r="N74" s="1">
        <v>9.8000000000000007</v>
      </c>
      <c r="O74" s="1">
        <v>0.4</v>
      </c>
      <c r="P74" s="1">
        <v>201.8</v>
      </c>
      <c r="Q74" s="1">
        <v>3.6</v>
      </c>
      <c r="R74" s="1">
        <v>180</v>
      </c>
      <c r="S74" s="1">
        <v>0</v>
      </c>
      <c r="T74" s="1">
        <v>-1.5281069631881421</v>
      </c>
      <c r="U74" s="1">
        <f>[1]Sheet1!Y74</f>
        <v>0</v>
      </c>
      <c r="V74" s="1">
        <f>[1]Sheet1!Z74</f>
        <v>0</v>
      </c>
      <c r="W74" s="1">
        <f>[1]Sheet1!AA74</f>
        <v>1</v>
      </c>
    </row>
    <row r="75" spans="1:23" x14ac:dyDescent="0.2">
      <c r="A75" s="1" t="str">
        <f>[1]Sheet1!A75</f>
        <v>Co30Ni70</v>
      </c>
      <c r="B75" s="1">
        <f>[1]Sheet1!B75</f>
        <v>2</v>
      </c>
      <c r="C75" s="1" t="str">
        <f>[1]Sheet1!C75</f>
        <v>Co Ni</v>
      </c>
      <c r="D75" s="1" t="str">
        <f>[1]Sheet1!D75</f>
        <v>30 70</v>
      </c>
      <c r="E75" s="1">
        <v>1.2475000000000001</v>
      </c>
      <c r="F75" s="1">
        <v>1.8367036853530439E-3</v>
      </c>
      <c r="G75" s="1">
        <v>1740</v>
      </c>
      <c r="H75" s="1">
        <v>18.330302779823359</v>
      </c>
      <c r="I75" s="1">
        <v>0</v>
      </c>
      <c r="J75" s="1">
        <v>0</v>
      </c>
      <c r="K75" s="1">
        <v>5.0762823500761654</v>
      </c>
      <c r="L75" s="1">
        <v>1.9009999999999998</v>
      </c>
      <c r="M75" s="1">
        <v>1.3747727084867531E-2</v>
      </c>
      <c r="N75" s="1">
        <v>9.6999999999999993</v>
      </c>
      <c r="O75" s="1">
        <v>0.45825756949558394</v>
      </c>
      <c r="P75" s="1">
        <v>202.7</v>
      </c>
      <c r="Q75" s="1">
        <v>4.1243181254602561</v>
      </c>
      <c r="R75" s="1">
        <v>180</v>
      </c>
      <c r="S75" s="1">
        <v>0</v>
      </c>
      <c r="T75" s="1">
        <v>-1.6894250452525394</v>
      </c>
      <c r="U75" s="1">
        <f>[1]Sheet1!Y75</f>
        <v>0</v>
      </c>
      <c r="V75" s="1">
        <f>[1]Sheet1!Z75</f>
        <v>0</v>
      </c>
      <c r="W75" s="1">
        <f>[1]Sheet1!AA75</f>
        <v>1</v>
      </c>
    </row>
    <row r="76" spans="1:23" x14ac:dyDescent="0.2">
      <c r="A76" s="1" t="str">
        <f>[1]Sheet1!A76</f>
        <v>Co40Ni60</v>
      </c>
      <c r="B76" s="1">
        <f>[1]Sheet1!B76</f>
        <v>2</v>
      </c>
      <c r="C76" s="1" t="str">
        <f>[1]Sheet1!C76</f>
        <v>Co Ni</v>
      </c>
      <c r="D76" s="1" t="str">
        <f>[1]Sheet1!D76</f>
        <v>40 60</v>
      </c>
      <c r="E76" s="1">
        <v>1.2479999999999998</v>
      </c>
      <c r="F76" s="1">
        <v>1.9627321656915881E-3</v>
      </c>
      <c r="G76" s="1">
        <v>1744</v>
      </c>
      <c r="H76" s="1">
        <v>19.595917942265423</v>
      </c>
      <c r="I76" s="1">
        <v>0</v>
      </c>
      <c r="J76" s="1">
        <v>0</v>
      </c>
      <c r="K76" s="1">
        <v>5.5927269528469221</v>
      </c>
      <c r="L76" s="1">
        <v>1.8979999999999999</v>
      </c>
      <c r="M76" s="1">
        <v>1.4696938456699081E-2</v>
      </c>
      <c r="N76" s="1">
        <v>9.6</v>
      </c>
      <c r="O76" s="1">
        <v>0.48989794855663565</v>
      </c>
      <c r="P76" s="1">
        <v>203.60000000000002</v>
      </c>
      <c r="Q76" s="1">
        <v>4.4090815370097207</v>
      </c>
      <c r="R76" s="1">
        <v>180</v>
      </c>
      <c r="S76" s="1">
        <v>0</v>
      </c>
      <c r="T76" s="1">
        <v>-1.7710222488257901</v>
      </c>
      <c r="U76" s="1">
        <f>[1]Sheet1!Y76</f>
        <v>0</v>
      </c>
      <c r="V76" s="1">
        <f>[1]Sheet1!Z76</f>
        <v>0</v>
      </c>
      <c r="W76" s="1">
        <f>[1]Sheet1!AA76</f>
        <v>1</v>
      </c>
    </row>
    <row r="77" spans="1:23" x14ac:dyDescent="0.2">
      <c r="A77" s="1" t="str">
        <f>[1]Sheet1!A77</f>
        <v>Co1Ni1</v>
      </c>
      <c r="B77" s="1">
        <f>[1]Sheet1!B77</f>
        <v>2</v>
      </c>
      <c r="C77" s="1" t="str">
        <f>[1]Sheet1!C77</f>
        <v>Co Ni</v>
      </c>
      <c r="D77" s="1" t="str">
        <f>[1]Sheet1!D77</f>
        <v>1 1</v>
      </c>
      <c r="E77" s="1">
        <v>1.2484999999999999</v>
      </c>
      <c r="F77" s="1">
        <v>2.0024028834601526E-3</v>
      </c>
      <c r="G77" s="1">
        <v>1748</v>
      </c>
      <c r="H77" s="1">
        <v>20</v>
      </c>
      <c r="I77" s="1">
        <v>0</v>
      </c>
      <c r="J77" s="1">
        <v>0</v>
      </c>
      <c r="K77" s="1">
        <v>5.7600530704531456</v>
      </c>
      <c r="L77" s="1">
        <v>1.895</v>
      </c>
      <c r="M77" s="1">
        <v>1.5000000000000013E-2</v>
      </c>
      <c r="N77" s="1">
        <v>9.5</v>
      </c>
      <c r="O77" s="1">
        <v>0.5</v>
      </c>
      <c r="P77" s="1">
        <v>204.5</v>
      </c>
      <c r="Q77" s="1">
        <v>4.5</v>
      </c>
      <c r="R77" s="1">
        <v>180</v>
      </c>
      <c r="S77" s="1">
        <v>0</v>
      </c>
      <c r="T77" s="1">
        <v>-1.797457601257278</v>
      </c>
      <c r="U77" s="1">
        <f>[1]Sheet1!Y77</f>
        <v>0</v>
      </c>
      <c r="V77" s="1">
        <f>[1]Sheet1!Z77</f>
        <v>0</v>
      </c>
      <c r="W77" s="1">
        <f>[1]Sheet1!AA77</f>
        <v>1</v>
      </c>
    </row>
    <row r="78" spans="1:23" x14ac:dyDescent="0.2">
      <c r="A78" s="1" t="str">
        <f>[1]Sheet1!A78</f>
        <v>Co60Ni40</v>
      </c>
      <c r="B78" s="1">
        <f>[1]Sheet1!B78</f>
        <v>2</v>
      </c>
      <c r="C78" s="1" t="str">
        <f>[1]Sheet1!C78</f>
        <v>Co Ni</v>
      </c>
      <c r="D78" s="1" t="str">
        <f>[1]Sheet1!D78</f>
        <v>60 40</v>
      </c>
      <c r="E78" s="1">
        <v>1.2489999999999999</v>
      </c>
      <c r="F78" s="1">
        <v>1.9611607228047457E-3</v>
      </c>
      <c r="G78" s="1">
        <v>1752</v>
      </c>
      <c r="H78" s="1">
        <v>19.595917942265423</v>
      </c>
      <c r="I78" s="1">
        <v>0</v>
      </c>
      <c r="J78" s="1">
        <v>0</v>
      </c>
      <c r="K78" s="1">
        <v>5.5927269528469221</v>
      </c>
      <c r="L78" s="1">
        <v>1.8919999999999999</v>
      </c>
      <c r="M78" s="1">
        <v>1.4696938456699081E-2</v>
      </c>
      <c r="N78" s="1">
        <v>9.3999999999999986</v>
      </c>
      <c r="O78" s="1">
        <v>0.4898979485566356</v>
      </c>
      <c r="P78" s="1">
        <v>205.39999999999998</v>
      </c>
      <c r="Q78" s="1">
        <v>4.4090815370097207</v>
      </c>
      <c r="R78" s="1">
        <v>180</v>
      </c>
      <c r="S78" s="1">
        <v>0</v>
      </c>
      <c r="T78" s="1">
        <v>-1.7748216323164898</v>
      </c>
      <c r="U78" s="1">
        <f>[1]Sheet1!Y78</f>
        <v>0</v>
      </c>
      <c r="V78" s="1">
        <f>[1]Sheet1!Z78</f>
        <v>0</v>
      </c>
      <c r="W78" s="1">
        <f>[1]Sheet1!AA78</f>
        <v>1</v>
      </c>
    </row>
    <row r="79" spans="1:23" x14ac:dyDescent="0.2">
      <c r="A79" s="1" t="str">
        <f>[1]Sheet1!A79</f>
        <v>Co70Ni30</v>
      </c>
      <c r="B79" s="1">
        <f>[1]Sheet1!B79</f>
        <v>2</v>
      </c>
      <c r="C79" s="1" t="str">
        <f>[1]Sheet1!C79</f>
        <v>Co Ni</v>
      </c>
      <c r="D79" s="1" t="str">
        <f>[1]Sheet1!D79</f>
        <v>70 30</v>
      </c>
      <c r="E79" s="1">
        <v>1.2494999999999998</v>
      </c>
      <c r="F79" s="1">
        <v>1.8337637834956915E-3</v>
      </c>
      <c r="G79" s="1">
        <v>1756</v>
      </c>
      <c r="H79" s="1">
        <v>18.330302779823359</v>
      </c>
      <c r="I79" s="1">
        <v>0</v>
      </c>
      <c r="J79" s="1">
        <v>0</v>
      </c>
      <c r="K79" s="1">
        <v>5.0762823500761654</v>
      </c>
      <c r="L79" s="1">
        <v>1.8889999999999998</v>
      </c>
      <c r="M79" s="1">
        <v>1.3747727084867533E-2</v>
      </c>
      <c r="N79" s="1">
        <v>9.3000000000000007</v>
      </c>
      <c r="O79" s="1">
        <v>0.45825756949558394</v>
      </c>
      <c r="P79" s="1">
        <v>206.29999999999998</v>
      </c>
      <c r="Q79" s="1">
        <v>4.1243181254602561</v>
      </c>
      <c r="R79" s="1">
        <v>180</v>
      </c>
      <c r="S79" s="1">
        <v>0</v>
      </c>
      <c r="T79" s="1">
        <v>-1.6968947724653505</v>
      </c>
      <c r="U79" s="1">
        <f>[1]Sheet1!Y79</f>
        <v>0</v>
      </c>
      <c r="V79" s="1">
        <f>[1]Sheet1!Z79</f>
        <v>0</v>
      </c>
      <c r="W79" s="1">
        <f>[1]Sheet1!AA79</f>
        <v>1</v>
      </c>
    </row>
    <row r="80" spans="1:23" x14ac:dyDescent="0.2">
      <c r="A80" s="1" t="str">
        <f>[1]Sheet1!A80</f>
        <v>Co80Ni20</v>
      </c>
      <c r="B80" s="1">
        <f>[1]Sheet1!B80</f>
        <v>2</v>
      </c>
      <c r="C80" s="1" t="str">
        <f>[1]Sheet1!C80</f>
        <v>Co Ni</v>
      </c>
      <c r="D80" s="1" t="str">
        <f>[1]Sheet1!D80</f>
        <v>80 20</v>
      </c>
      <c r="E80" s="1">
        <v>1.25</v>
      </c>
      <c r="F80" s="1">
        <v>1.5999999999999571E-3</v>
      </c>
      <c r="G80" s="1">
        <v>1760</v>
      </c>
      <c r="H80" s="1">
        <v>16</v>
      </c>
      <c r="I80" s="1">
        <v>0</v>
      </c>
      <c r="J80" s="1">
        <v>0</v>
      </c>
      <c r="K80" s="1">
        <v>4.1583441396023417</v>
      </c>
      <c r="L80" s="1">
        <v>1.8860000000000001</v>
      </c>
      <c r="M80" s="1">
        <v>1.2000000000000011E-2</v>
      </c>
      <c r="N80" s="1">
        <v>9.1999999999999993</v>
      </c>
      <c r="O80" s="1">
        <v>0.4</v>
      </c>
      <c r="P80" s="1">
        <v>207.20000000000002</v>
      </c>
      <c r="Q80" s="1">
        <v>3.6</v>
      </c>
      <c r="R80" s="1">
        <v>180</v>
      </c>
      <c r="S80" s="1">
        <v>0</v>
      </c>
      <c r="T80" s="1">
        <v>-1.5388744173455533</v>
      </c>
      <c r="U80" s="1">
        <f>[1]Sheet1!Y80</f>
        <v>0</v>
      </c>
      <c r="V80" s="1">
        <f>[1]Sheet1!Z80</f>
        <v>0</v>
      </c>
      <c r="W80" s="1">
        <f>[1]Sheet1!AA80</f>
        <v>1</v>
      </c>
    </row>
    <row r="81" spans="1:23" x14ac:dyDescent="0.2">
      <c r="A81" s="1" t="str">
        <f>[1]Sheet1!A81</f>
        <v>Co90Ni10</v>
      </c>
      <c r="B81" s="1">
        <f>[1]Sheet1!B81</f>
        <v>2</v>
      </c>
      <c r="C81" s="1" t="str">
        <f>[1]Sheet1!C81</f>
        <v>Co Ni</v>
      </c>
      <c r="D81" s="1" t="str">
        <f>[1]Sheet1!D81</f>
        <v>90 10</v>
      </c>
      <c r="E81" s="1">
        <v>1.2504999999999999</v>
      </c>
      <c r="F81" s="1">
        <v>1.1995201919232314E-3</v>
      </c>
      <c r="G81" s="1">
        <v>1764</v>
      </c>
      <c r="H81" s="1">
        <v>12</v>
      </c>
      <c r="I81" s="1">
        <v>0</v>
      </c>
      <c r="J81" s="1">
        <v>0</v>
      </c>
      <c r="K81" s="1">
        <v>2.7014395088829346</v>
      </c>
      <c r="L81" s="1">
        <v>1.883</v>
      </c>
      <c r="M81" s="1">
        <v>9.000000000000008E-3</v>
      </c>
      <c r="N81" s="1">
        <v>9.1</v>
      </c>
      <c r="O81" s="1">
        <v>0.30000000000000004</v>
      </c>
      <c r="P81" s="1">
        <v>208.1</v>
      </c>
      <c r="Q81" s="1">
        <v>2.7</v>
      </c>
      <c r="R81" s="1">
        <v>180</v>
      </c>
      <c r="S81" s="1">
        <v>0</v>
      </c>
      <c r="T81" s="1">
        <v>-1.2186652340799926</v>
      </c>
      <c r="U81" s="1">
        <f>[1]Sheet1!Y81</f>
        <v>0</v>
      </c>
      <c r="V81" s="1">
        <f>[1]Sheet1!Z81</f>
        <v>0</v>
      </c>
      <c r="W81" s="1">
        <f>[1]Sheet1!AA81</f>
        <v>1</v>
      </c>
    </row>
    <row r="82" spans="1:23" x14ac:dyDescent="0.2">
      <c r="A82" s="1" t="str">
        <f>[1]Sheet1!A82</f>
        <v>Co95Ni5</v>
      </c>
      <c r="B82" s="1">
        <f>[1]Sheet1!B82</f>
        <v>2</v>
      </c>
      <c r="C82" s="1" t="str">
        <f>[1]Sheet1!C82</f>
        <v>Co Ni</v>
      </c>
      <c r="D82" s="1" t="str">
        <f>[1]Sheet1!D82</f>
        <v>95 5</v>
      </c>
      <c r="E82" s="1">
        <v>1.2507499999999998</v>
      </c>
      <c r="F82" s="1">
        <v>8.7125703448744313E-4</v>
      </c>
      <c r="G82" s="1">
        <v>1766</v>
      </c>
      <c r="H82" s="1">
        <v>8.717797887081348</v>
      </c>
      <c r="I82" s="1">
        <v>0</v>
      </c>
      <c r="J82" s="1">
        <v>0</v>
      </c>
      <c r="K82" s="1">
        <v>1.6496616722042012</v>
      </c>
      <c r="L82" s="1">
        <v>1.8814999999999997</v>
      </c>
      <c r="M82" s="1">
        <v>6.5383484153110167E-3</v>
      </c>
      <c r="N82" s="1">
        <v>9.0499999999999989</v>
      </c>
      <c r="O82" s="1">
        <v>0.21794494717703369</v>
      </c>
      <c r="P82" s="1">
        <v>208.54999999999998</v>
      </c>
      <c r="Q82" s="1">
        <v>1.9615045245933032</v>
      </c>
      <c r="R82" s="1">
        <v>180</v>
      </c>
      <c r="S82" s="1">
        <v>0</v>
      </c>
      <c r="T82" s="1">
        <v>-0.89879914474126743</v>
      </c>
      <c r="U82" s="1">
        <f>[1]Sheet1!Y82</f>
        <v>0</v>
      </c>
      <c r="V82" s="1">
        <f>[1]Sheet1!Z82</f>
        <v>0</v>
      </c>
      <c r="W82" s="1">
        <f>[1]Sheet1!AA82</f>
        <v>1</v>
      </c>
    </row>
    <row r="83" spans="1:23" x14ac:dyDescent="0.2">
      <c r="A83" s="1" t="str">
        <f>[1]Sheet1!A83</f>
        <v>Cr5Ni95</v>
      </c>
      <c r="B83" s="1">
        <f>[1]Sheet1!B83</f>
        <v>2</v>
      </c>
      <c r="C83" s="1" t="str">
        <f>[1]Sheet1!C83</f>
        <v>Cr Ni</v>
      </c>
      <c r="D83" s="1" t="str">
        <f>[1]Sheet1!D83</f>
        <v>5 95</v>
      </c>
      <c r="E83" s="1">
        <v>1.2461500000000001</v>
      </c>
      <c r="F83" s="1">
        <v>5.2468389963578575E-4</v>
      </c>
      <c r="G83" s="1">
        <v>1750.6</v>
      </c>
      <c r="H83" s="1">
        <v>98.511116124019225</v>
      </c>
      <c r="I83" s="1">
        <v>-1.33</v>
      </c>
      <c r="J83" s="1">
        <v>1.2357478504937809</v>
      </c>
      <c r="K83" s="1">
        <v>1.6496616722042012</v>
      </c>
      <c r="L83" s="1">
        <v>1.8974999999999997</v>
      </c>
      <c r="M83" s="1">
        <v>5.4486236794258416E-2</v>
      </c>
      <c r="N83" s="1">
        <v>9.8000000000000007</v>
      </c>
      <c r="O83" s="1">
        <v>0.87177978870813466</v>
      </c>
      <c r="P83" s="1">
        <v>203.95</v>
      </c>
      <c r="Q83" s="1">
        <v>17.217650826985661</v>
      </c>
      <c r="R83" s="1">
        <v>179</v>
      </c>
      <c r="S83" s="1">
        <v>4.358898943540674</v>
      </c>
      <c r="T83" s="1">
        <v>-1.1541578918667019</v>
      </c>
      <c r="U83" s="1">
        <f>[1]Sheet1!Y83</f>
        <v>0</v>
      </c>
      <c r="V83" s="1">
        <f>[1]Sheet1!Z83</f>
        <v>0</v>
      </c>
      <c r="W83" s="1">
        <f>[1]Sheet1!AA83</f>
        <v>1</v>
      </c>
    </row>
    <row r="84" spans="1:23" x14ac:dyDescent="0.2">
      <c r="A84" s="1" t="str">
        <f>[1]Sheet1!A84</f>
        <v>Cr10Ni90</v>
      </c>
      <c r="B84" s="1">
        <f>[1]Sheet1!B84</f>
        <v>2</v>
      </c>
      <c r="C84" s="1" t="str">
        <f>[1]Sheet1!C84</f>
        <v>Cr Ni</v>
      </c>
      <c r="D84" s="1" t="str">
        <f>[1]Sheet1!D84</f>
        <v>10 90</v>
      </c>
      <c r="E84" s="1">
        <v>1.2463</v>
      </c>
      <c r="F84" s="1">
        <v>7.221375270801911E-4</v>
      </c>
      <c r="G84" s="1">
        <v>1773.2</v>
      </c>
      <c r="H84" s="1">
        <v>135.6</v>
      </c>
      <c r="I84" s="1">
        <v>-2.5200000000000005</v>
      </c>
      <c r="J84" s="1">
        <v>1.3440000000000001</v>
      </c>
      <c r="K84" s="1">
        <v>2.7014395088829346</v>
      </c>
      <c r="L84" s="1">
        <v>1.8849999999999998</v>
      </c>
      <c r="M84" s="1">
        <v>7.4999999999999997E-2</v>
      </c>
      <c r="N84" s="1">
        <v>9.6</v>
      </c>
      <c r="O84" s="1">
        <v>1.2000000000000002</v>
      </c>
      <c r="P84" s="1">
        <v>207.9</v>
      </c>
      <c r="Q84" s="1">
        <v>23.700000000000003</v>
      </c>
      <c r="R84" s="1">
        <v>178</v>
      </c>
      <c r="S84" s="1">
        <v>6</v>
      </c>
      <c r="T84" s="1">
        <v>-1.0650107107630689</v>
      </c>
      <c r="U84" s="1">
        <f>[1]Sheet1!Y84</f>
        <v>0</v>
      </c>
      <c r="V84" s="1">
        <f>[1]Sheet1!Z84</f>
        <v>0</v>
      </c>
      <c r="W84" s="1">
        <f>[1]Sheet1!AA84</f>
        <v>1</v>
      </c>
    </row>
    <row r="85" spans="1:23" x14ac:dyDescent="0.2">
      <c r="A85" s="1" t="str">
        <f>[1]Sheet1!A85</f>
        <v>Cr20Ni80</v>
      </c>
      <c r="B85" s="1">
        <f>[1]Sheet1!B85</f>
        <v>2</v>
      </c>
      <c r="C85" s="1" t="str">
        <f>[1]Sheet1!C85</f>
        <v>Cr Ni</v>
      </c>
      <c r="D85" s="1" t="str">
        <f>[1]Sheet1!D85</f>
        <v>20 80</v>
      </c>
      <c r="E85" s="1">
        <v>1.2465999999999999</v>
      </c>
      <c r="F85" s="1">
        <v>9.626183218353735E-4</v>
      </c>
      <c r="G85" s="1">
        <v>1818.4</v>
      </c>
      <c r="H85" s="1">
        <v>180.8</v>
      </c>
      <c r="I85" s="1">
        <v>-4.4800000000000004</v>
      </c>
      <c r="J85" s="1">
        <v>1.008</v>
      </c>
      <c r="K85" s="1">
        <v>4.1583441396023417</v>
      </c>
      <c r="L85" s="1">
        <v>1.86</v>
      </c>
      <c r="M85" s="1">
        <v>0.1</v>
      </c>
      <c r="N85" s="1">
        <v>9.1999999999999993</v>
      </c>
      <c r="O85" s="1">
        <v>1.6</v>
      </c>
      <c r="P85" s="1">
        <v>215.8</v>
      </c>
      <c r="Q85" s="1">
        <v>31.6</v>
      </c>
      <c r="R85" s="1">
        <v>176</v>
      </c>
      <c r="S85" s="1">
        <v>8</v>
      </c>
      <c r="T85" s="1">
        <v>-0.98873870955579368</v>
      </c>
      <c r="U85" s="1">
        <f>[1]Sheet1!Y85</f>
        <v>0</v>
      </c>
      <c r="V85" s="1">
        <f>[1]Sheet1!Z85</f>
        <v>0</v>
      </c>
      <c r="W85" s="1">
        <f>[1]Sheet1!AA85</f>
        <v>1</v>
      </c>
    </row>
    <row r="86" spans="1:23" x14ac:dyDescent="0.2">
      <c r="A86" s="1" t="str">
        <f>[1]Sheet1!A86</f>
        <v>Cr30Ni70</v>
      </c>
      <c r="B86" s="1">
        <f>[1]Sheet1!B86</f>
        <v>2</v>
      </c>
      <c r="C86" s="1" t="str">
        <f>[1]Sheet1!C86</f>
        <v>Cr Ni</v>
      </c>
      <c r="D86" s="1" t="str">
        <f>[1]Sheet1!D86</f>
        <v>30 70</v>
      </c>
      <c r="E86" s="1">
        <v>1.2469000000000001</v>
      </c>
      <c r="F86" s="1">
        <v>1.1025524969818944E-3</v>
      </c>
      <c r="G86" s="1">
        <v>1863.6</v>
      </c>
      <c r="H86" s="1">
        <v>207.13242141200396</v>
      </c>
      <c r="I86" s="1">
        <v>-5.88</v>
      </c>
      <c r="J86" s="1">
        <v>0.51324847783505412</v>
      </c>
      <c r="K86" s="1">
        <v>5.0762823500761654</v>
      </c>
      <c r="L86" s="1">
        <v>1.835</v>
      </c>
      <c r="M86" s="1">
        <v>0.11456439237389601</v>
      </c>
      <c r="N86" s="1">
        <v>8.8000000000000007</v>
      </c>
      <c r="O86" s="1">
        <v>1.8330302779823362</v>
      </c>
      <c r="P86" s="1">
        <v>223.7</v>
      </c>
      <c r="Q86" s="1">
        <v>36.202347990151132</v>
      </c>
      <c r="R86" s="1">
        <v>174</v>
      </c>
      <c r="S86" s="1">
        <v>9.1651513899116797</v>
      </c>
      <c r="T86" s="1">
        <v>-0.95891745037601539</v>
      </c>
      <c r="U86" s="1">
        <f>[1]Sheet1!Y86</f>
        <v>0</v>
      </c>
      <c r="V86" s="1">
        <f>[1]Sheet1!Z86</f>
        <v>0</v>
      </c>
      <c r="W86" s="1">
        <f>[1]Sheet1!AA86</f>
        <v>1</v>
      </c>
    </row>
    <row r="87" spans="1:23" x14ac:dyDescent="0.2">
      <c r="A87" s="1" t="str">
        <f>[1]Sheet1!A87</f>
        <v>Cr40Ni60</v>
      </c>
      <c r="B87" s="1">
        <f>[1]Sheet1!B87</f>
        <v>2</v>
      </c>
      <c r="C87" s="1" t="str">
        <f>[1]Sheet1!C87</f>
        <v>Cr Ni</v>
      </c>
      <c r="D87" s="1" t="str">
        <f>[1]Sheet1!D87</f>
        <v>40 60</v>
      </c>
      <c r="E87" s="1">
        <v>1.2471999999999999</v>
      </c>
      <c r="F87" s="1">
        <v>1.1783946806205022E-3</v>
      </c>
      <c r="G87" s="1">
        <v>1908.8</v>
      </c>
      <c r="H87" s="1">
        <v>221.43387274759931</v>
      </c>
      <c r="I87" s="1">
        <v>-6.72</v>
      </c>
      <c r="J87" s="1">
        <v>0.1371714255958581</v>
      </c>
      <c r="K87" s="1">
        <v>5.5927269528469221</v>
      </c>
      <c r="L87" s="1">
        <v>1.81</v>
      </c>
      <c r="M87" s="1">
        <v>0.12247448713915891</v>
      </c>
      <c r="N87" s="1">
        <v>8.4</v>
      </c>
      <c r="O87" s="1">
        <v>1.9595917942265424</v>
      </c>
      <c r="P87" s="1">
        <v>231.60000000000002</v>
      </c>
      <c r="Q87" s="1">
        <v>38.701937935974215</v>
      </c>
      <c r="R87" s="1">
        <v>172</v>
      </c>
      <c r="S87" s="1">
        <v>9.7979589711327115</v>
      </c>
      <c r="T87" s="1">
        <v>-0.95111748839245958</v>
      </c>
      <c r="U87" s="1">
        <f>[1]Sheet1!Y87</f>
        <v>0</v>
      </c>
      <c r="V87" s="1">
        <f>[1]Sheet1!Z87</f>
        <v>0</v>
      </c>
      <c r="W87" s="1">
        <f>[1]Sheet1!AA87</f>
        <v>1</v>
      </c>
    </row>
    <row r="88" spans="1:23" x14ac:dyDescent="0.2">
      <c r="A88" s="1" t="str">
        <f>[1]Sheet1!A88</f>
        <v>CrNi</v>
      </c>
      <c r="B88" s="1">
        <f>[1]Sheet1!B88</f>
        <v>2</v>
      </c>
      <c r="C88" s="1" t="str">
        <f>[1]Sheet1!C88</f>
        <v>Cr Ni</v>
      </c>
      <c r="D88" s="1" t="str">
        <f>[1]Sheet1!D88</f>
        <v>1 1</v>
      </c>
      <c r="E88" s="1">
        <v>1.2475000000000001</v>
      </c>
      <c r="F88" s="1">
        <v>1.2024048096193063E-3</v>
      </c>
      <c r="G88" s="1">
        <v>1954</v>
      </c>
      <c r="H88" s="1">
        <v>226</v>
      </c>
      <c r="I88" s="1">
        <v>-7</v>
      </c>
      <c r="J88" s="1">
        <v>0</v>
      </c>
      <c r="K88" s="1">
        <v>5.7600530704531456</v>
      </c>
      <c r="L88" s="1">
        <v>1.7849999999999999</v>
      </c>
      <c r="M88" s="1">
        <v>0.125</v>
      </c>
      <c r="N88" s="1">
        <v>8</v>
      </c>
      <c r="O88" s="1">
        <v>2</v>
      </c>
      <c r="P88" s="1">
        <v>239.5</v>
      </c>
      <c r="Q88" s="1">
        <v>39.5</v>
      </c>
      <c r="R88" s="1">
        <v>170</v>
      </c>
      <c r="S88" s="1">
        <v>10</v>
      </c>
      <c r="T88" s="1">
        <v>-0.95853673781891868</v>
      </c>
      <c r="U88" s="1">
        <f>[1]Sheet1!Y88</f>
        <v>0</v>
      </c>
      <c r="V88" s="1">
        <f>[1]Sheet1!Z88</f>
        <v>0</v>
      </c>
      <c r="W88" s="1">
        <f>[1]Sheet1!AA88</f>
        <v>1</v>
      </c>
    </row>
    <row r="89" spans="1:23" x14ac:dyDescent="0.2">
      <c r="A89" s="1" t="str">
        <f>[1]Sheet1!A89</f>
        <v>Cr60Ni40</v>
      </c>
      <c r="B89" s="1">
        <f>[1]Sheet1!B89</f>
        <v>2</v>
      </c>
      <c r="C89" s="1" t="str">
        <f>[1]Sheet1!C89</f>
        <v>Cr Ni</v>
      </c>
      <c r="D89" s="1" t="str">
        <f>[1]Sheet1!D89</f>
        <v>60 40</v>
      </c>
      <c r="E89" s="1">
        <v>1.2478</v>
      </c>
      <c r="F89" s="1">
        <v>1.1778280539108772E-3</v>
      </c>
      <c r="G89" s="1">
        <v>1999.2</v>
      </c>
      <c r="H89" s="1">
        <v>221.43387274759931</v>
      </c>
      <c r="I89" s="1">
        <v>-6.72</v>
      </c>
      <c r="J89" s="1">
        <v>0.1371714255958581</v>
      </c>
      <c r="K89" s="1">
        <v>5.5927269528469221</v>
      </c>
      <c r="L89" s="1">
        <v>1.7599999999999998</v>
      </c>
      <c r="M89" s="1">
        <v>0.12247448713915891</v>
      </c>
      <c r="N89" s="1">
        <v>7.6</v>
      </c>
      <c r="O89" s="1">
        <v>1.9595917942265424</v>
      </c>
      <c r="P89" s="1">
        <v>247.4</v>
      </c>
      <c r="Q89" s="1">
        <v>38.701937935974215</v>
      </c>
      <c r="R89" s="1">
        <v>168</v>
      </c>
      <c r="S89" s="1">
        <v>9.7979589711327115</v>
      </c>
      <c r="T89" s="1">
        <v>-0.97976729000555229</v>
      </c>
      <c r="U89" s="1">
        <f>[1]Sheet1!Y89</f>
        <v>0</v>
      </c>
      <c r="V89" s="1">
        <f>[1]Sheet1!Z89</f>
        <v>0</v>
      </c>
      <c r="W89" s="1">
        <f>[1]Sheet1!AA89</f>
        <v>1</v>
      </c>
    </row>
    <row r="90" spans="1:23" x14ac:dyDescent="0.2">
      <c r="A90" s="1" t="str">
        <f>[1]Sheet1!A90</f>
        <v>Cr70Ni30</v>
      </c>
      <c r="B90" s="1">
        <f>[1]Sheet1!B90</f>
        <v>2</v>
      </c>
      <c r="C90" s="1" t="str">
        <f>[1]Sheet1!C90</f>
        <v>Cr Ni</v>
      </c>
      <c r="D90" s="1" t="str">
        <f>[1]Sheet1!D90</f>
        <v>70 30</v>
      </c>
      <c r="E90" s="1">
        <v>1.2481</v>
      </c>
      <c r="F90" s="1">
        <v>1.1014924352910666E-3</v>
      </c>
      <c r="G90" s="1">
        <v>2044.4</v>
      </c>
      <c r="H90" s="1">
        <v>207.13242141200396</v>
      </c>
      <c r="I90" s="1">
        <v>-5.88</v>
      </c>
      <c r="J90" s="1">
        <v>0.51324847783505412</v>
      </c>
      <c r="K90" s="1">
        <v>5.0762823500761654</v>
      </c>
      <c r="L90" s="1">
        <v>1.7349999999999999</v>
      </c>
      <c r="M90" s="1">
        <v>0.11456439237389601</v>
      </c>
      <c r="N90" s="1">
        <v>7.1999999999999993</v>
      </c>
      <c r="O90" s="1">
        <v>1.8330302779823362</v>
      </c>
      <c r="P90" s="1">
        <v>255.29999999999998</v>
      </c>
      <c r="Q90" s="1">
        <v>36.202347990151139</v>
      </c>
      <c r="R90" s="1">
        <v>166</v>
      </c>
      <c r="S90" s="1">
        <v>9.1651513899116797</v>
      </c>
      <c r="T90" s="1">
        <v>-1.0170253586582649</v>
      </c>
      <c r="U90" s="1">
        <f>[1]Sheet1!Y90</f>
        <v>0</v>
      </c>
      <c r="V90" s="1">
        <f>[1]Sheet1!Z90</f>
        <v>0</v>
      </c>
      <c r="W90" s="1">
        <f>[1]Sheet1!AA90</f>
        <v>1</v>
      </c>
    </row>
    <row r="91" spans="1:23" x14ac:dyDescent="0.2">
      <c r="A91" s="1" t="str">
        <f>[1]Sheet1!A91</f>
        <v>Cr80Ni20</v>
      </c>
      <c r="B91" s="1">
        <f>[1]Sheet1!B91</f>
        <v>2</v>
      </c>
      <c r="C91" s="1" t="str">
        <f>[1]Sheet1!C91</f>
        <v>Cr Ni</v>
      </c>
      <c r="D91" s="1" t="str">
        <f>[1]Sheet1!D91</f>
        <v>80 20</v>
      </c>
      <c r="E91" s="1">
        <v>1.2484000000000002</v>
      </c>
      <c r="F91" s="1">
        <v>9.6123037487991789E-4</v>
      </c>
      <c r="G91" s="1">
        <v>2089.6</v>
      </c>
      <c r="H91" s="1">
        <v>180.8</v>
      </c>
      <c r="I91" s="1">
        <v>-4.4800000000000004</v>
      </c>
      <c r="J91" s="1">
        <v>1.008</v>
      </c>
      <c r="K91" s="1">
        <v>4.1583441396023417</v>
      </c>
      <c r="L91" s="1">
        <v>1.71</v>
      </c>
      <c r="M91" s="1">
        <v>0.1</v>
      </c>
      <c r="N91" s="1">
        <v>6.8000000000000007</v>
      </c>
      <c r="O91" s="1">
        <v>1.6</v>
      </c>
      <c r="P91" s="1">
        <v>263.20000000000005</v>
      </c>
      <c r="Q91" s="1">
        <v>31.6</v>
      </c>
      <c r="R91" s="1">
        <v>164</v>
      </c>
      <c r="S91" s="1">
        <v>8</v>
      </c>
      <c r="T91" s="1">
        <v>-1.0782634878709856</v>
      </c>
      <c r="U91" s="1">
        <f>[1]Sheet1!Y91</f>
        <v>0</v>
      </c>
      <c r="V91" s="1">
        <f>[1]Sheet1!Z91</f>
        <v>0</v>
      </c>
      <c r="W91" s="1">
        <f>[1]Sheet1!AA91</f>
        <v>1</v>
      </c>
    </row>
    <row r="92" spans="1:23" x14ac:dyDescent="0.2">
      <c r="A92" s="1" t="str">
        <f>[1]Sheet1!A92</f>
        <v>Cr90Ni10</v>
      </c>
      <c r="B92" s="1">
        <f>[1]Sheet1!B92</f>
        <v>2</v>
      </c>
      <c r="C92" s="1" t="str">
        <f>[1]Sheet1!C92</f>
        <v>Cr Ni</v>
      </c>
      <c r="D92" s="1" t="str">
        <f>[1]Sheet1!D92</f>
        <v>90 10</v>
      </c>
      <c r="E92" s="1">
        <v>1.2487000000000001</v>
      </c>
      <c r="F92" s="1">
        <v>7.2074957956274059E-4</v>
      </c>
      <c r="G92" s="1">
        <v>2134.8000000000002</v>
      </c>
      <c r="H92" s="1">
        <v>135.6</v>
      </c>
      <c r="I92" s="1">
        <v>-2.5200000000000005</v>
      </c>
      <c r="J92" s="1">
        <v>1.3440000000000001</v>
      </c>
      <c r="K92" s="1">
        <v>2.7014395088829346</v>
      </c>
      <c r="L92" s="1">
        <v>1.6850000000000001</v>
      </c>
      <c r="M92" s="1">
        <v>7.4999999999999997E-2</v>
      </c>
      <c r="N92" s="1">
        <v>6.4</v>
      </c>
      <c r="O92" s="1">
        <v>1.2000000000000002</v>
      </c>
      <c r="P92" s="1">
        <v>271.10000000000002</v>
      </c>
      <c r="Q92" s="1">
        <v>23.700000000000003</v>
      </c>
      <c r="R92" s="1">
        <v>162</v>
      </c>
      <c r="S92" s="1">
        <v>6</v>
      </c>
      <c r="T92" s="1">
        <v>-1.1904331101465575</v>
      </c>
      <c r="U92" s="1">
        <f>[1]Sheet1!Y92</f>
        <v>0</v>
      </c>
      <c r="V92" s="1">
        <f>[1]Sheet1!Z92</f>
        <v>0</v>
      </c>
      <c r="W92" s="1">
        <f>[1]Sheet1!AA92</f>
        <v>1</v>
      </c>
    </row>
    <row r="93" spans="1:23" x14ac:dyDescent="0.2">
      <c r="A93" s="1" t="str">
        <f>[1]Sheet1!A93</f>
        <v>Cr95Ni5</v>
      </c>
      <c r="B93" s="1">
        <f>[1]Sheet1!B93</f>
        <v>2</v>
      </c>
      <c r="C93" s="1" t="str">
        <f>[1]Sheet1!C93</f>
        <v>Cr Ni</v>
      </c>
      <c r="D93" s="1" t="str">
        <f>[1]Sheet1!D93</f>
        <v>95 5</v>
      </c>
      <c r="E93" s="1">
        <v>1.24885</v>
      </c>
      <c r="F93" s="1">
        <v>5.2354953880058357E-4</v>
      </c>
      <c r="G93" s="1">
        <v>2157.4</v>
      </c>
      <c r="H93" s="1">
        <v>98.511116124019225</v>
      </c>
      <c r="I93" s="1">
        <v>-1.33</v>
      </c>
      <c r="J93" s="1">
        <v>1.2357478504937809</v>
      </c>
      <c r="K93" s="1">
        <v>1.6496616722042012</v>
      </c>
      <c r="L93" s="1">
        <v>1.6724999999999999</v>
      </c>
      <c r="M93" s="1">
        <v>5.4486236794258416E-2</v>
      </c>
      <c r="N93" s="1">
        <v>6.1999999999999993</v>
      </c>
      <c r="O93" s="1">
        <v>0.87177978870813466</v>
      </c>
      <c r="P93" s="1">
        <v>275.05</v>
      </c>
      <c r="Q93" s="1">
        <v>17.217650826985661</v>
      </c>
      <c r="R93" s="1">
        <v>161</v>
      </c>
      <c r="S93" s="1">
        <v>4.358898943540674</v>
      </c>
      <c r="T93" s="1">
        <v>-1.3018047692771046</v>
      </c>
      <c r="U93" s="1">
        <f>[1]Sheet1!Y93</f>
        <v>0</v>
      </c>
      <c r="V93" s="1">
        <f>[1]Sheet1!Z93</f>
        <v>0</v>
      </c>
      <c r="W93" s="1">
        <f>[1]Sheet1!AA93</f>
        <v>1</v>
      </c>
    </row>
    <row r="94" spans="1:23" x14ac:dyDescent="0.2">
      <c r="A94" s="1" t="str">
        <f>[1]Sheet1!A94</f>
        <v>Cu5Mn95</v>
      </c>
      <c r="B94" s="1">
        <f>[1]Sheet1!B94</f>
        <v>2</v>
      </c>
      <c r="C94" s="1" t="str">
        <f>[1]Sheet1!C94</f>
        <v>Cu Mn</v>
      </c>
      <c r="D94" s="1" t="str">
        <f>[1]Sheet1!D94</f>
        <v>5 95</v>
      </c>
      <c r="E94" s="1">
        <v>1.3464</v>
      </c>
      <c r="F94" s="1">
        <v>1.165481000946704E-2</v>
      </c>
      <c r="G94" s="1">
        <v>1510.9385</v>
      </c>
      <c r="H94" s="1">
        <v>35.139263833353148</v>
      </c>
      <c r="I94" s="1">
        <v>0.76</v>
      </c>
      <c r="J94" s="1">
        <v>0.70614162885358922</v>
      </c>
      <c r="K94" s="1">
        <v>1.6496616722042012</v>
      </c>
      <c r="L94" s="1">
        <v>1.5674999999999999</v>
      </c>
      <c r="M94" s="1">
        <v>7.6280731511961755E-2</v>
      </c>
      <c r="N94" s="1">
        <v>7.1999999999999993</v>
      </c>
      <c r="O94" s="1">
        <v>0.87177978870813466</v>
      </c>
      <c r="P94" s="1">
        <v>194.6</v>
      </c>
      <c r="Q94" s="1">
        <v>14.82025640803829</v>
      </c>
      <c r="R94" s="1">
        <v>121</v>
      </c>
      <c r="S94" s="1">
        <v>4.358898943540674</v>
      </c>
      <c r="T94" s="1">
        <v>-0.82402384589651645</v>
      </c>
      <c r="U94" s="1">
        <f>[1]Sheet1!Y94</f>
        <v>0</v>
      </c>
      <c r="V94" s="1">
        <f>[1]Sheet1!Z94</f>
        <v>0</v>
      </c>
      <c r="W94" s="1">
        <f>[1]Sheet1!AA94</f>
        <v>1</v>
      </c>
    </row>
    <row r="95" spans="1:23" x14ac:dyDescent="0.2">
      <c r="A95" s="1" t="str">
        <f>[1]Sheet1!A95</f>
        <v>Cu10Mn90</v>
      </c>
      <c r="B95" s="1">
        <f>[1]Sheet1!B95</f>
        <v>2</v>
      </c>
      <c r="C95" s="1" t="str">
        <f>[1]Sheet1!C95</f>
        <v>Cu Mn</v>
      </c>
      <c r="D95" s="1" t="str">
        <f>[1]Sheet1!D95</f>
        <v>10 90</v>
      </c>
      <c r="E95" s="1">
        <v>1.3428</v>
      </c>
      <c r="F95" s="1">
        <v>1.6085790884718509E-2</v>
      </c>
      <c r="G95" s="1">
        <v>1502.8770000000002</v>
      </c>
      <c r="H95" s="1">
        <v>48.369000000000007</v>
      </c>
      <c r="I95" s="1">
        <v>1.4400000000000002</v>
      </c>
      <c r="J95" s="1">
        <v>0.7679999999999999</v>
      </c>
      <c r="K95" s="1">
        <v>2.7014395088829346</v>
      </c>
      <c r="L95" s="1">
        <v>1.585</v>
      </c>
      <c r="M95" s="1">
        <v>0.10499999999999997</v>
      </c>
      <c r="N95" s="1">
        <v>7.4</v>
      </c>
      <c r="O95" s="1">
        <v>1.2000000000000002</v>
      </c>
      <c r="P95" s="1">
        <v>191.20000000000002</v>
      </c>
      <c r="Q95" s="1">
        <v>20.400000000000002</v>
      </c>
      <c r="R95" s="1">
        <v>122</v>
      </c>
      <c r="S95" s="1">
        <v>6</v>
      </c>
      <c r="T95" s="1">
        <v>-0.59850498429611287</v>
      </c>
      <c r="U95" s="1">
        <f>[1]Sheet1!Y95</f>
        <v>0</v>
      </c>
      <c r="V95" s="1">
        <f>[1]Sheet1!Z95</f>
        <v>0</v>
      </c>
      <c r="W95" s="1">
        <f>[1]Sheet1!AA95</f>
        <v>1</v>
      </c>
    </row>
    <row r="96" spans="1:23" x14ac:dyDescent="0.2">
      <c r="A96" s="1" t="str">
        <f>[1]Sheet1!A96</f>
        <v>Cu20Mn80</v>
      </c>
      <c r="B96" s="1">
        <f>[1]Sheet1!B96</f>
        <v>2</v>
      </c>
      <c r="C96" s="1" t="str">
        <f>[1]Sheet1!C96</f>
        <v>Cu Mn</v>
      </c>
      <c r="D96" s="1" t="str">
        <f>[1]Sheet1!D96</f>
        <v>20 80</v>
      </c>
      <c r="E96" s="1">
        <v>1.3356000000000001</v>
      </c>
      <c r="F96" s="1">
        <v>2.1563342318059321E-2</v>
      </c>
      <c r="G96" s="1">
        <v>1486.7540000000001</v>
      </c>
      <c r="H96" s="1">
        <v>64.492000000000019</v>
      </c>
      <c r="I96" s="1">
        <v>2.5600000000000005</v>
      </c>
      <c r="J96" s="1">
        <v>0.57599999999999985</v>
      </c>
      <c r="K96" s="1">
        <v>4.1583441396023417</v>
      </c>
      <c r="L96" s="1">
        <v>1.62</v>
      </c>
      <c r="M96" s="1">
        <v>0.13999999999999996</v>
      </c>
      <c r="N96" s="1">
        <v>7.8000000000000007</v>
      </c>
      <c r="O96" s="1">
        <v>1.6</v>
      </c>
      <c r="P96" s="1">
        <v>184.4</v>
      </c>
      <c r="Q96" s="1">
        <v>27.2</v>
      </c>
      <c r="R96" s="1">
        <v>124</v>
      </c>
      <c r="S96" s="1">
        <v>8</v>
      </c>
      <c r="T96" s="1">
        <v>-0.34713913322730805</v>
      </c>
      <c r="U96" s="1">
        <f>[1]Sheet1!Y96</f>
        <v>0</v>
      </c>
      <c r="V96" s="1">
        <f>[1]Sheet1!Z96</f>
        <v>0</v>
      </c>
      <c r="W96" s="1">
        <f>[1]Sheet1!AA96</f>
        <v>1</v>
      </c>
    </row>
    <row r="97" spans="1:23" x14ac:dyDescent="0.2">
      <c r="A97" s="1" t="str">
        <f>[1]Sheet1!A97</f>
        <v>Cu30Mn70</v>
      </c>
      <c r="B97" s="1">
        <f>[1]Sheet1!B97</f>
        <v>2</v>
      </c>
      <c r="C97" s="1" t="str">
        <f>[1]Sheet1!C97</f>
        <v>Cu Mn</v>
      </c>
      <c r="D97" s="1" t="str">
        <f>[1]Sheet1!D97</f>
        <v>30 70</v>
      </c>
      <c r="E97" s="1">
        <v>1.3284</v>
      </c>
      <c r="F97" s="1">
        <v>2.4837808644747134E-2</v>
      </c>
      <c r="G97" s="1">
        <v>1470.6309999999999</v>
      </c>
      <c r="H97" s="1">
        <v>73.884867929773009</v>
      </c>
      <c r="I97" s="1">
        <v>3.36</v>
      </c>
      <c r="J97" s="1">
        <v>0.29328484447717384</v>
      </c>
      <c r="K97" s="1">
        <v>5.0762823500761654</v>
      </c>
      <c r="L97" s="1">
        <v>1.6549999999999998</v>
      </c>
      <c r="M97" s="1">
        <v>0.16039014932345433</v>
      </c>
      <c r="N97" s="1">
        <v>8.1999999999999993</v>
      </c>
      <c r="O97" s="1">
        <v>1.8330302779823362</v>
      </c>
      <c r="P97" s="1">
        <v>177.6</v>
      </c>
      <c r="Q97" s="1">
        <v>31.16151472569971</v>
      </c>
      <c r="R97" s="1">
        <v>126</v>
      </c>
      <c r="S97" s="1">
        <v>9.1651513899116797</v>
      </c>
      <c r="T97" s="1">
        <v>-0.20034715013387119</v>
      </c>
      <c r="U97" s="1">
        <f>[1]Sheet1!Y97</f>
        <v>0</v>
      </c>
      <c r="V97" s="1">
        <f>[1]Sheet1!Z97</f>
        <v>0</v>
      </c>
      <c r="W97" s="1">
        <f>[1]Sheet1!AA97</f>
        <v>1</v>
      </c>
    </row>
    <row r="98" spans="1:23" x14ac:dyDescent="0.2">
      <c r="A98" s="1" t="str">
        <f>[1]Sheet1!A98</f>
        <v>CuMn</v>
      </c>
      <c r="B98" s="1">
        <f>[1]Sheet1!B98</f>
        <v>2</v>
      </c>
      <c r="C98" s="1" t="str">
        <f>[1]Sheet1!C98</f>
        <v>Cu Mn</v>
      </c>
      <c r="D98" s="1" t="str">
        <f>[1]Sheet1!D98</f>
        <v>1 1</v>
      </c>
      <c r="E98" s="1">
        <v>1.3140000000000001</v>
      </c>
      <c r="F98" s="1">
        <v>2.7397260273972657E-2</v>
      </c>
      <c r="G98" s="1">
        <v>1438.385</v>
      </c>
      <c r="H98" s="1">
        <v>80.615000000000009</v>
      </c>
      <c r="I98" s="1">
        <v>4</v>
      </c>
      <c r="J98" s="1">
        <v>0</v>
      </c>
      <c r="K98" s="1">
        <v>5.7600530704531456</v>
      </c>
      <c r="L98" s="1">
        <v>1.7250000000000001</v>
      </c>
      <c r="M98" s="1">
        <v>0.17499999999999993</v>
      </c>
      <c r="N98" s="1">
        <v>9</v>
      </c>
      <c r="O98" s="1">
        <v>2</v>
      </c>
      <c r="P98" s="1">
        <v>164</v>
      </c>
      <c r="Q98" s="1">
        <v>34</v>
      </c>
      <c r="R98" s="1">
        <v>130</v>
      </c>
      <c r="S98" s="1">
        <v>10</v>
      </c>
      <c r="T98" s="1">
        <v>-6.8866781878198613E-2</v>
      </c>
      <c r="U98" s="1">
        <f>[1]Sheet1!Y98</f>
        <v>0</v>
      </c>
      <c r="V98" s="1">
        <f>[1]Sheet1!Z98</f>
        <v>0</v>
      </c>
      <c r="W98" s="1">
        <f>[1]Sheet1!AA98</f>
        <v>1</v>
      </c>
    </row>
    <row r="99" spans="1:23" x14ac:dyDescent="0.2">
      <c r="A99" s="1" t="str">
        <f>[1]Sheet1!A99</f>
        <v>Cu60Mn40</v>
      </c>
      <c r="B99" s="1">
        <f>[1]Sheet1!B99</f>
        <v>2</v>
      </c>
      <c r="C99" s="1" t="str">
        <f>[1]Sheet1!C99</f>
        <v>Cu Mn</v>
      </c>
      <c r="D99" s="1" t="str">
        <f>[1]Sheet1!D99</f>
        <v>60 40</v>
      </c>
      <c r="E99" s="1">
        <v>1.3068</v>
      </c>
      <c r="F99" s="1">
        <v>2.6991622510007526E-2</v>
      </c>
      <c r="G99" s="1">
        <v>1422.2619999999999</v>
      </c>
      <c r="H99" s="1">
        <v>78.986246245786361</v>
      </c>
      <c r="I99" s="1">
        <v>3.84</v>
      </c>
      <c r="J99" s="1">
        <v>7.8383671769061761E-2</v>
      </c>
      <c r="K99" s="1">
        <v>5.5927269528469221</v>
      </c>
      <c r="L99" s="1">
        <v>1.76</v>
      </c>
      <c r="M99" s="1">
        <v>0.17146428199482242</v>
      </c>
      <c r="N99" s="1">
        <v>9.4</v>
      </c>
      <c r="O99" s="1">
        <v>1.9595917942265424</v>
      </c>
      <c r="P99" s="1">
        <v>157.19999999999999</v>
      </c>
      <c r="Q99" s="1">
        <v>33.313060501851218</v>
      </c>
      <c r="R99" s="1">
        <v>132</v>
      </c>
      <c r="S99" s="1">
        <v>9.7979589711327115</v>
      </c>
      <c r="T99" s="1">
        <v>-6.9001939149651983E-2</v>
      </c>
      <c r="U99" s="1">
        <f>[1]Sheet1!Y99</f>
        <v>0</v>
      </c>
      <c r="V99" s="1">
        <f>[1]Sheet1!Z99</f>
        <v>0</v>
      </c>
      <c r="W99" s="1">
        <f>[1]Sheet1!AA99</f>
        <v>1</v>
      </c>
    </row>
    <row r="100" spans="1:23" x14ac:dyDescent="0.2">
      <c r="A100" s="1" t="str">
        <f>[1]Sheet1!A100</f>
        <v>Cu70Mn30</v>
      </c>
      <c r="B100" s="1">
        <f>[1]Sheet1!B100</f>
        <v>2</v>
      </c>
      <c r="C100" s="1" t="str">
        <f>[1]Sheet1!C100</f>
        <v>Cu Mn</v>
      </c>
      <c r="D100" s="1" t="str">
        <f>[1]Sheet1!D100</f>
        <v>70 30</v>
      </c>
      <c r="E100" s="1">
        <v>1.2995999999999999</v>
      </c>
      <c r="F100" s="1">
        <v>2.5388230996985225E-2</v>
      </c>
      <c r="G100" s="1">
        <v>1406.1389999999999</v>
      </c>
      <c r="H100" s="1">
        <v>73.884867929773009</v>
      </c>
      <c r="I100" s="1">
        <v>3.36</v>
      </c>
      <c r="J100" s="1">
        <v>0.29328484447717384</v>
      </c>
      <c r="K100" s="1">
        <v>5.0762823500761654</v>
      </c>
      <c r="L100" s="1">
        <v>1.7949999999999999</v>
      </c>
      <c r="M100" s="1">
        <v>0.16039014932345433</v>
      </c>
      <c r="N100" s="1">
        <v>9.7999999999999989</v>
      </c>
      <c r="O100" s="1">
        <v>1.833030277982336</v>
      </c>
      <c r="P100" s="1">
        <v>150.4</v>
      </c>
      <c r="Q100" s="1">
        <v>31.16151472569971</v>
      </c>
      <c r="R100" s="1">
        <v>134</v>
      </c>
      <c r="S100" s="1">
        <v>9.1651513899116797</v>
      </c>
      <c r="T100" s="1">
        <v>-0.1172428335443256</v>
      </c>
      <c r="U100" s="1">
        <f>[1]Sheet1!Y100</f>
        <v>0</v>
      </c>
      <c r="V100" s="1">
        <f>[1]Sheet1!Z100</f>
        <v>0</v>
      </c>
      <c r="W100" s="1">
        <f>[1]Sheet1!AA100</f>
        <v>1</v>
      </c>
    </row>
    <row r="101" spans="1:23" x14ac:dyDescent="0.2">
      <c r="A101" s="1" t="str">
        <f>[1]Sheet1!A101</f>
        <v>Cu80Mn20</v>
      </c>
      <c r="B101" s="1">
        <f>[1]Sheet1!B101</f>
        <v>2</v>
      </c>
      <c r="C101" s="1" t="str">
        <f>[1]Sheet1!C101</f>
        <v>Cu Mn</v>
      </c>
      <c r="D101" s="1" t="str">
        <f>[1]Sheet1!D101</f>
        <v>80 20</v>
      </c>
      <c r="E101" s="1">
        <v>1.2924</v>
      </c>
      <c r="F101" s="1">
        <v>2.228412256267407E-2</v>
      </c>
      <c r="G101" s="1">
        <v>1390.0160000000001</v>
      </c>
      <c r="H101" s="1">
        <v>64.492000000000004</v>
      </c>
      <c r="I101" s="1">
        <v>2.5600000000000005</v>
      </c>
      <c r="J101" s="1">
        <v>0.57599999999999985</v>
      </c>
      <c r="K101" s="1">
        <v>4.1583441396023417</v>
      </c>
      <c r="L101" s="1">
        <v>1.83</v>
      </c>
      <c r="M101" s="1">
        <v>0.13999999999999996</v>
      </c>
      <c r="N101" s="1">
        <v>10.200000000000001</v>
      </c>
      <c r="O101" s="1">
        <v>1.6</v>
      </c>
      <c r="P101" s="1">
        <v>143.6</v>
      </c>
      <c r="Q101" s="1">
        <v>27.2</v>
      </c>
      <c r="R101" s="1">
        <v>136</v>
      </c>
      <c r="S101" s="1">
        <v>8</v>
      </c>
      <c r="T101" s="1">
        <v>-0.229425307068544</v>
      </c>
      <c r="U101" s="1">
        <f>[1]Sheet1!Y101</f>
        <v>0</v>
      </c>
      <c r="V101" s="1">
        <f>[1]Sheet1!Z101</f>
        <v>0</v>
      </c>
      <c r="W101" s="1">
        <f>[1]Sheet1!AA101</f>
        <v>1</v>
      </c>
    </row>
    <row r="102" spans="1:23" x14ac:dyDescent="0.2">
      <c r="A102" s="1" t="str">
        <f>[1]Sheet1!A102</f>
        <v>Cu90Mn10</v>
      </c>
      <c r="B102" s="1">
        <f>[1]Sheet1!B102</f>
        <v>2</v>
      </c>
      <c r="C102" s="1" t="str">
        <f>[1]Sheet1!C102</f>
        <v>Cu Mn</v>
      </c>
      <c r="D102" s="1" t="str">
        <f>[1]Sheet1!D102</f>
        <v>90 10</v>
      </c>
      <c r="E102" s="1">
        <v>1.2852000000000001</v>
      </c>
      <c r="F102" s="1">
        <v>1.6806722689075671E-2</v>
      </c>
      <c r="G102" s="1">
        <v>1373.893</v>
      </c>
      <c r="H102" s="1">
        <v>48.369000000000007</v>
      </c>
      <c r="I102" s="1">
        <v>1.4400000000000002</v>
      </c>
      <c r="J102" s="1">
        <v>0.7679999999999999</v>
      </c>
      <c r="K102" s="1">
        <v>2.7014395088829346</v>
      </c>
      <c r="L102" s="1">
        <v>1.865</v>
      </c>
      <c r="M102" s="1">
        <v>0.10499999999999997</v>
      </c>
      <c r="N102" s="1">
        <v>10.6</v>
      </c>
      <c r="O102" s="1">
        <v>1.2000000000000002</v>
      </c>
      <c r="P102" s="1">
        <v>136.80000000000001</v>
      </c>
      <c r="Q102" s="1">
        <v>20.400000000000002</v>
      </c>
      <c r="R102" s="1">
        <v>138</v>
      </c>
      <c r="S102" s="1">
        <v>6</v>
      </c>
      <c r="T102" s="1">
        <v>-0.45579237568036612</v>
      </c>
      <c r="U102" s="1">
        <f>[1]Sheet1!Y102</f>
        <v>0</v>
      </c>
      <c r="V102" s="1">
        <f>[1]Sheet1!Z102</f>
        <v>0</v>
      </c>
      <c r="W102" s="1">
        <f>[1]Sheet1!AA102</f>
        <v>1</v>
      </c>
    </row>
    <row r="103" spans="1:23" x14ac:dyDescent="0.2">
      <c r="A103" s="1" t="str">
        <f>[1]Sheet1!A103</f>
        <v>Cu95Mn5</v>
      </c>
      <c r="B103" s="1">
        <f>[1]Sheet1!B103</f>
        <v>2</v>
      </c>
      <c r="C103" s="1" t="str">
        <f>[1]Sheet1!C103</f>
        <v>Cu Mn</v>
      </c>
      <c r="D103" s="1" t="str">
        <f>[1]Sheet1!D103</f>
        <v>95 5</v>
      </c>
      <c r="E103" s="1">
        <v>1.2816000000000001</v>
      </c>
      <c r="F103" s="1">
        <v>1.2244098156013157E-2</v>
      </c>
      <c r="G103" s="1">
        <v>1365.8315</v>
      </c>
      <c r="H103" s="1">
        <v>35.139263833353148</v>
      </c>
      <c r="I103" s="1">
        <v>0.76</v>
      </c>
      <c r="J103" s="1">
        <v>0.70614162885358922</v>
      </c>
      <c r="K103" s="1">
        <v>1.6496616722042012</v>
      </c>
      <c r="L103" s="1">
        <v>1.8824999999999998</v>
      </c>
      <c r="M103" s="1">
        <v>7.6280731511961755E-2</v>
      </c>
      <c r="N103" s="1">
        <v>10.799999999999999</v>
      </c>
      <c r="O103" s="1">
        <v>0.87177978870813466</v>
      </c>
      <c r="P103" s="1">
        <v>133.4</v>
      </c>
      <c r="Q103" s="1">
        <v>14.82025640803829</v>
      </c>
      <c r="R103" s="1">
        <v>139</v>
      </c>
      <c r="S103" s="1">
        <v>4.358898943540674</v>
      </c>
      <c r="T103" s="1">
        <v>-0.67533144240998511</v>
      </c>
      <c r="U103" s="1">
        <f>[1]Sheet1!Y103</f>
        <v>0</v>
      </c>
      <c r="V103" s="1">
        <f>[1]Sheet1!Z103</f>
        <v>0</v>
      </c>
      <c r="W103" s="1">
        <f>[1]Sheet1!AA103</f>
        <v>1</v>
      </c>
    </row>
    <row r="104" spans="1:23" x14ac:dyDescent="0.2">
      <c r="A104" s="1" t="str">
        <f>[1]Sheet1!A104</f>
        <v>Cu5Ni95</v>
      </c>
      <c r="B104" s="1">
        <f>[1]Sheet1!B104</f>
        <v>2</v>
      </c>
      <c r="C104" s="1" t="str">
        <f>[1]Sheet1!C104</f>
        <v>Cu Ni</v>
      </c>
      <c r="D104" s="1" t="str">
        <f>[1]Sheet1!D104</f>
        <v>5 95</v>
      </c>
      <c r="E104" s="1">
        <v>1.2476</v>
      </c>
      <c r="F104" s="1">
        <v>5.5901236852076664E-3</v>
      </c>
      <c r="G104" s="1">
        <v>1709.4884999999999</v>
      </c>
      <c r="H104" s="1">
        <v>80.689757793353181</v>
      </c>
      <c r="I104" s="1">
        <v>0.76</v>
      </c>
      <c r="J104" s="1">
        <v>0.70614162885358922</v>
      </c>
      <c r="K104" s="1">
        <v>1.6496616722042012</v>
      </c>
      <c r="L104" s="1">
        <v>1.9094999999999998</v>
      </c>
      <c r="M104" s="1">
        <v>2.1794494717703385E-3</v>
      </c>
      <c r="N104" s="1">
        <v>10.050000000000001</v>
      </c>
      <c r="O104" s="1">
        <v>0.21794494717703367</v>
      </c>
      <c r="P104" s="1">
        <v>196.5</v>
      </c>
      <c r="Q104" s="1">
        <v>15.256146302392358</v>
      </c>
      <c r="R104" s="1">
        <v>178</v>
      </c>
      <c r="S104" s="1">
        <v>8.717797887081348</v>
      </c>
      <c r="T104" s="1">
        <v>-0.99718052561981685</v>
      </c>
      <c r="U104" s="1">
        <f>[1]Sheet1!Y104</f>
        <v>0</v>
      </c>
      <c r="V104" s="1">
        <f>[1]Sheet1!Z104</f>
        <v>0</v>
      </c>
      <c r="W104" s="1">
        <f>[1]Sheet1!AA104</f>
        <v>1</v>
      </c>
    </row>
    <row r="105" spans="1:23" x14ac:dyDescent="0.2">
      <c r="A105" s="1" t="str">
        <f>[1]Sheet1!A105</f>
        <v>Cu10Ni90</v>
      </c>
      <c r="B105" s="1">
        <f>[1]Sheet1!B105</f>
        <v>2</v>
      </c>
      <c r="C105" s="1" t="str">
        <f>[1]Sheet1!C105</f>
        <v>Cu Ni</v>
      </c>
      <c r="D105" s="1" t="str">
        <f>[1]Sheet1!D105</f>
        <v>10 90</v>
      </c>
      <c r="E105" s="1">
        <v>1.2491999999999999</v>
      </c>
      <c r="F105" s="1">
        <v>7.6849183477425646E-3</v>
      </c>
      <c r="G105" s="1">
        <v>1690.9770000000001</v>
      </c>
      <c r="H105" s="1">
        <v>111.069</v>
      </c>
      <c r="I105" s="1">
        <v>1.4400000000000002</v>
      </c>
      <c r="J105" s="1">
        <v>0.7679999999999999</v>
      </c>
      <c r="K105" s="1">
        <v>2.7014395088829346</v>
      </c>
      <c r="L105" s="1">
        <v>1.9089999999999998</v>
      </c>
      <c r="M105" s="1">
        <v>3.0000000000000027E-3</v>
      </c>
      <c r="N105" s="1">
        <v>10.1</v>
      </c>
      <c r="O105" s="1">
        <v>0.30000000000000004</v>
      </c>
      <c r="P105" s="1">
        <v>193</v>
      </c>
      <c r="Q105" s="1">
        <v>21</v>
      </c>
      <c r="R105" s="1">
        <v>176</v>
      </c>
      <c r="S105" s="1">
        <v>12</v>
      </c>
      <c r="T105" s="1">
        <v>-0.77577375116099478</v>
      </c>
      <c r="U105" s="1">
        <f>[1]Sheet1!Y105</f>
        <v>0</v>
      </c>
      <c r="V105" s="1">
        <f>[1]Sheet1!Z105</f>
        <v>0</v>
      </c>
      <c r="W105" s="1">
        <f>[1]Sheet1!AA105</f>
        <v>1</v>
      </c>
    </row>
    <row r="106" spans="1:23" x14ac:dyDescent="0.2">
      <c r="A106" s="1" t="str">
        <f>[1]Sheet1!A106</f>
        <v>Cu20Ni80</v>
      </c>
      <c r="B106" s="1">
        <f>[1]Sheet1!B106</f>
        <v>2</v>
      </c>
      <c r="C106" s="1" t="str">
        <f>[1]Sheet1!C106</f>
        <v>Cu Ni</v>
      </c>
      <c r="D106" s="1" t="str">
        <f>[1]Sheet1!D106</f>
        <v>20 80</v>
      </c>
      <c r="E106" s="1">
        <v>1.2524</v>
      </c>
      <c r="F106" s="1">
        <v>1.0220376876397321E-2</v>
      </c>
      <c r="G106" s="1">
        <v>1653.9540000000002</v>
      </c>
      <c r="H106" s="1">
        <v>148.09200000000001</v>
      </c>
      <c r="I106" s="1">
        <v>2.5600000000000005</v>
      </c>
      <c r="J106" s="1">
        <v>0.57599999999999985</v>
      </c>
      <c r="K106" s="1">
        <v>4.1583441396023417</v>
      </c>
      <c r="L106" s="1">
        <v>1.9079999999999999</v>
      </c>
      <c r="M106" s="1">
        <v>4.0000000000000036E-3</v>
      </c>
      <c r="N106" s="1">
        <v>10.199999999999999</v>
      </c>
      <c r="O106" s="1">
        <v>0.4</v>
      </c>
      <c r="P106" s="1">
        <v>186</v>
      </c>
      <c r="Q106" s="1">
        <v>28</v>
      </c>
      <c r="R106" s="1">
        <v>172</v>
      </c>
      <c r="S106" s="1">
        <v>16</v>
      </c>
      <c r="T106" s="1">
        <v>-0.52271789280631875</v>
      </c>
      <c r="U106" s="1">
        <f>[1]Sheet1!Y106</f>
        <v>0</v>
      </c>
      <c r="V106" s="1">
        <f>[1]Sheet1!Z106</f>
        <v>0</v>
      </c>
      <c r="W106" s="1">
        <f>[1]Sheet1!AA106</f>
        <v>1</v>
      </c>
    </row>
    <row r="107" spans="1:23" x14ac:dyDescent="0.2">
      <c r="A107" s="1" t="str">
        <f>[1]Sheet1!A107</f>
        <v>Cu30Ni70</v>
      </c>
      <c r="B107" s="1">
        <f>[1]Sheet1!B107</f>
        <v>2</v>
      </c>
      <c r="C107" s="1" t="str">
        <f>[1]Sheet1!C107</f>
        <v>Cu Ni</v>
      </c>
      <c r="D107" s="1" t="str">
        <f>[1]Sheet1!D107</f>
        <v>30 70</v>
      </c>
      <c r="E107" s="1">
        <v>1.2556</v>
      </c>
      <c r="F107" s="1">
        <v>1.1679071538593998E-2</v>
      </c>
      <c r="G107" s="1">
        <v>1616.9309999999998</v>
      </c>
      <c r="H107" s="1">
        <v>169.66069995435006</v>
      </c>
      <c r="I107" s="1">
        <v>3.36</v>
      </c>
      <c r="J107" s="1">
        <v>0.29328484447717384</v>
      </c>
      <c r="K107" s="1">
        <v>5.0762823500761654</v>
      </c>
      <c r="L107" s="1">
        <v>1.907</v>
      </c>
      <c r="M107" s="1">
        <v>4.5825756949558439E-3</v>
      </c>
      <c r="N107" s="1">
        <v>10.3</v>
      </c>
      <c r="O107" s="1">
        <v>0.45825756949558394</v>
      </c>
      <c r="P107" s="1">
        <v>179</v>
      </c>
      <c r="Q107" s="1">
        <v>32.078029864690883</v>
      </c>
      <c r="R107" s="1">
        <v>168</v>
      </c>
      <c r="S107" s="1">
        <v>18.330302779823359</v>
      </c>
      <c r="T107" s="1">
        <v>-0.36662492342859715</v>
      </c>
      <c r="U107" s="1">
        <f>[1]Sheet1!Y107</f>
        <v>0</v>
      </c>
      <c r="V107" s="1">
        <f>[1]Sheet1!Z107</f>
        <v>0</v>
      </c>
      <c r="W107" s="1">
        <f>[1]Sheet1!AA107</f>
        <v>1</v>
      </c>
    </row>
    <row r="108" spans="1:23" x14ac:dyDescent="0.2">
      <c r="A108" s="1" t="str">
        <f>[1]Sheet1!A108</f>
        <v>CuNi</v>
      </c>
      <c r="B108" s="1">
        <f>[1]Sheet1!B108</f>
        <v>2</v>
      </c>
      <c r="C108" s="1" t="str">
        <f>[1]Sheet1!C108</f>
        <v>Cu Ni</v>
      </c>
      <c r="D108" s="1" t="str">
        <f>[1]Sheet1!D108</f>
        <v>1 1</v>
      </c>
      <c r="E108" s="1">
        <v>1.262</v>
      </c>
      <c r="F108" s="1">
        <v>1.2678288431061835E-2</v>
      </c>
      <c r="G108" s="1">
        <v>1542.885</v>
      </c>
      <c r="H108" s="1">
        <v>185.11500000000001</v>
      </c>
      <c r="I108" s="1">
        <v>4</v>
      </c>
      <c r="J108" s="1">
        <v>0</v>
      </c>
      <c r="K108" s="1">
        <v>5.7600530704531456</v>
      </c>
      <c r="L108" s="1">
        <v>1.9049999999999998</v>
      </c>
      <c r="M108" s="1">
        <v>5.0000000000000044E-3</v>
      </c>
      <c r="N108" s="1">
        <v>10.5</v>
      </c>
      <c r="O108" s="1">
        <v>0.5</v>
      </c>
      <c r="P108" s="1">
        <v>165</v>
      </c>
      <c r="Q108" s="1">
        <v>35</v>
      </c>
      <c r="R108" s="1">
        <v>160</v>
      </c>
      <c r="S108" s="1">
        <v>20</v>
      </c>
      <c r="T108" s="1">
        <v>-0.20030461333624106</v>
      </c>
      <c r="U108" s="1">
        <f>[1]Sheet1!Y108</f>
        <v>0</v>
      </c>
      <c r="V108" s="1">
        <f>[1]Sheet1!Z108</f>
        <v>0</v>
      </c>
      <c r="W108" s="1">
        <f>[1]Sheet1!AA108</f>
        <v>1</v>
      </c>
    </row>
    <row r="109" spans="1:23" x14ac:dyDescent="0.2">
      <c r="A109" s="1" t="str">
        <f>[1]Sheet1!A109</f>
        <v>Cu70Ni30</v>
      </c>
      <c r="B109" s="1">
        <f>[1]Sheet1!B109</f>
        <v>2</v>
      </c>
      <c r="C109" s="1" t="str">
        <f>[1]Sheet1!C109</f>
        <v>Cu Ni</v>
      </c>
      <c r="D109" s="1" t="str">
        <f>[1]Sheet1!D109</f>
        <v>70 30</v>
      </c>
      <c r="E109" s="1">
        <v>1.2684</v>
      </c>
      <c r="F109" s="1">
        <v>1.1561212727734688E-2</v>
      </c>
      <c r="G109" s="1">
        <v>1468.8389999999999</v>
      </c>
      <c r="H109" s="1">
        <v>169.66069995435006</v>
      </c>
      <c r="I109" s="1">
        <v>3.36</v>
      </c>
      <c r="J109" s="1">
        <v>0.29328484447717384</v>
      </c>
      <c r="K109" s="1">
        <v>5.0762823500761654</v>
      </c>
      <c r="L109" s="1">
        <v>1.9029999999999998</v>
      </c>
      <c r="M109" s="1">
        <v>4.5825756949558439E-3</v>
      </c>
      <c r="N109" s="1">
        <v>10.7</v>
      </c>
      <c r="O109" s="1">
        <v>0.45825756949558394</v>
      </c>
      <c r="P109" s="1">
        <v>151</v>
      </c>
      <c r="Q109" s="1">
        <v>32.078029864690883</v>
      </c>
      <c r="R109" s="1">
        <v>152</v>
      </c>
      <c r="S109" s="1">
        <v>18.330302779823359</v>
      </c>
      <c r="T109" s="1">
        <v>-0.19812886973986035</v>
      </c>
      <c r="U109" s="1">
        <f>[1]Sheet1!Y109</f>
        <v>0</v>
      </c>
      <c r="V109" s="1">
        <f>[1]Sheet1!Z109</f>
        <v>0</v>
      </c>
      <c r="W109" s="1">
        <f>[1]Sheet1!AA109</f>
        <v>1</v>
      </c>
    </row>
    <row r="110" spans="1:23" x14ac:dyDescent="0.2">
      <c r="A110" s="1" t="str">
        <f>[1]Sheet1!A110</f>
        <v>Cu80Ni20</v>
      </c>
      <c r="B110" s="1">
        <f>[1]Sheet1!B110</f>
        <v>2</v>
      </c>
      <c r="C110" s="1" t="str">
        <f>[1]Sheet1!C110</f>
        <v>Cu Ni</v>
      </c>
      <c r="D110" s="1" t="str">
        <f>[1]Sheet1!D110</f>
        <v>80 20</v>
      </c>
      <c r="E110" s="1">
        <v>1.2716000000000001</v>
      </c>
      <c r="F110" s="1">
        <v>1.0066058508965093E-2</v>
      </c>
      <c r="G110" s="1">
        <v>1431.8160000000003</v>
      </c>
      <c r="H110" s="1">
        <v>148.09200000000001</v>
      </c>
      <c r="I110" s="1">
        <v>2.5600000000000005</v>
      </c>
      <c r="J110" s="1">
        <v>0.57599999999999985</v>
      </c>
      <c r="K110" s="1">
        <v>4.1583441396023417</v>
      </c>
      <c r="L110" s="1">
        <v>1.9020000000000001</v>
      </c>
      <c r="M110" s="1">
        <v>4.0000000000000036E-3</v>
      </c>
      <c r="N110" s="1">
        <v>10.8</v>
      </c>
      <c r="O110" s="1">
        <v>0.4</v>
      </c>
      <c r="P110" s="1">
        <v>144</v>
      </c>
      <c r="Q110" s="1">
        <v>28</v>
      </c>
      <c r="R110" s="1">
        <v>148</v>
      </c>
      <c r="S110" s="1">
        <v>16</v>
      </c>
      <c r="T110" s="1">
        <v>-0.28199709763983066</v>
      </c>
      <c r="U110" s="1">
        <f>[1]Sheet1!Y110</f>
        <v>0</v>
      </c>
      <c r="V110" s="1">
        <f>[1]Sheet1!Z110</f>
        <v>0</v>
      </c>
      <c r="W110" s="1">
        <f>[1]Sheet1!AA110</f>
        <v>1</v>
      </c>
    </row>
    <row r="111" spans="1:23" x14ac:dyDescent="0.2">
      <c r="A111" s="1" t="str">
        <f>[1]Sheet1!A111</f>
        <v>Cu90Ni10</v>
      </c>
      <c r="B111" s="1">
        <f>[1]Sheet1!B111</f>
        <v>2</v>
      </c>
      <c r="C111" s="1" t="str">
        <f>[1]Sheet1!C111</f>
        <v>Cu Ni</v>
      </c>
      <c r="D111" s="1" t="str">
        <f>[1]Sheet1!D111</f>
        <v>90 10</v>
      </c>
      <c r="E111" s="1">
        <v>1.2748000000000002</v>
      </c>
      <c r="F111" s="1">
        <v>7.5305930342014493E-3</v>
      </c>
      <c r="G111" s="1">
        <v>1394.7929999999999</v>
      </c>
      <c r="H111" s="1">
        <v>111.069</v>
      </c>
      <c r="I111" s="1">
        <v>1.4400000000000002</v>
      </c>
      <c r="J111" s="1">
        <v>0.7679999999999999</v>
      </c>
      <c r="K111" s="1">
        <v>2.7014395088829346</v>
      </c>
      <c r="L111" s="1">
        <v>1.901</v>
      </c>
      <c r="M111" s="1">
        <v>3.0000000000000027E-3</v>
      </c>
      <c r="N111" s="1">
        <v>10.9</v>
      </c>
      <c r="O111" s="1">
        <v>0.30000000000000004</v>
      </c>
      <c r="P111" s="1">
        <v>137</v>
      </c>
      <c r="Q111" s="1">
        <v>21</v>
      </c>
      <c r="R111" s="1">
        <v>144</v>
      </c>
      <c r="S111" s="1">
        <v>12</v>
      </c>
      <c r="T111" s="1">
        <v>-0.48034447313389861</v>
      </c>
      <c r="U111" s="1">
        <f>[1]Sheet1!Y111</f>
        <v>0</v>
      </c>
      <c r="V111" s="1">
        <f>[1]Sheet1!Z111</f>
        <v>0</v>
      </c>
      <c r="W111" s="1">
        <f>[1]Sheet1!AA111</f>
        <v>1</v>
      </c>
    </row>
    <row r="112" spans="1:23" x14ac:dyDescent="0.2">
      <c r="A112" s="1" t="str">
        <f>[1]Sheet1!A112</f>
        <v>Cu95Ni5</v>
      </c>
      <c r="B112" s="1">
        <f>[1]Sheet1!B112</f>
        <v>2</v>
      </c>
      <c r="C112" s="1" t="str">
        <f>[1]Sheet1!C112</f>
        <v>Cu Ni</v>
      </c>
      <c r="D112" s="1" t="str">
        <f>[1]Sheet1!D112</f>
        <v>95 5</v>
      </c>
      <c r="E112" s="1">
        <v>1.2764</v>
      </c>
      <c r="F112" s="1">
        <v>5.4639911545480329E-3</v>
      </c>
      <c r="G112" s="1">
        <v>1376.2815000000001</v>
      </c>
      <c r="H112" s="1">
        <v>80.689757793353181</v>
      </c>
      <c r="I112" s="1">
        <v>0.76</v>
      </c>
      <c r="J112" s="1">
        <v>0.70614162885358922</v>
      </c>
      <c r="K112" s="1">
        <v>1.6496616722042012</v>
      </c>
      <c r="L112" s="1">
        <v>1.9004999999999999</v>
      </c>
      <c r="M112" s="1">
        <v>2.1794494717703389E-3</v>
      </c>
      <c r="N112" s="1">
        <v>10.95</v>
      </c>
      <c r="O112" s="1">
        <v>0.21794494717703367</v>
      </c>
      <c r="P112" s="1">
        <v>133.5</v>
      </c>
      <c r="Q112" s="1">
        <v>15.256146302392358</v>
      </c>
      <c r="R112" s="1">
        <v>142</v>
      </c>
      <c r="S112" s="1">
        <v>8.717797887081348</v>
      </c>
      <c r="T112" s="1">
        <v>-0.68681059457461835</v>
      </c>
      <c r="U112" s="1">
        <f>[1]Sheet1!Y112</f>
        <v>0</v>
      </c>
      <c r="V112" s="1">
        <f>[1]Sheet1!Z112</f>
        <v>0</v>
      </c>
      <c r="W112" s="1">
        <f>[1]Sheet1!AA112</f>
        <v>1</v>
      </c>
    </row>
    <row r="113" spans="1:23" x14ac:dyDescent="0.2">
      <c r="A113" s="1" t="str">
        <f>[1]Sheet1!A113</f>
        <v>Fe5Ni95</v>
      </c>
      <c r="B113" s="1">
        <f>[1]Sheet1!B113</f>
        <v>2</v>
      </c>
      <c r="C113" s="1" t="str">
        <f>[1]Sheet1!C113</f>
        <v>Fe Ni</v>
      </c>
      <c r="D113" s="1" t="str">
        <f>[1]Sheet1!D113</f>
        <v>5 95</v>
      </c>
      <c r="E113" s="1">
        <v>1.2457499999999999</v>
      </c>
      <c r="F113" s="1">
        <v>8.7475395214540726E-4</v>
      </c>
      <c r="G113" s="1">
        <v>1732.1499999999999</v>
      </c>
      <c r="H113" s="1">
        <v>18.089430615693797</v>
      </c>
      <c r="I113" s="1">
        <v>-0.38</v>
      </c>
      <c r="J113" s="1">
        <v>0.35307081442679461</v>
      </c>
      <c r="K113" s="1">
        <v>1.6496616722042012</v>
      </c>
      <c r="L113" s="1">
        <v>1.9059999999999997</v>
      </c>
      <c r="M113" s="1">
        <v>1.7435595774162663E-2</v>
      </c>
      <c r="N113" s="1">
        <v>9.9</v>
      </c>
      <c r="O113" s="1">
        <v>0.43588989435406733</v>
      </c>
      <c r="P113" s="1">
        <v>200.55</v>
      </c>
      <c r="Q113" s="1">
        <v>2.3973944189473704</v>
      </c>
      <c r="R113" s="1">
        <v>179.5</v>
      </c>
      <c r="S113" s="1">
        <v>2.179449471770337</v>
      </c>
      <c r="T113" s="1">
        <v>-2.1423735506708912</v>
      </c>
      <c r="U113" s="1">
        <f>[1]Sheet1!Y113</f>
        <v>0</v>
      </c>
      <c r="V113" s="1">
        <f>[1]Sheet1!Z113</f>
        <v>0</v>
      </c>
      <c r="W113" s="1">
        <f>[1]Sheet1!AA113</f>
        <v>1</v>
      </c>
    </row>
    <row r="114" spans="1:23" x14ac:dyDescent="0.2">
      <c r="A114" s="1" t="str">
        <f>[1]Sheet1!A114</f>
        <v>Fe10Ni90</v>
      </c>
      <c r="B114" s="1">
        <f>[1]Sheet1!B114</f>
        <v>2</v>
      </c>
      <c r="C114" s="1" t="str">
        <f>[1]Sheet1!C114</f>
        <v>Fe Ni</v>
      </c>
      <c r="D114" s="1" t="str">
        <f>[1]Sheet1!D114</f>
        <v>10 90</v>
      </c>
      <c r="E114" s="1">
        <v>1.2455000000000001</v>
      </c>
      <c r="F114" s="1">
        <v>1.2043356081894996E-3</v>
      </c>
      <c r="G114" s="1">
        <v>1736.3000000000002</v>
      </c>
      <c r="H114" s="1">
        <v>24.9</v>
      </c>
      <c r="I114" s="1">
        <v>-0.72000000000000008</v>
      </c>
      <c r="J114" s="1">
        <v>0.38399999999999995</v>
      </c>
      <c r="K114" s="1">
        <v>2.7014395088829346</v>
      </c>
      <c r="L114" s="1">
        <v>1.9019999999999999</v>
      </c>
      <c r="M114" s="1">
        <v>2.3999999999999955E-2</v>
      </c>
      <c r="N114" s="1">
        <v>9.8000000000000007</v>
      </c>
      <c r="O114" s="1">
        <v>0.60000000000000009</v>
      </c>
      <c r="P114" s="1">
        <v>201.1</v>
      </c>
      <c r="Q114" s="1">
        <v>3.3000000000000003</v>
      </c>
      <c r="R114" s="1">
        <v>179</v>
      </c>
      <c r="S114" s="1">
        <v>3</v>
      </c>
      <c r="T114" s="1">
        <v>-2.0168473179248516</v>
      </c>
      <c r="U114" s="1">
        <f>[1]Sheet1!Y114</f>
        <v>0</v>
      </c>
      <c r="V114" s="1">
        <f>[1]Sheet1!Z114</f>
        <v>0</v>
      </c>
      <c r="W114" s="1">
        <f>[1]Sheet1!AA114</f>
        <v>1</v>
      </c>
    </row>
    <row r="115" spans="1:23" x14ac:dyDescent="0.2">
      <c r="A115" s="1" t="str">
        <f>[1]Sheet1!A115</f>
        <v>Fe20Ni80</v>
      </c>
      <c r="B115" s="1">
        <f>[1]Sheet1!B115</f>
        <v>2</v>
      </c>
      <c r="C115" s="1" t="str">
        <f>[1]Sheet1!C115</f>
        <v>Fe Ni</v>
      </c>
      <c r="D115" s="1" t="str">
        <f>[1]Sheet1!D115</f>
        <v>20 80</v>
      </c>
      <c r="E115" s="1">
        <v>1.2450000000000001</v>
      </c>
      <c r="F115" s="1">
        <v>1.6064257028111761E-3</v>
      </c>
      <c r="G115" s="1">
        <v>1744.6000000000001</v>
      </c>
      <c r="H115" s="1">
        <v>33.200000000000003</v>
      </c>
      <c r="I115" s="1">
        <v>-1.2800000000000002</v>
      </c>
      <c r="J115" s="1">
        <v>0.28799999999999992</v>
      </c>
      <c r="K115" s="1">
        <v>4.1583441396023417</v>
      </c>
      <c r="L115" s="1">
        <v>1.8940000000000001</v>
      </c>
      <c r="M115" s="1">
        <v>3.1999999999999938E-2</v>
      </c>
      <c r="N115" s="1">
        <v>9.6</v>
      </c>
      <c r="O115" s="1">
        <v>0.8</v>
      </c>
      <c r="P115" s="1">
        <v>202.2</v>
      </c>
      <c r="Q115" s="1">
        <v>4.4000000000000004</v>
      </c>
      <c r="R115" s="1">
        <v>178</v>
      </c>
      <c r="S115" s="1">
        <v>4</v>
      </c>
      <c r="T115" s="1">
        <v>-1.8972739401377077</v>
      </c>
      <c r="U115" s="1">
        <f>[1]Sheet1!Y115</f>
        <v>0</v>
      </c>
      <c r="V115" s="1">
        <f>[1]Sheet1!Z115</f>
        <v>0</v>
      </c>
      <c r="W115" s="1">
        <f>[1]Sheet1!AA115</f>
        <v>1</v>
      </c>
    </row>
    <row r="116" spans="1:23" x14ac:dyDescent="0.2">
      <c r="A116" s="1" t="str">
        <f>[1]Sheet1!A116</f>
        <v>Fe30Ni70</v>
      </c>
      <c r="B116" s="1">
        <f>[1]Sheet1!B116</f>
        <v>2</v>
      </c>
      <c r="C116" s="1" t="str">
        <f>[1]Sheet1!C116</f>
        <v>Fe Ni</v>
      </c>
      <c r="D116" s="1" t="str">
        <f>[1]Sheet1!D116</f>
        <v>30 70</v>
      </c>
      <c r="E116" s="1">
        <v>1.2444999999999999</v>
      </c>
      <c r="F116" s="1">
        <v>1.8411312555065465E-3</v>
      </c>
      <c r="G116" s="1">
        <v>1752.8999999999999</v>
      </c>
      <c r="H116" s="1">
        <v>38.035378268133471</v>
      </c>
      <c r="I116" s="1">
        <v>-1.68</v>
      </c>
      <c r="J116" s="1">
        <v>0.14664242223858692</v>
      </c>
      <c r="K116" s="1">
        <v>5.0762823500761654</v>
      </c>
      <c r="L116" s="1">
        <v>1.8860000000000001</v>
      </c>
      <c r="M116" s="1">
        <v>3.6660605559646654E-2</v>
      </c>
      <c r="N116" s="1">
        <v>9.4</v>
      </c>
      <c r="O116" s="1">
        <v>0.9165151389911681</v>
      </c>
      <c r="P116" s="1">
        <v>203.3</v>
      </c>
      <c r="Q116" s="1">
        <v>5.0408332644514235</v>
      </c>
      <c r="R116" s="1">
        <v>177</v>
      </c>
      <c r="S116" s="1">
        <v>4.5825756949558398</v>
      </c>
      <c r="T116" s="1">
        <v>-1.8400029355584409</v>
      </c>
      <c r="U116" s="1">
        <f>[1]Sheet1!Y116</f>
        <v>0</v>
      </c>
      <c r="V116" s="1">
        <f>[1]Sheet1!Z116</f>
        <v>0</v>
      </c>
      <c r="W116" s="1">
        <f>[1]Sheet1!AA116</f>
        <v>1</v>
      </c>
    </row>
    <row r="117" spans="1:23" x14ac:dyDescent="0.2">
      <c r="A117" s="1" t="str">
        <f>[1]Sheet1!A117</f>
        <v>Fe40Ni60</v>
      </c>
      <c r="B117" s="1">
        <f>[1]Sheet1!B117</f>
        <v>2</v>
      </c>
      <c r="C117" s="1" t="str">
        <f>[1]Sheet1!C117</f>
        <v>Fe Ni</v>
      </c>
      <c r="D117" s="1" t="str">
        <f>[1]Sheet1!D117</f>
        <v>40 60</v>
      </c>
      <c r="E117" s="1">
        <v>1.244</v>
      </c>
      <c r="F117" s="1">
        <v>1.969043201594202E-3</v>
      </c>
      <c r="G117" s="1">
        <v>1761.2</v>
      </c>
      <c r="H117" s="1">
        <v>40.661529730200755</v>
      </c>
      <c r="I117" s="1">
        <v>-1.92</v>
      </c>
      <c r="J117" s="1">
        <v>3.919183588453088E-2</v>
      </c>
      <c r="K117" s="1">
        <v>5.5927269528469221</v>
      </c>
      <c r="L117" s="1">
        <v>1.8780000000000001</v>
      </c>
      <c r="M117" s="1">
        <v>3.9191835884530769E-2</v>
      </c>
      <c r="N117" s="1">
        <v>9.1999999999999993</v>
      </c>
      <c r="O117" s="1">
        <v>0.97979589711327131</v>
      </c>
      <c r="P117" s="1">
        <v>204.4</v>
      </c>
      <c r="Q117" s="1">
        <v>5.3888774341229917</v>
      </c>
      <c r="R117" s="1">
        <v>176</v>
      </c>
      <c r="S117" s="1">
        <v>4.8989794855663558</v>
      </c>
      <c r="T117" s="1">
        <v>-1.81322114891264</v>
      </c>
      <c r="U117" s="1">
        <f>[1]Sheet1!Y117</f>
        <v>0</v>
      </c>
      <c r="V117" s="1">
        <f>[1]Sheet1!Z117</f>
        <v>0</v>
      </c>
      <c r="W117" s="1">
        <f>[1]Sheet1!AA117</f>
        <v>1</v>
      </c>
    </row>
    <row r="118" spans="1:23" x14ac:dyDescent="0.2">
      <c r="A118" s="1" t="str">
        <f>[1]Sheet1!A118</f>
        <v>FeNi</v>
      </c>
      <c r="B118" s="1">
        <f>[1]Sheet1!B118</f>
        <v>2</v>
      </c>
      <c r="C118" s="1" t="str">
        <f>[1]Sheet1!C118</f>
        <v>Fe Ni</v>
      </c>
      <c r="D118" s="1" t="str">
        <f>[1]Sheet1!D118</f>
        <v>1 1</v>
      </c>
      <c r="E118" s="1">
        <v>1.2435</v>
      </c>
      <c r="F118" s="1">
        <v>2.0104543626859317E-3</v>
      </c>
      <c r="G118" s="1">
        <v>1769.5</v>
      </c>
      <c r="H118" s="1">
        <v>41.5</v>
      </c>
      <c r="I118" s="1">
        <v>-2</v>
      </c>
      <c r="J118" s="1">
        <v>0</v>
      </c>
      <c r="K118" s="1">
        <v>5.7600530704531456</v>
      </c>
      <c r="L118" s="1">
        <v>1.87</v>
      </c>
      <c r="M118" s="1">
        <v>3.9999999999999925E-2</v>
      </c>
      <c r="N118" s="1">
        <v>9</v>
      </c>
      <c r="O118" s="1">
        <v>1</v>
      </c>
      <c r="P118" s="1">
        <v>205.5</v>
      </c>
      <c r="Q118" s="1">
        <v>5.5</v>
      </c>
      <c r="R118" s="1">
        <v>175</v>
      </c>
      <c r="S118" s="1">
        <v>5</v>
      </c>
      <c r="T118" s="1">
        <v>-1.8076667669687516</v>
      </c>
      <c r="U118" s="1">
        <f>[1]Sheet1!Y118</f>
        <v>0</v>
      </c>
      <c r="V118" s="1">
        <f>[1]Sheet1!Z118</f>
        <v>0</v>
      </c>
      <c r="W118" s="1">
        <f>[1]Sheet1!AA118</f>
        <v>1</v>
      </c>
    </row>
    <row r="119" spans="1:23" x14ac:dyDescent="0.2">
      <c r="A119" s="1" t="str">
        <f>[1]Sheet1!A119</f>
        <v>Fe60Ni40</v>
      </c>
      <c r="B119" s="1">
        <f>[1]Sheet1!B119</f>
        <v>2</v>
      </c>
      <c r="C119" s="1" t="str">
        <f>[1]Sheet1!C119</f>
        <v>Fe Ni</v>
      </c>
      <c r="D119" s="1" t="str">
        <f>[1]Sheet1!D119</f>
        <v>60 40</v>
      </c>
      <c r="E119" s="1">
        <v>1.2430000000000001</v>
      </c>
      <c r="F119" s="1">
        <v>1.9706273071465664E-3</v>
      </c>
      <c r="G119" s="1">
        <v>1777.8</v>
      </c>
      <c r="H119" s="1">
        <v>40.661529730200755</v>
      </c>
      <c r="I119" s="1">
        <v>-1.92</v>
      </c>
      <c r="J119" s="1">
        <v>3.919183588453088E-2</v>
      </c>
      <c r="K119" s="1">
        <v>5.5927269528469221</v>
      </c>
      <c r="L119" s="1">
        <v>1.8620000000000001</v>
      </c>
      <c r="M119" s="1">
        <v>3.9191835884530776E-2</v>
      </c>
      <c r="N119" s="1">
        <v>8.8000000000000007</v>
      </c>
      <c r="O119" s="1">
        <v>0.97979589711327131</v>
      </c>
      <c r="P119" s="1">
        <v>206.6</v>
      </c>
      <c r="Q119" s="1">
        <v>5.3888774341229917</v>
      </c>
      <c r="R119" s="1">
        <v>174</v>
      </c>
      <c r="S119" s="1">
        <v>4.8989794855663558</v>
      </c>
      <c r="T119" s="1">
        <v>-1.8210780505317561</v>
      </c>
      <c r="U119" s="1">
        <f>[1]Sheet1!Y119</f>
        <v>0</v>
      </c>
      <c r="V119" s="1">
        <f>[1]Sheet1!Z119</f>
        <v>0</v>
      </c>
      <c r="W119" s="1">
        <f>[1]Sheet1!AA119</f>
        <v>1</v>
      </c>
    </row>
    <row r="120" spans="1:23" x14ac:dyDescent="0.2">
      <c r="A120" s="1" t="str">
        <f>[1]Sheet1!A120</f>
        <v>Fe70Ni30</v>
      </c>
      <c r="B120" s="1">
        <f>[1]Sheet1!B120</f>
        <v>2</v>
      </c>
      <c r="C120" s="1" t="str">
        <f>[1]Sheet1!C120</f>
        <v>Fe Ni</v>
      </c>
      <c r="D120" s="1" t="str">
        <f>[1]Sheet1!D120</f>
        <v>70 30</v>
      </c>
      <c r="E120" s="1">
        <v>1.2424999999999999</v>
      </c>
      <c r="F120" s="1">
        <v>1.8440948470646854E-3</v>
      </c>
      <c r="G120" s="1">
        <v>1786.1</v>
      </c>
      <c r="H120" s="1">
        <v>38.035378268133471</v>
      </c>
      <c r="I120" s="1">
        <v>-1.68</v>
      </c>
      <c r="J120" s="1">
        <v>0.14664242223858692</v>
      </c>
      <c r="K120" s="1">
        <v>5.0762823500761654</v>
      </c>
      <c r="L120" s="1">
        <v>1.8539999999999999</v>
      </c>
      <c r="M120" s="1">
        <v>3.6660605559646654E-2</v>
      </c>
      <c r="N120" s="1">
        <v>8.6</v>
      </c>
      <c r="O120" s="1">
        <v>0.9165151389911681</v>
      </c>
      <c r="P120" s="1">
        <v>207.7</v>
      </c>
      <c r="Q120" s="1">
        <v>5.0408332644514235</v>
      </c>
      <c r="R120" s="1">
        <v>173</v>
      </c>
      <c r="S120" s="1">
        <v>4.5825756949558398</v>
      </c>
      <c r="T120" s="1">
        <v>-1.8558093949686718</v>
      </c>
      <c r="U120" s="1">
        <f>[1]Sheet1!Y120</f>
        <v>0</v>
      </c>
      <c r="V120" s="1">
        <f>[1]Sheet1!Z120</f>
        <v>0</v>
      </c>
      <c r="W120" s="1">
        <f>[1]Sheet1!AA120</f>
        <v>1</v>
      </c>
    </row>
    <row r="121" spans="1:23" x14ac:dyDescent="0.2">
      <c r="A121" s="1" t="str">
        <f>[1]Sheet1!A121</f>
        <v>Fe80Ni20</v>
      </c>
      <c r="B121" s="1">
        <f>[1]Sheet1!B121</f>
        <v>2</v>
      </c>
      <c r="C121" s="1" t="str">
        <f>[1]Sheet1!C121</f>
        <v>Fe Ni</v>
      </c>
      <c r="D121" s="1" t="str">
        <f>[1]Sheet1!D121</f>
        <v>80 20</v>
      </c>
      <c r="E121" s="1">
        <v>1.2420000000000002</v>
      </c>
      <c r="F121" s="1">
        <v>1.6103059581320078E-3</v>
      </c>
      <c r="G121" s="1">
        <v>1794.4</v>
      </c>
      <c r="H121" s="1">
        <v>33.200000000000003</v>
      </c>
      <c r="I121" s="1">
        <v>-1.2800000000000002</v>
      </c>
      <c r="J121" s="1">
        <v>0.28799999999999992</v>
      </c>
      <c r="K121" s="1">
        <v>4.1583441396023417</v>
      </c>
      <c r="L121" s="1">
        <v>1.8460000000000001</v>
      </c>
      <c r="M121" s="1">
        <v>3.1999999999999938E-2</v>
      </c>
      <c r="N121" s="1">
        <v>8.4</v>
      </c>
      <c r="O121" s="1">
        <v>0.8</v>
      </c>
      <c r="P121" s="1">
        <v>208.8</v>
      </c>
      <c r="Q121" s="1">
        <v>4.4000000000000004</v>
      </c>
      <c r="R121" s="1">
        <v>172</v>
      </c>
      <c r="S121" s="1">
        <v>4</v>
      </c>
      <c r="T121" s="1">
        <v>-1.9212483442721848</v>
      </c>
      <c r="U121" s="1">
        <f>[1]Sheet1!Y121</f>
        <v>0</v>
      </c>
      <c r="V121" s="1">
        <f>[1]Sheet1!Z121</f>
        <v>0</v>
      </c>
      <c r="W121" s="1">
        <f>[1]Sheet1!AA121</f>
        <v>1</v>
      </c>
    </row>
    <row r="122" spans="1:23" x14ac:dyDescent="0.2">
      <c r="A122" s="1" t="str">
        <f>[1]Sheet1!A122</f>
        <v>Fe90Ni10</v>
      </c>
      <c r="B122" s="1">
        <f>[1]Sheet1!B122</f>
        <v>2</v>
      </c>
      <c r="C122" s="1" t="str">
        <f>[1]Sheet1!C122</f>
        <v>Fe Ni</v>
      </c>
      <c r="D122" s="1" t="str">
        <f>[1]Sheet1!D122</f>
        <v>90 10</v>
      </c>
      <c r="E122" s="1">
        <v>1.2415000000000003</v>
      </c>
      <c r="F122" s="1">
        <v>1.2082158679017074E-3</v>
      </c>
      <c r="G122" s="1">
        <v>1802.7</v>
      </c>
      <c r="H122" s="1">
        <v>24.9</v>
      </c>
      <c r="I122" s="1">
        <v>-0.72000000000000008</v>
      </c>
      <c r="J122" s="1">
        <v>0.38399999999999995</v>
      </c>
      <c r="K122" s="1">
        <v>2.7014395088829346</v>
      </c>
      <c r="L122" s="1">
        <v>1.8380000000000001</v>
      </c>
      <c r="M122" s="1">
        <v>2.3999999999999955E-2</v>
      </c>
      <c r="N122" s="1">
        <v>8.1999999999999993</v>
      </c>
      <c r="O122" s="1">
        <v>0.60000000000000009</v>
      </c>
      <c r="P122" s="1">
        <v>209.9</v>
      </c>
      <c r="Q122" s="1">
        <v>3.3000000000000003</v>
      </c>
      <c r="R122" s="1">
        <v>171</v>
      </c>
      <c r="S122" s="1">
        <v>3</v>
      </c>
      <c r="T122" s="1">
        <v>-2.0494627819530669</v>
      </c>
      <c r="U122" s="1">
        <f>[1]Sheet1!Y122</f>
        <v>0</v>
      </c>
      <c r="V122" s="1">
        <f>[1]Sheet1!Z122</f>
        <v>0</v>
      </c>
      <c r="W122" s="1">
        <f>[1]Sheet1!AA122</f>
        <v>1</v>
      </c>
    </row>
    <row r="123" spans="1:23" x14ac:dyDescent="0.2">
      <c r="A123" s="1" t="str">
        <f>[1]Sheet1!A123</f>
        <v>Fe95Ni5</v>
      </c>
      <c r="B123" s="1">
        <f>[1]Sheet1!B123</f>
        <v>2</v>
      </c>
      <c r="C123" s="1" t="str">
        <f>[1]Sheet1!C123</f>
        <v>Fe Ni</v>
      </c>
      <c r="D123" s="1" t="str">
        <f>[1]Sheet1!D123</f>
        <v>95 5</v>
      </c>
      <c r="E123" s="1">
        <v>1.24125</v>
      </c>
      <c r="F123" s="1">
        <v>8.7792526556708102E-4</v>
      </c>
      <c r="G123" s="1">
        <v>1806.85</v>
      </c>
      <c r="H123" s="1">
        <v>18.089430615693797</v>
      </c>
      <c r="I123" s="1">
        <v>-0.38</v>
      </c>
      <c r="J123" s="1">
        <v>0.35307081442679461</v>
      </c>
      <c r="K123" s="1">
        <v>1.6496616722042012</v>
      </c>
      <c r="L123" s="1">
        <v>1.8339999999999999</v>
      </c>
      <c r="M123" s="1">
        <v>1.7435595774162663E-2</v>
      </c>
      <c r="N123" s="1">
        <v>8.1</v>
      </c>
      <c r="O123" s="1">
        <v>0.43588989435406733</v>
      </c>
      <c r="P123" s="1">
        <v>210.45</v>
      </c>
      <c r="Q123" s="1">
        <v>2.3973944189473704</v>
      </c>
      <c r="R123" s="1">
        <v>170.5</v>
      </c>
      <c r="S123" s="1">
        <v>2.179449471770337</v>
      </c>
      <c r="T123" s="1">
        <v>-2.1797306911114047</v>
      </c>
      <c r="U123" s="1">
        <f>[1]Sheet1!Y123</f>
        <v>0</v>
      </c>
      <c r="V123" s="1">
        <f>[1]Sheet1!Z123</f>
        <v>0</v>
      </c>
      <c r="W123" s="1">
        <f>[1]Sheet1!AA123</f>
        <v>1</v>
      </c>
    </row>
    <row r="124" spans="1:23" x14ac:dyDescent="0.2">
      <c r="A124" s="1" t="str">
        <f>[1]Sheet1!A124</f>
        <v>Ti5Zr95</v>
      </c>
      <c r="B124" s="1">
        <f>[1]Sheet1!B124</f>
        <v>2</v>
      </c>
      <c r="C124" s="1" t="str">
        <f>[1]Sheet1!C124</f>
        <v>Ti Zr</v>
      </c>
      <c r="D124" s="1" t="str">
        <f>[1]Sheet1!D124</f>
        <v>5 95</v>
      </c>
      <c r="E124" s="1">
        <v>1.5959499999999998</v>
      </c>
      <c r="F124" s="1">
        <v>1.9255138038135135E-2</v>
      </c>
      <c r="G124" s="1">
        <v>2118.65</v>
      </c>
      <c r="H124" s="1">
        <v>40.755705122105297</v>
      </c>
      <c r="I124" s="1">
        <v>0</v>
      </c>
      <c r="J124" s="1">
        <v>0</v>
      </c>
      <c r="K124" s="1">
        <v>1.6496616722042012</v>
      </c>
      <c r="L124" s="1">
        <v>1.3405</v>
      </c>
      <c r="M124" s="1">
        <v>4.5768438907177064E-2</v>
      </c>
      <c r="N124" s="1">
        <v>4</v>
      </c>
      <c r="O124" s="1">
        <v>0</v>
      </c>
      <c r="P124" s="1">
        <v>70.399999999999991</v>
      </c>
      <c r="Q124" s="1">
        <v>10.461357464497617</v>
      </c>
      <c r="R124" s="1">
        <v>10.777777777777779</v>
      </c>
      <c r="S124" s="1">
        <v>22.763138927379075</v>
      </c>
      <c r="T124" s="1">
        <v>-1.010701544062357</v>
      </c>
      <c r="U124" s="1">
        <f>[1]Sheet1!Y124</f>
        <v>0</v>
      </c>
      <c r="V124" s="1">
        <f>[1]Sheet1!Z124</f>
        <v>0</v>
      </c>
      <c r="W124" s="1">
        <f>[1]Sheet1!AA124</f>
        <v>1</v>
      </c>
    </row>
    <row r="125" spans="1:23" x14ac:dyDescent="0.2">
      <c r="A125" s="1" t="str">
        <f>[1]Sheet1!A125</f>
        <v>Ti10Zr90</v>
      </c>
      <c r="B125" s="1">
        <f>[1]Sheet1!B125</f>
        <v>2</v>
      </c>
      <c r="C125" s="1" t="str">
        <f>[1]Sheet1!C125</f>
        <v>Ti Zr</v>
      </c>
      <c r="D125" s="1" t="str">
        <f>[1]Sheet1!D125</f>
        <v>10 90</v>
      </c>
      <c r="E125" s="1">
        <v>1.5889000000000002</v>
      </c>
      <c r="F125" s="1">
        <v>2.6622191453206601E-2</v>
      </c>
      <c r="G125" s="1">
        <v>2109.3000000000002</v>
      </c>
      <c r="H125" s="1">
        <v>56.1</v>
      </c>
      <c r="I125" s="1">
        <v>0</v>
      </c>
      <c r="J125" s="1">
        <v>0</v>
      </c>
      <c r="K125" s="1">
        <v>2.7014395088829346</v>
      </c>
      <c r="L125" s="1">
        <v>1.351</v>
      </c>
      <c r="M125" s="1">
        <v>6.3E-2</v>
      </c>
      <c r="N125" s="1">
        <v>4</v>
      </c>
      <c r="O125" s="1">
        <v>0</v>
      </c>
      <c r="P125" s="1">
        <v>72.800000000000011</v>
      </c>
      <c r="Q125" s="1">
        <v>14.4</v>
      </c>
      <c r="R125" s="1">
        <v>16</v>
      </c>
      <c r="S125" s="1">
        <v>31.333333333333336</v>
      </c>
      <c r="T125" s="1">
        <v>-1.3478323863431152</v>
      </c>
      <c r="U125" s="1">
        <f>[1]Sheet1!Y125</f>
        <v>0</v>
      </c>
      <c r="V125" s="1">
        <f>[1]Sheet1!Z125</f>
        <v>0</v>
      </c>
      <c r="W125" s="1">
        <f>[1]Sheet1!AA125</f>
        <v>1</v>
      </c>
    </row>
    <row r="126" spans="1:23" x14ac:dyDescent="0.2">
      <c r="A126" s="1" t="str">
        <f>[1]Sheet1!A126</f>
        <v>Ti20Zr80</v>
      </c>
      <c r="B126" s="1">
        <f>[1]Sheet1!B126</f>
        <v>2</v>
      </c>
      <c r="C126" s="1" t="str">
        <f>[1]Sheet1!C126</f>
        <v>Ti Zr</v>
      </c>
      <c r="D126" s="1" t="str">
        <f>[1]Sheet1!D126</f>
        <v>20 80</v>
      </c>
      <c r="E126" s="1">
        <v>1.5748</v>
      </c>
      <c r="F126" s="1">
        <v>3.5814071628143249E-2</v>
      </c>
      <c r="G126" s="1">
        <v>2090.6000000000004</v>
      </c>
      <c r="H126" s="1">
        <v>74.8</v>
      </c>
      <c r="I126" s="1">
        <v>0</v>
      </c>
      <c r="J126" s="1">
        <v>0</v>
      </c>
      <c r="K126" s="1">
        <v>4.1583441396023417</v>
      </c>
      <c r="L126" s="1">
        <v>1.3720000000000001</v>
      </c>
      <c r="M126" s="1">
        <v>8.3999999999999991E-2</v>
      </c>
      <c r="N126" s="1">
        <v>4</v>
      </c>
      <c r="O126" s="1">
        <v>0</v>
      </c>
      <c r="P126" s="1">
        <v>77.600000000000009</v>
      </c>
      <c r="Q126" s="1">
        <v>19.2</v>
      </c>
      <c r="R126" s="1">
        <v>26.444444444444443</v>
      </c>
      <c r="S126" s="1">
        <v>41.777777777777779</v>
      </c>
      <c r="T126" s="1">
        <v>-1.6764827518416168</v>
      </c>
      <c r="U126" s="1">
        <f>[1]Sheet1!Y126</f>
        <v>0</v>
      </c>
      <c r="V126" s="1">
        <f>[1]Sheet1!Z126</f>
        <v>0</v>
      </c>
      <c r="W126" s="1">
        <f>[1]Sheet1!AA126</f>
        <v>1</v>
      </c>
    </row>
    <row r="127" spans="1:23" x14ac:dyDescent="0.2">
      <c r="A127" s="1" t="str">
        <f>[1]Sheet1!A127</f>
        <v>Ti30Zr70</v>
      </c>
      <c r="B127" s="1">
        <f>[1]Sheet1!B127</f>
        <v>2</v>
      </c>
      <c r="C127" s="1" t="str">
        <f>[1]Sheet1!C127</f>
        <v>Ti Zr</v>
      </c>
      <c r="D127" s="1" t="str">
        <f>[1]Sheet1!D127</f>
        <v>30 70</v>
      </c>
      <c r="E127" s="1">
        <v>1.5606999999999998</v>
      </c>
      <c r="F127" s="1">
        <v>4.1400856858382323E-2</v>
      </c>
      <c r="G127" s="1">
        <v>2071.8999999999996</v>
      </c>
      <c r="H127" s="1">
        <v>85.694165495674213</v>
      </c>
      <c r="I127" s="1">
        <v>0</v>
      </c>
      <c r="J127" s="1">
        <v>0</v>
      </c>
      <c r="K127" s="1">
        <v>5.0762823500761654</v>
      </c>
      <c r="L127" s="1">
        <v>1.3929999999999998</v>
      </c>
      <c r="M127" s="1">
        <v>9.6234089594072619E-2</v>
      </c>
      <c r="N127" s="1">
        <v>4</v>
      </c>
      <c r="O127" s="1">
        <v>0</v>
      </c>
      <c r="P127" s="1">
        <v>82.399999999999991</v>
      </c>
      <c r="Q127" s="1">
        <v>21.996363335788033</v>
      </c>
      <c r="R127" s="1">
        <v>36.888888888888886</v>
      </c>
      <c r="S127" s="1">
        <v>47.862457258427661</v>
      </c>
      <c r="T127" s="1">
        <v>-1.8339844312188638</v>
      </c>
      <c r="U127" s="1">
        <f>[1]Sheet1!Y127</f>
        <v>0</v>
      </c>
      <c r="V127" s="1">
        <f>[1]Sheet1!Z127</f>
        <v>0</v>
      </c>
      <c r="W127" s="1">
        <f>[1]Sheet1!AA127</f>
        <v>1</v>
      </c>
    </row>
    <row r="128" spans="1:23" x14ac:dyDescent="0.2">
      <c r="A128" s="1" t="str">
        <f>[1]Sheet1!A128</f>
        <v>Ti40Zr60</v>
      </c>
      <c r="B128" s="1">
        <f>[1]Sheet1!B128</f>
        <v>2</v>
      </c>
      <c r="C128" s="1" t="str">
        <f>[1]Sheet1!C128</f>
        <v>Ti Zr</v>
      </c>
      <c r="D128" s="1" t="str">
        <f>[1]Sheet1!D128</f>
        <v>40 60</v>
      </c>
      <c r="E128" s="1">
        <v>1.5466</v>
      </c>
      <c r="F128" s="1">
        <v>4.466288034817379E-2</v>
      </c>
      <c r="G128" s="1">
        <v>2053.1999999999998</v>
      </c>
      <c r="H128" s="1">
        <v>91.610916380090856</v>
      </c>
      <c r="I128" s="1">
        <v>0</v>
      </c>
      <c r="J128" s="1">
        <v>0</v>
      </c>
      <c r="K128" s="1">
        <v>5.5927269528469221</v>
      </c>
      <c r="L128" s="1">
        <v>1.4140000000000001</v>
      </c>
      <c r="M128" s="1">
        <v>0.10287856919689346</v>
      </c>
      <c r="N128" s="1">
        <v>4</v>
      </c>
      <c r="O128" s="1">
        <v>0</v>
      </c>
      <c r="P128" s="1">
        <v>87.2</v>
      </c>
      <c r="Q128" s="1">
        <v>23.515101530718511</v>
      </c>
      <c r="R128" s="1">
        <v>47.333333333333336</v>
      </c>
      <c r="S128" s="1">
        <v>51.167119071470829</v>
      </c>
      <c r="T128" s="1">
        <v>-1.9082814864003073</v>
      </c>
      <c r="U128" s="1">
        <f>[1]Sheet1!Y128</f>
        <v>0</v>
      </c>
      <c r="V128" s="1">
        <f>[1]Sheet1!Z128</f>
        <v>0</v>
      </c>
      <c r="W128" s="1">
        <f>[1]Sheet1!AA128</f>
        <v>1</v>
      </c>
    </row>
    <row r="129" spans="1:23" x14ac:dyDescent="0.2">
      <c r="A129" s="1" t="str">
        <f>[1]Sheet1!A129</f>
        <v>TiZr</v>
      </c>
      <c r="B129" s="1">
        <f>[1]Sheet1!B129</f>
        <v>2</v>
      </c>
      <c r="C129" s="1" t="str">
        <f>[1]Sheet1!C129</f>
        <v>Ti Zr</v>
      </c>
      <c r="D129" s="1" t="str">
        <f>[1]Sheet1!D129</f>
        <v>1 1</v>
      </c>
      <c r="E129" s="1">
        <v>1.5325</v>
      </c>
      <c r="F129" s="1">
        <v>4.6003262642740628E-2</v>
      </c>
      <c r="G129" s="1">
        <v>2034.5</v>
      </c>
      <c r="H129" s="1">
        <v>93.5</v>
      </c>
      <c r="I129" s="1">
        <v>0</v>
      </c>
      <c r="J129" s="1">
        <v>0</v>
      </c>
      <c r="K129" s="1">
        <v>5.7600530704531456</v>
      </c>
      <c r="L129" s="1">
        <v>1.4350000000000001</v>
      </c>
      <c r="M129" s="1">
        <v>0.10499999999999998</v>
      </c>
      <c r="N129" s="1">
        <v>4</v>
      </c>
      <c r="O129" s="1">
        <v>0</v>
      </c>
      <c r="P129" s="1">
        <v>92</v>
      </c>
      <c r="Q129" s="1">
        <v>24</v>
      </c>
      <c r="R129" s="1">
        <v>57.777777777777779</v>
      </c>
      <c r="S129" s="1">
        <v>52.222222222222221</v>
      </c>
      <c r="T129" s="1">
        <v>-1.9256220132956614</v>
      </c>
      <c r="U129" s="1">
        <f>[1]Sheet1!Y129</f>
        <v>0</v>
      </c>
      <c r="V129" s="1">
        <f>[1]Sheet1!Z129</f>
        <v>0</v>
      </c>
      <c r="W129" s="1">
        <f>[1]Sheet1!AA129</f>
        <v>1</v>
      </c>
    </row>
    <row r="130" spans="1:23" x14ac:dyDescent="0.2">
      <c r="A130" s="1" t="str">
        <f>[1]Sheet1!A130</f>
        <v>Ti60Zr40</v>
      </c>
      <c r="B130" s="1">
        <f>[1]Sheet1!B130</f>
        <v>2</v>
      </c>
      <c r="C130" s="1" t="str">
        <f>[1]Sheet1!C130</f>
        <v>Ti Zr</v>
      </c>
      <c r="D130" s="1" t="str">
        <f>[1]Sheet1!D130</f>
        <v>60 40</v>
      </c>
      <c r="E130" s="1">
        <v>1.5184</v>
      </c>
      <c r="F130" s="1">
        <v>4.5492367456852992E-2</v>
      </c>
      <c r="G130" s="1">
        <v>2015.8</v>
      </c>
      <c r="H130" s="1">
        <v>91.61091638009087</v>
      </c>
      <c r="I130" s="1">
        <v>0</v>
      </c>
      <c r="J130" s="1">
        <v>0</v>
      </c>
      <c r="K130" s="1">
        <v>5.5927269528469221</v>
      </c>
      <c r="L130" s="1">
        <v>1.456</v>
      </c>
      <c r="M130" s="1">
        <v>0.10287856919689346</v>
      </c>
      <c r="N130" s="1">
        <v>4</v>
      </c>
      <c r="O130" s="1">
        <v>0</v>
      </c>
      <c r="P130" s="1">
        <v>96.8</v>
      </c>
      <c r="Q130" s="1">
        <v>23.515101530718511</v>
      </c>
      <c r="R130" s="1">
        <v>68.222222222222229</v>
      </c>
      <c r="S130" s="1">
        <v>51.167119071470829</v>
      </c>
      <c r="T130" s="1">
        <v>-1.8926464177553708</v>
      </c>
      <c r="U130" s="1">
        <f>[1]Sheet1!Y130</f>
        <v>0</v>
      </c>
      <c r="V130" s="1">
        <f>[1]Sheet1!Z130</f>
        <v>0</v>
      </c>
      <c r="W130" s="1">
        <f>[1]Sheet1!AA130</f>
        <v>1</v>
      </c>
    </row>
    <row r="131" spans="1:23" x14ac:dyDescent="0.2">
      <c r="A131" s="1" t="str">
        <f>[1]Sheet1!A131</f>
        <v>Ti70Zr30</v>
      </c>
      <c r="B131" s="1">
        <f>[1]Sheet1!B131</f>
        <v>2</v>
      </c>
      <c r="C131" s="1" t="str">
        <f>[1]Sheet1!C131</f>
        <v>Ti Zr</v>
      </c>
      <c r="D131" s="1" t="str">
        <f>[1]Sheet1!D131</f>
        <v>70 30</v>
      </c>
      <c r="E131" s="1">
        <v>1.5042999999999997</v>
      </c>
      <c r="F131" s="1">
        <v>4.2953079371719334E-2</v>
      </c>
      <c r="G131" s="1">
        <v>1997.1</v>
      </c>
      <c r="H131" s="1">
        <v>85.694165495674213</v>
      </c>
      <c r="I131" s="1">
        <v>0</v>
      </c>
      <c r="J131" s="1">
        <v>0</v>
      </c>
      <c r="K131" s="1">
        <v>5.0762823500761654</v>
      </c>
      <c r="L131" s="1">
        <v>1.4769999999999999</v>
      </c>
      <c r="M131" s="1">
        <v>9.6234089594072619E-2</v>
      </c>
      <c r="N131" s="1">
        <v>4</v>
      </c>
      <c r="O131" s="1">
        <v>0</v>
      </c>
      <c r="P131" s="1">
        <v>101.6</v>
      </c>
      <c r="Q131" s="1">
        <v>21.996363335788033</v>
      </c>
      <c r="R131" s="1">
        <v>78.666666666666671</v>
      </c>
      <c r="S131" s="1">
        <v>47.862457258427661</v>
      </c>
      <c r="T131" s="1">
        <v>-1.8031809518403676</v>
      </c>
      <c r="U131" s="1">
        <f>[1]Sheet1!Y131</f>
        <v>0</v>
      </c>
      <c r="V131" s="1">
        <f>[1]Sheet1!Z131</f>
        <v>0</v>
      </c>
      <c r="W131" s="1">
        <f>[1]Sheet1!AA131</f>
        <v>1</v>
      </c>
    </row>
    <row r="132" spans="1:23" x14ac:dyDescent="0.2">
      <c r="A132" s="1" t="str">
        <f>[1]Sheet1!A132</f>
        <v>Ti80Zr20</v>
      </c>
      <c r="B132" s="1">
        <f>[1]Sheet1!B132</f>
        <v>2</v>
      </c>
      <c r="C132" s="1" t="str">
        <f>[1]Sheet1!C132</f>
        <v>Ti Zr</v>
      </c>
      <c r="D132" s="1" t="str">
        <f>[1]Sheet1!D132</f>
        <v>80 20</v>
      </c>
      <c r="E132" s="1">
        <v>1.4902</v>
      </c>
      <c r="F132" s="1">
        <v>3.7847268822976732E-2</v>
      </c>
      <c r="G132" s="1">
        <v>1978.4</v>
      </c>
      <c r="H132" s="1">
        <v>74.8</v>
      </c>
      <c r="I132" s="1">
        <v>0</v>
      </c>
      <c r="J132" s="1">
        <v>0</v>
      </c>
      <c r="K132" s="1">
        <v>4.1583441396023417</v>
      </c>
      <c r="L132" s="1">
        <v>1.4980000000000002</v>
      </c>
      <c r="M132" s="1">
        <v>8.3999999999999991E-2</v>
      </c>
      <c r="N132" s="1">
        <v>4</v>
      </c>
      <c r="O132" s="1">
        <v>0</v>
      </c>
      <c r="P132" s="1">
        <v>106.4</v>
      </c>
      <c r="Q132" s="1">
        <v>19.2</v>
      </c>
      <c r="R132" s="1">
        <v>89.111111111111114</v>
      </c>
      <c r="S132" s="1">
        <v>41.777777777777779</v>
      </c>
      <c r="T132" s="1">
        <v>-1.631871198647131</v>
      </c>
      <c r="U132" s="1">
        <f>[1]Sheet1!Y132</f>
        <v>0</v>
      </c>
      <c r="V132" s="1">
        <f>[1]Sheet1!Z132</f>
        <v>0</v>
      </c>
      <c r="W132" s="1">
        <f>[1]Sheet1!AA132</f>
        <v>1</v>
      </c>
    </row>
    <row r="133" spans="1:23" x14ac:dyDescent="0.2">
      <c r="A133" s="1" t="str">
        <f>[1]Sheet1!A133</f>
        <v>Ti90Zr10</v>
      </c>
      <c r="B133" s="1">
        <f>[1]Sheet1!B133</f>
        <v>2</v>
      </c>
      <c r="C133" s="1" t="str">
        <f>[1]Sheet1!C133</f>
        <v>Ti Zr</v>
      </c>
      <c r="D133" s="1" t="str">
        <f>[1]Sheet1!D133</f>
        <v>90 10</v>
      </c>
      <c r="E133" s="1">
        <v>1.4761000000000002</v>
      </c>
      <c r="F133" s="1">
        <v>2.865659508163405E-2</v>
      </c>
      <c r="G133" s="1">
        <v>1959.7</v>
      </c>
      <c r="H133" s="1">
        <v>56.1</v>
      </c>
      <c r="I133" s="1">
        <v>0</v>
      </c>
      <c r="J133" s="1">
        <v>0</v>
      </c>
      <c r="K133" s="1">
        <v>2.7014395088829346</v>
      </c>
      <c r="L133" s="1">
        <v>1.5190000000000001</v>
      </c>
      <c r="M133" s="1">
        <v>6.3E-2</v>
      </c>
      <c r="N133" s="1">
        <v>4</v>
      </c>
      <c r="O133" s="1">
        <v>0</v>
      </c>
      <c r="P133" s="1">
        <v>111.2</v>
      </c>
      <c r="Q133" s="1">
        <v>14.4</v>
      </c>
      <c r="R133" s="1">
        <v>99.555555555555557</v>
      </c>
      <c r="S133" s="1">
        <v>31.333333333333336</v>
      </c>
      <c r="T133" s="1">
        <v>-1.2939064206762256</v>
      </c>
      <c r="U133" s="1">
        <f>[1]Sheet1!Y133</f>
        <v>0</v>
      </c>
      <c r="V133" s="1">
        <f>[1]Sheet1!Z133</f>
        <v>0</v>
      </c>
      <c r="W133" s="1">
        <f>[1]Sheet1!AA133</f>
        <v>1</v>
      </c>
    </row>
    <row r="134" spans="1:23" x14ac:dyDescent="0.2">
      <c r="A134" s="1" t="str">
        <f>[1]Sheet1!A134</f>
        <v>Ti95Zr5</v>
      </c>
      <c r="B134" s="1">
        <f>[1]Sheet1!B134</f>
        <v>2</v>
      </c>
      <c r="C134" s="1" t="str">
        <f>[1]Sheet1!C134</f>
        <v>Ti Zr</v>
      </c>
      <c r="D134" s="1" t="str">
        <f>[1]Sheet1!D134</f>
        <v>95 5</v>
      </c>
      <c r="E134" s="1">
        <v>1.4690499999999997</v>
      </c>
      <c r="F134" s="1">
        <v>2.0918442225902313E-2</v>
      </c>
      <c r="G134" s="1">
        <v>1950.35</v>
      </c>
      <c r="H134" s="1">
        <v>40.755705122105297</v>
      </c>
      <c r="I134" s="1">
        <v>0</v>
      </c>
      <c r="J134" s="1">
        <v>0</v>
      </c>
      <c r="K134" s="1">
        <v>1.6496616722042012</v>
      </c>
      <c r="L134" s="1">
        <v>1.5294999999999999</v>
      </c>
      <c r="M134" s="1">
        <v>4.5768438907177064E-2</v>
      </c>
      <c r="N134" s="1">
        <v>4</v>
      </c>
      <c r="O134" s="1">
        <v>0</v>
      </c>
      <c r="P134" s="1">
        <v>113.6</v>
      </c>
      <c r="Q134" s="1">
        <v>10.461357464497617</v>
      </c>
      <c r="R134" s="1">
        <v>104.77777777777777</v>
      </c>
      <c r="S134" s="1">
        <v>22.763138927379075</v>
      </c>
      <c r="T134" s="1">
        <v>-0.9588553944037066</v>
      </c>
      <c r="U134" s="1">
        <f>[1]Sheet1!Y134</f>
        <v>0</v>
      </c>
      <c r="V134" s="1">
        <f>[1]Sheet1!Z134</f>
        <v>0</v>
      </c>
      <c r="W134" s="1">
        <f>[1]Sheet1!AA134</f>
        <v>1</v>
      </c>
    </row>
    <row r="135" spans="1:23" x14ac:dyDescent="0.2">
      <c r="A135" s="1" t="str">
        <f>[1]Sheet1!A135</f>
        <v>Hf5Zr95</v>
      </c>
      <c r="B135" s="1">
        <f>[1]Sheet1!B135</f>
        <v>2</v>
      </c>
      <c r="C135" s="1" t="str">
        <f>[1]Sheet1!C135</f>
        <v>Hf Zr</v>
      </c>
      <c r="D135" s="1" t="str">
        <f>[1]Sheet1!D135</f>
        <v>5 95</v>
      </c>
      <c r="E135" s="1">
        <v>1.6017499999999998</v>
      </c>
      <c r="F135" s="1">
        <v>3.4016692239274846E-3</v>
      </c>
      <c r="G135" s="1">
        <v>2146.9</v>
      </c>
      <c r="H135" s="1">
        <v>82.383190032918733</v>
      </c>
      <c r="I135" s="1">
        <v>0</v>
      </c>
      <c r="J135" s="1">
        <v>0</v>
      </c>
      <c r="K135" s="1">
        <v>1.6496616722042012</v>
      </c>
      <c r="L135" s="1">
        <v>1.3285</v>
      </c>
      <c r="M135" s="1">
        <v>6.5383484153110159E-3</v>
      </c>
      <c r="N135" s="1">
        <v>4</v>
      </c>
      <c r="O135" s="1">
        <v>0</v>
      </c>
      <c r="P135" s="1">
        <v>68.5</v>
      </c>
      <c r="Q135" s="1">
        <v>2.179449471770337</v>
      </c>
      <c r="R135" s="1">
        <v>10.777777777777779</v>
      </c>
      <c r="S135" s="1">
        <v>22.763138927379075</v>
      </c>
      <c r="T135" s="1">
        <v>-1.0191466696235278</v>
      </c>
      <c r="U135" s="1">
        <f>[1]Sheet1!Y135</f>
        <v>0</v>
      </c>
      <c r="V135" s="1">
        <f>[1]Sheet1!Z135</f>
        <v>0</v>
      </c>
      <c r="W135" s="1">
        <f>[1]Sheet1!AA135</f>
        <v>1</v>
      </c>
    </row>
    <row r="136" spans="1:23" x14ac:dyDescent="0.2">
      <c r="A136" s="1" t="str">
        <f>[1]Sheet1!A136</f>
        <v>Hf10Zr90</v>
      </c>
      <c r="B136" s="1">
        <f>[1]Sheet1!B136</f>
        <v>2</v>
      </c>
      <c r="C136" s="1" t="str">
        <f>[1]Sheet1!C136</f>
        <v>Hf Zr</v>
      </c>
      <c r="D136" s="1" t="str">
        <f>[1]Sheet1!D136</f>
        <v>10 90</v>
      </c>
      <c r="E136" s="1">
        <v>1.6005</v>
      </c>
      <c r="F136" s="1">
        <v>4.6860356138706764E-3</v>
      </c>
      <c r="G136" s="1">
        <v>2165.8000000000002</v>
      </c>
      <c r="H136" s="1">
        <v>113.4</v>
      </c>
      <c r="I136" s="1">
        <v>0</v>
      </c>
      <c r="J136" s="1">
        <v>0</v>
      </c>
      <c r="K136" s="1">
        <v>2.7014395088829346</v>
      </c>
      <c r="L136" s="1">
        <v>1.327</v>
      </c>
      <c r="M136" s="1">
        <v>9.000000000000008E-3</v>
      </c>
      <c r="N136" s="1">
        <v>4</v>
      </c>
      <c r="O136" s="1">
        <v>0</v>
      </c>
      <c r="P136" s="1">
        <v>69</v>
      </c>
      <c r="Q136" s="1">
        <v>3</v>
      </c>
      <c r="R136" s="1">
        <v>16</v>
      </c>
      <c r="S136" s="1">
        <v>31.333333333333336</v>
      </c>
      <c r="T136" s="1">
        <v>-1.3674654149055776</v>
      </c>
      <c r="U136" s="1">
        <f>[1]Sheet1!Y136</f>
        <v>0</v>
      </c>
      <c r="V136" s="1">
        <f>[1]Sheet1!Z136</f>
        <v>0</v>
      </c>
      <c r="W136" s="1">
        <f>[1]Sheet1!AA136</f>
        <v>1</v>
      </c>
    </row>
    <row r="137" spans="1:23" x14ac:dyDescent="0.2">
      <c r="A137" s="1" t="str">
        <f>[1]Sheet1!A137</f>
        <v>Hf20Zr80</v>
      </c>
      <c r="B137" s="1">
        <f>[1]Sheet1!B137</f>
        <v>2</v>
      </c>
      <c r="C137" s="1" t="str">
        <f>[1]Sheet1!C137</f>
        <v>Hf Zr</v>
      </c>
      <c r="D137" s="1" t="str">
        <f>[1]Sheet1!D137</f>
        <v>20 80</v>
      </c>
      <c r="E137" s="1">
        <v>1.5980000000000001</v>
      </c>
      <c r="F137" s="1">
        <v>6.2578222778473247E-3</v>
      </c>
      <c r="G137" s="1">
        <v>2203.6000000000004</v>
      </c>
      <c r="H137" s="1">
        <v>151.19999999999999</v>
      </c>
      <c r="I137" s="1">
        <v>0</v>
      </c>
      <c r="J137" s="1">
        <v>0</v>
      </c>
      <c r="K137" s="1">
        <v>4.1583441396023417</v>
      </c>
      <c r="L137" s="1">
        <v>1.3240000000000001</v>
      </c>
      <c r="M137" s="1">
        <v>1.2000000000000011E-2</v>
      </c>
      <c r="N137" s="1">
        <v>4</v>
      </c>
      <c r="O137" s="1">
        <v>0</v>
      </c>
      <c r="P137" s="1">
        <v>70</v>
      </c>
      <c r="Q137" s="1">
        <v>4</v>
      </c>
      <c r="R137" s="1">
        <v>26.444444444444443</v>
      </c>
      <c r="S137" s="1">
        <v>41.777777777777779</v>
      </c>
      <c r="T137" s="1">
        <v>-1.7194868633253861</v>
      </c>
      <c r="U137" s="1">
        <f>[1]Sheet1!Y137</f>
        <v>0</v>
      </c>
      <c r="V137" s="1">
        <f>[1]Sheet1!Z137</f>
        <v>0</v>
      </c>
      <c r="W137" s="1">
        <f>[1]Sheet1!AA137</f>
        <v>1</v>
      </c>
    </row>
    <row r="138" spans="1:23" x14ac:dyDescent="0.2">
      <c r="A138" s="1" t="str">
        <f>[1]Sheet1!A138</f>
        <v>Hf30Zr70</v>
      </c>
      <c r="B138" s="1">
        <f>[1]Sheet1!B138</f>
        <v>2</v>
      </c>
      <c r="C138" s="1" t="str">
        <f>[1]Sheet1!C138</f>
        <v>Hf Zr</v>
      </c>
      <c r="D138" s="1" t="str">
        <f>[1]Sheet1!D138</f>
        <v>30 70</v>
      </c>
      <c r="E138" s="1">
        <v>1.5954999999999999</v>
      </c>
      <c r="F138" s="1">
        <v>7.1804695941018858E-3</v>
      </c>
      <c r="G138" s="1">
        <v>2241.3999999999996</v>
      </c>
      <c r="H138" s="1">
        <v>173.22136126933074</v>
      </c>
      <c r="I138" s="1">
        <v>0</v>
      </c>
      <c r="J138" s="1">
        <v>0</v>
      </c>
      <c r="K138" s="1">
        <v>5.0762823500761654</v>
      </c>
      <c r="L138" s="1">
        <v>1.321</v>
      </c>
      <c r="M138" s="1">
        <v>1.3747727084867531E-2</v>
      </c>
      <c r="N138" s="1">
        <v>4</v>
      </c>
      <c r="O138" s="1">
        <v>0</v>
      </c>
      <c r="P138" s="1">
        <v>71</v>
      </c>
      <c r="Q138" s="1">
        <v>4.5825756949558398</v>
      </c>
      <c r="R138" s="1">
        <v>36.888888888888886</v>
      </c>
      <c r="S138" s="1">
        <v>47.862457258427661</v>
      </c>
      <c r="T138" s="1">
        <v>-1.9004628357882847</v>
      </c>
      <c r="U138" s="1">
        <f>[1]Sheet1!Y138</f>
        <v>0</v>
      </c>
      <c r="V138" s="1">
        <f>[1]Sheet1!Z138</f>
        <v>0</v>
      </c>
      <c r="W138" s="1">
        <f>[1]Sheet1!AA138</f>
        <v>1</v>
      </c>
    </row>
    <row r="139" spans="1:23" x14ac:dyDescent="0.2">
      <c r="A139" s="1" t="str">
        <f>[1]Sheet1!A139</f>
        <v>Hf40Zr60</v>
      </c>
      <c r="B139" s="1">
        <f>[1]Sheet1!B139</f>
        <v>2</v>
      </c>
      <c r="C139" s="1" t="str">
        <f>[1]Sheet1!C139</f>
        <v>Hf Zr</v>
      </c>
      <c r="D139" s="1" t="str">
        <f>[1]Sheet1!D139</f>
        <v>40 60</v>
      </c>
      <c r="E139" s="1">
        <v>1.593</v>
      </c>
      <c r="F139" s="1">
        <v>7.6882917224833222E-3</v>
      </c>
      <c r="G139" s="1">
        <v>2279.1999999999998</v>
      </c>
      <c r="H139" s="1">
        <v>185.18142455440827</v>
      </c>
      <c r="I139" s="1">
        <v>0</v>
      </c>
      <c r="J139" s="1">
        <v>0</v>
      </c>
      <c r="K139" s="1">
        <v>5.5927269528469221</v>
      </c>
      <c r="L139" s="1">
        <v>1.3180000000000001</v>
      </c>
      <c r="M139" s="1">
        <v>1.4696938456699081E-2</v>
      </c>
      <c r="N139" s="1">
        <v>4</v>
      </c>
      <c r="O139" s="1">
        <v>0</v>
      </c>
      <c r="P139" s="1">
        <v>72</v>
      </c>
      <c r="Q139" s="1">
        <v>4.8989794855663558</v>
      </c>
      <c r="R139" s="1">
        <v>47.333333333333336</v>
      </c>
      <c r="S139" s="1">
        <v>51.167119071470829</v>
      </c>
      <c r="T139" s="1">
        <v>-1.997888644880323</v>
      </c>
      <c r="U139" s="1">
        <f>[1]Sheet1!Y139</f>
        <v>0</v>
      </c>
      <c r="V139" s="1">
        <f>[1]Sheet1!Z139</f>
        <v>0</v>
      </c>
      <c r="W139" s="1">
        <f>[1]Sheet1!AA139</f>
        <v>1</v>
      </c>
    </row>
    <row r="140" spans="1:23" x14ac:dyDescent="0.2">
      <c r="A140" s="1" t="str">
        <f>[1]Sheet1!A140</f>
        <v>HfZr</v>
      </c>
      <c r="B140" s="1">
        <f>[1]Sheet1!B140</f>
        <v>2</v>
      </c>
      <c r="C140" s="1" t="str">
        <f>[1]Sheet1!C140</f>
        <v>Hf Zr</v>
      </c>
      <c r="D140" s="1" t="str">
        <f>[1]Sheet1!D140</f>
        <v>1 1</v>
      </c>
      <c r="E140" s="1">
        <v>1.5905</v>
      </c>
      <c r="F140" s="1">
        <v>7.8591637849731999E-3</v>
      </c>
      <c r="G140" s="1">
        <v>2317</v>
      </c>
      <c r="H140" s="1">
        <v>189</v>
      </c>
      <c r="I140" s="1">
        <v>0</v>
      </c>
      <c r="J140" s="1">
        <v>0</v>
      </c>
      <c r="K140" s="1">
        <v>5.7600530704531456</v>
      </c>
      <c r="L140" s="1">
        <v>1.3149999999999999</v>
      </c>
      <c r="M140" s="1">
        <v>1.5000000000000013E-2</v>
      </c>
      <c r="N140" s="1">
        <v>4</v>
      </c>
      <c r="O140" s="1">
        <v>0</v>
      </c>
      <c r="P140" s="1">
        <v>73</v>
      </c>
      <c r="Q140" s="1">
        <v>5</v>
      </c>
      <c r="R140" s="1">
        <v>57.777777777777779</v>
      </c>
      <c r="S140" s="1">
        <v>52.222222222222221</v>
      </c>
      <c r="T140" s="1">
        <v>-2.0377104728944593</v>
      </c>
      <c r="U140" s="1">
        <f>[1]Sheet1!Y140</f>
        <v>0</v>
      </c>
      <c r="V140" s="1">
        <f>[1]Sheet1!Z140</f>
        <v>0</v>
      </c>
      <c r="W140" s="1">
        <f>[1]Sheet1!AA140</f>
        <v>1</v>
      </c>
    </row>
    <row r="141" spans="1:23" x14ac:dyDescent="0.2">
      <c r="A141" s="1" t="str">
        <f>[1]Sheet1!A141</f>
        <v>Hf60Zr40</v>
      </c>
      <c r="B141" s="1">
        <f>[1]Sheet1!B141</f>
        <v>2</v>
      </c>
      <c r="C141" s="1" t="str">
        <f>[1]Sheet1!C141</f>
        <v>Hf Zr</v>
      </c>
      <c r="D141" s="1" t="str">
        <f>[1]Sheet1!D141</f>
        <v>60 40</v>
      </c>
      <c r="E141" s="1">
        <v>1.5880000000000001</v>
      </c>
      <c r="F141" s="1">
        <v>7.7124991901232993E-3</v>
      </c>
      <c r="G141" s="1">
        <v>2354.8000000000002</v>
      </c>
      <c r="H141" s="1">
        <v>185.18142455440827</v>
      </c>
      <c r="I141" s="1">
        <v>0</v>
      </c>
      <c r="J141" s="1">
        <v>0</v>
      </c>
      <c r="K141" s="1">
        <v>5.5927269528469221</v>
      </c>
      <c r="L141" s="1">
        <v>1.3120000000000001</v>
      </c>
      <c r="M141" s="1">
        <v>1.4696938456699081E-2</v>
      </c>
      <c r="N141" s="1">
        <v>4</v>
      </c>
      <c r="O141" s="1">
        <v>0</v>
      </c>
      <c r="P141" s="1">
        <v>74</v>
      </c>
      <c r="Q141" s="1">
        <v>4.8989794855663558</v>
      </c>
      <c r="R141" s="1">
        <v>68.222222222222229</v>
      </c>
      <c r="S141" s="1">
        <v>51.167119071470829</v>
      </c>
      <c r="T141" s="1">
        <v>-2.0261563587833593</v>
      </c>
      <c r="U141" s="1">
        <f>[1]Sheet1!Y141</f>
        <v>0</v>
      </c>
      <c r="V141" s="1">
        <f>[1]Sheet1!Z141</f>
        <v>0</v>
      </c>
      <c r="W141" s="1">
        <f>[1]Sheet1!AA141</f>
        <v>1</v>
      </c>
    </row>
    <row r="142" spans="1:23" x14ac:dyDescent="0.2">
      <c r="A142" s="1" t="str">
        <f>[1]Sheet1!A142</f>
        <v>Hf70Zr30</v>
      </c>
      <c r="B142" s="1">
        <f>[1]Sheet1!B142</f>
        <v>2</v>
      </c>
      <c r="C142" s="1" t="str">
        <f>[1]Sheet1!C142</f>
        <v>Hf Zr</v>
      </c>
      <c r="D142" s="1" t="str">
        <f>[1]Sheet1!D142</f>
        <v>70 30</v>
      </c>
      <c r="E142" s="1">
        <v>1.5855000000000001</v>
      </c>
      <c r="F142" s="1">
        <v>7.2257579548341494E-3</v>
      </c>
      <c r="G142" s="1">
        <v>2392.6</v>
      </c>
      <c r="H142" s="1">
        <v>173.22136126933074</v>
      </c>
      <c r="I142" s="1">
        <v>0</v>
      </c>
      <c r="J142" s="1">
        <v>0</v>
      </c>
      <c r="K142" s="1">
        <v>5.0762823500761654</v>
      </c>
      <c r="L142" s="1">
        <v>1.3089999999999999</v>
      </c>
      <c r="M142" s="1">
        <v>1.3747727084867533E-2</v>
      </c>
      <c r="N142" s="1">
        <v>4</v>
      </c>
      <c r="O142" s="1">
        <v>0</v>
      </c>
      <c r="P142" s="1">
        <v>75</v>
      </c>
      <c r="Q142" s="1">
        <v>4.5825756949558398</v>
      </c>
      <c r="R142" s="1">
        <v>78.666666666666671</v>
      </c>
      <c r="S142" s="1">
        <v>47.862457258427661</v>
      </c>
      <c r="T142" s="1">
        <v>-1.9562503014282577</v>
      </c>
      <c r="U142" s="1">
        <f>[1]Sheet1!Y142</f>
        <v>0</v>
      </c>
      <c r="V142" s="1">
        <f>[1]Sheet1!Z142</f>
        <v>0</v>
      </c>
      <c r="W142" s="1">
        <f>[1]Sheet1!AA142</f>
        <v>1</v>
      </c>
    </row>
    <row r="143" spans="1:23" x14ac:dyDescent="0.2">
      <c r="A143" s="1" t="str">
        <f>[1]Sheet1!A143</f>
        <v>Hf80Zr20</v>
      </c>
      <c r="B143" s="1">
        <f>[1]Sheet1!B143</f>
        <v>2</v>
      </c>
      <c r="C143" s="1" t="str">
        <f>[1]Sheet1!C143</f>
        <v>Hf Zr</v>
      </c>
      <c r="D143" s="1" t="str">
        <f>[1]Sheet1!D143</f>
        <v>80 20</v>
      </c>
      <c r="E143" s="1">
        <v>1.5830000000000002</v>
      </c>
      <c r="F143" s="1">
        <v>6.3171193935565471E-3</v>
      </c>
      <c r="G143" s="1">
        <v>2430.4</v>
      </c>
      <c r="H143" s="1">
        <v>151.20000000000002</v>
      </c>
      <c r="I143" s="1">
        <v>0</v>
      </c>
      <c r="J143" s="1">
        <v>0</v>
      </c>
      <c r="K143" s="1">
        <v>4.1583441396023417</v>
      </c>
      <c r="L143" s="1">
        <v>1.306</v>
      </c>
      <c r="M143" s="1">
        <v>1.2000000000000011E-2</v>
      </c>
      <c r="N143" s="1">
        <v>4</v>
      </c>
      <c r="O143" s="1">
        <v>0</v>
      </c>
      <c r="P143" s="1">
        <v>76</v>
      </c>
      <c r="Q143" s="1">
        <v>4</v>
      </c>
      <c r="R143" s="1">
        <v>89.111111111111114</v>
      </c>
      <c r="S143" s="1">
        <v>41.777777777777779</v>
      </c>
      <c r="T143" s="1">
        <v>-1.8005903285656162</v>
      </c>
      <c r="U143" s="1">
        <f>[1]Sheet1!Y143</f>
        <v>0</v>
      </c>
      <c r="V143" s="1">
        <f>[1]Sheet1!Z143</f>
        <v>0</v>
      </c>
      <c r="W143" s="1">
        <f>[1]Sheet1!AA143</f>
        <v>1</v>
      </c>
    </row>
    <row r="144" spans="1:23" x14ac:dyDescent="0.2">
      <c r="A144" s="1" t="str">
        <f>[1]Sheet1!A144</f>
        <v>Hf90Zr10</v>
      </c>
      <c r="B144" s="1">
        <f>[1]Sheet1!B144</f>
        <v>2</v>
      </c>
      <c r="C144" s="1" t="str">
        <f>[1]Sheet1!C144</f>
        <v>Hf Zr</v>
      </c>
      <c r="D144" s="1" t="str">
        <f>[1]Sheet1!D144</f>
        <v>90 10</v>
      </c>
      <c r="E144" s="1">
        <v>1.5805000000000002</v>
      </c>
      <c r="F144" s="1">
        <v>4.7453337551407355E-3</v>
      </c>
      <c r="G144" s="1">
        <v>2468.2000000000003</v>
      </c>
      <c r="H144" s="1">
        <v>113.4</v>
      </c>
      <c r="I144" s="1">
        <v>0</v>
      </c>
      <c r="J144" s="1">
        <v>0</v>
      </c>
      <c r="K144" s="1">
        <v>2.7014395088829346</v>
      </c>
      <c r="L144" s="1">
        <v>1.3030000000000002</v>
      </c>
      <c r="M144" s="1">
        <v>9.000000000000008E-3</v>
      </c>
      <c r="N144" s="1">
        <v>4</v>
      </c>
      <c r="O144" s="1">
        <v>0</v>
      </c>
      <c r="P144" s="1">
        <v>77</v>
      </c>
      <c r="Q144" s="1">
        <v>3</v>
      </c>
      <c r="R144" s="1">
        <v>99.555555555555557</v>
      </c>
      <c r="S144" s="1">
        <v>31.333333333333336</v>
      </c>
      <c r="T144" s="1">
        <v>-1.4664554843772015</v>
      </c>
      <c r="U144" s="1">
        <f>[1]Sheet1!Y144</f>
        <v>0</v>
      </c>
      <c r="V144" s="1">
        <f>[1]Sheet1!Z144</f>
        <v>0</v>
      </c>
      <c r="W144" s="1">
        <f>[1]Sheet1!AA144</f>
        <v>1</v>
      </c>
    </row>
    <row r="145" spans="1:23" x14ac:dyDescent="0.2">
      <c r="A145" s="1" t="str">
        <f>[1]Sheet1!A145</f>
        <v>Hf95Zr5</v>
      </c>
      <c r="B145" s="1">
        <f>[1]Sheet1!B145</f>
        <v>2</v>
      </c>
      <c r="C145" s="1" t="str">
        <f>[1]Sheet1!C145</f>
        <v>Hf Zr</v>
      </c>
      <c r="D145" s="1" t="str">
        <f>[1]Sheet1!D145</f>
        <v>95 5</v>
      </c>
      <c r="E145" s="1">
        <v>1.57925</v>
      </c>
      <c r="F145" s="1">
        <v>3.4501337213397594E-3</v>
      </c>
      <c r="G145" s="1">
        <v>2487.1</v>
      </c>
      <c r="H145" s="1">
        <v>82.383190032918733</v>
      </c>
      <c r="I145" s="1">
        <v>0</v>
      </c>
      <c r="J145" s="1">
        <v>0</v>
      </c>
      <c r="K145" s="1">
        <v>1.6496616722042012</v>
      </c>
      <c r="L145" s="1">
        <v>1.3014999999999999</v>
      </c>
      <c r="M145" s="1">
        <v>6.5383484153110167E-3</v>
      </c>
      <c r="N145" s="1">
        <v>4</v>
      </c>
      <c r="O145" s="1">
        <v>0</v>
      </c>
      <c r="P145" s="1">
        <v>77.5</v>
      </c>
      <c r="Q145" s="1">
        <v>2.179449471770337</v>
      </c>
      <c r="R145" s="1">
        <v>104.77777777777777</v>
      </c>
      <c r="S145" s="1">
        <v>22.763138927379075</v>
      </c>
      <c r="T145" s="1">
        <v>-1.1156125526401264</v>
      </c>
      <c r="U145" s="1">
        <f>[1]Sheet1!Y145</f>
        <v>0</v>
      </c>
      <c r="V145" s="1">
        <f>[1]Sheet1!Z145</f>
        <v>0</v>
      </c>
      <c r="W145" s="1">
        <f>[1]Sheet1!AA145</f>
        <v>1</v>
      </c>
    </row>
    <row r="146" spans="1:23" x14ac:dyDescent="0.2">
      <c r="A146" s="1" t="str">
        <f>[1]Sheet1!A146</f>
        <v>Hf5Ti95</v>
      </c>
      <c r="B146" s="1">
        <f>[1]Sheet1!B146</f>
        <v>2</v>
      </c>
      <c r="C146" s="1" t="str">
        <f>[1]Sheet1!C146</f>
        <v>Hf Ti</v>
      </c>
      <c r="D146" s="1" t="str">
        <f>[1]Sheet1!D146</f>
        <v>5 95</v>
      </c>
      <c r="E146" s="1">
        <v>1.4677999999999998</v>
      </c>
      <c r="F146" s="1">
        <v>1.7224154430123966E-2</v>
      </c>
      <c r="G146" s="1">
        <v>1969.2499999999998</v>
      </c>
      <c r="H146" s="1">
        <v>123.13889515502403</v>
      </c>
      <c r="I146" s="1">
        <v>0</v>
      </c>
      <c r="J146" s="1">
        <v>0</v>
      </c>
      <c r="K146" s="1">
        <v>1.6496616722042012</v>
      </c>
      <c r="L146" s="1">
        <v>1.5279999999999998</v>
      </c>
      <c r="M146" s="1">
        <v>5.2306787322488085E-2</v>
      </c>
      <c r="N146" s="1">
        <v>4</v>
      </c>
      <c r="O146" s="1">
        <v>0</v>
      </c>
      <c r="P146" s="1">
        <v>114.1</v>
      </c>
      <c r="Q146" s="1">
        <v>8.2819079927272803</v>
      </c>
      <c r="R146" s="1">
        <v>110</v>
      </c>
      <c r="S146" s="1">
        <v>0</v>
      </c>
      <c r="T146" s="1">
        <v>-0.96481347895522884</v>
      </c>
      <c r="U146" s="1">
        <f>[1]Sheet1!Y146</f>
        <v>0</v>
      </c>
      <c r="V146" s="1">
        <f>[1]Sheet1!Z146</f>
        <v>0</v>
      </c>
      <c r="W146" s="1">
        <f>[1]Sheet1!AA146</f>
        <v>1</v>
      </c>
    </row>
    <row r="147" spans="1:23" x14ac:dyDescent="0.2">
      <c r="A147" s="1" t="str">
        <f>[1]Sheet1!A147</f>
        <v>Hf10Ti90</v>
      </c>
      <c r="B147" s="1">
        <f>[1]Sheet1!B147</f>
        <v>2</v>
      </c>
      <c r="C147" s="1" t="str">
        <f>[1]Sheet1!C147</f>
        <v>Hf Ti</v>
      </c>
      <c r="D147" s="1" t="str">
        <f>[1]Sheet1!D147</f>
        <v>10 90</v>
      </c>
      <c r="E147" s="1">
        <v>1.4736</v>
      </c>
      <c r="F147" s="1">
        <v>2.361563517915314E-2</v>
      </c>
      <c r="G147" s="1">
        <v>1997.5</v>
      </c>
      <c r="H147" s="1">
        <v>169.5</v>
      </c>
      <c r="I147" s="1">
        <v>0</v>
      </c>
      <c r="J147" s="1">
        <v>0</v>
      </c>
      <c r="K147" s="1">
        <v>2.7014395088829346</v>
      </c>
      <c r="L147" s="1">
        <v>1.516</v>
      </c>
      <c r="M147" s="1">
        <v>7.1999999999999995E-2</v>
      </c>
      <c r="N147" s="1">
        <v>4</v>
      </c>
      <c r="O147" s="1">
        <v>0</v>
      </c>
      <c r="P147" s="1">
        <v>112.2</v>
      </c>
      <c r="Q147" s="1">
        <v>11.399999999999999</v>
      </c>
      <c r="R147" s="1">
        <v>110</v>
      </c>
      <c r="S147" s="1">
        <v>0</v>
      </c>
      <c r="T147" s="1">
        <v>-1.3078090905001232</v>
      </c>
      <c r="U147" s="1">
        <f>[1]Sheet1!Y147</f>
        <v>0</v>
      </c>
      <c r="V147" s="1">
        <f>[1]Sheet1!Z147</f>
        <v>0</v>
      </c>
      <c r="W147" s="1">
        <f>[1]Sheet1!AA147</f>
        <v>1</v>
      </c>
    </row>
    <row r="148" spans="1:23" x14ac:dyDescent="0.2">
      <c r="A148" s="1" t="str">
        <f>[1]Sheet1!A148</f>
        <v>Hf20Ti80</v>
      </c>
      <c r="B148" s="1">
        <f>[1]Sheet1!B148</f>
        <v>2</v>
      </c>
      <c r="C148" s="1" t="str">
        <f>[1]Sheet1!C148</f>
        <v>Hf Ti</v>
      </c>
      <c r="D148" s="1" t="str">
        <f>[1]Sheet1!D148</f>
        <v>20 80</v>
      </c>
      <c r="E148" s="1">
        <v>1.4852000000000001</v>
      </c>
      <c r="F148" s="1">
        <v>3.1241583625101033E-2</v>
      </c>
      <c r="G148" s="1">
        <v>2054</v>
      </c>
      <c r="H148" s="1">
        <v>226</v>
      </c>
      <c r="I148" s="1">
        <v>0</v>
      </c>
      <c r="J148" s="1">
        <v>0</v>
      </c>
      <c r="K148" s="1">
        <v>4.1583441396023417</v>
      </c>
      <c r="L148" s="1">
        <v>1.4920000000000002</v>
      </c>
      <c r="M148" s="1">
        <v>9.5999999999999988E-2</v>
      </c>
      <c r="N148" s="1">
        <v>4</v>
      </c>
      <c r="O148" s="1">
        <v>0</v>
      </c>
      <c r="P148" s="1">
        <v>108.4</v>
      </c>
      <c r="Q148" s="1">
        <v>15.200000000000001</v>
      </c>
      <c r="R148" s="1">
        <v>110</v>
      </c>
      <c r="S148" s="1">
        <v>0</v>
      </c>
      <c r="T148" s="1">
        <v>-1.6621478948057824</v>
      </c>
      <c r="U148" s="1">
        <f>[1]Sheet1!Y148</f>
        <v>0</v>
      </c>
      <c r="V148" s="1">
        <f>[1]Sheet1!Z148</f>
        <v>0</v>
      </c>
      <c r="W148" s="1">
        <f>[1]Sheet1!AA148</f>
        <v>1</v>
      </c>
    </row>
    <row r="149" spans="1:23" x14ac:dyDescent="0.2">
      <c r="A149" s="1" t="str">
        <f>[1]Sheet1!A149</f>
        <v>Hf30Ti70</v>
      </c>
      <c r="B149" s="1">
        <f>[1]Sheet1!B149</f>
        <v>2</v>
      </c>
      <c r="C149" s="1" t="str">
        <f>[1]Sheet1!C149</f>
        <v>Hf Ti</v>
      </c>
      <c r="D149" s="1" t="str">
        <f>[1]Sheet1!D149</f>
        <v>30 70</v>
      </c>
      <c r="E149" s="1">
        <v>1.4967999999999999</v>
      </c>
      <c r="F149" s="1">
        <v>3.5514349319540242E-2</v>
      </c>
      <c r="G149" s="1">
        <v>2110.5</v>
      </c>
      <c r="H149" s="1">
        <v>258.91552676500498</v>
      </c>
      <c r="I149" s="1">
        <v>0</v>
      </c>
      <c r="J149" s="1">
        <v>0</v>
      </c>
      <c r="K149" s="1">
        <v>5.0762823500761654</v>
      </c>
      <c r="L149" s="1">
        <v>1.468</v>
      </c>
      <c r="M149" s="1">
        <v>0.10998181667894015</v>
      </c>
      <c r="N149" s="1">
        <v>4</v>
      </c>
      <c r="O149" s="1">
        <v>0</v>
      </c>
      <c r="P149" s="1">
        <v>104.6</v>
      </c>
      <c r="Q149" s="1">
        <v>17.413787640832194</v>
      </c>
      <c r="R149" s="1">
        <v>110</v>
      </c>
      <c r="S149" s="1">
        <v>0</v>
      </c>
      <c r="T149" s="1">
        <v>-1.8495167606365459</v>
      </c>
      <c r="U149" s="1">
        <f>[1]Sheet1!Y149</f>
        <v>0</v>
      </c>
      <c r="V149" s="1">
        <f>[1]Sheet1!Z149</f>
        <v>0</v>
      </c>
      <c r="W149" s="1">
        <f>[1]Sheet1!AA149</f>
        <v>1</v>
      </c>
    </row>
    <row r="150" spans="1:23" x14ac:dyDescent="0.2">
      <c r="A150" s="1" t="str">
        <f>[1]Sheet1!A150</f>
        <v>Hf40Ti60</v>
      </c>
      <c r="B150" s="1">
        <f>[1]Sheet1!B150</f>
        <v>2</v>
      </c>
      <c r="C150" s="1" t="str">
        <f>[1]Sheet1!C150</f>
        <v>Hf Ti</v>
      </c>
      <c r="D150" s="1" t="str">
        <f>[1]Sheet1!D150</f>
        <v>40 60</v>
      </c>
      <c r="E150" s="1">
        <v>1.5084</v>
      </c>
      <c r="F150" s="1">
        <v>3.7674464354660445E-2</v>
      </c>
      <c r="G150" s="1">
        <v>2167</v>
      </c>
      <c r="H150" s="1">
        <v>276.79234093449912</v>
      </c>
      <c r="I150" s="1">
        <v>0</v>
      </c>
      <c r="J150" s="1">
        <v>0</v>
      </c>
      <c r="K150" s="1">
        <v>5.5927269528469221</v>
      </c>
      <c r="L150" s="1">
        <v>1.444</v>
      </c>
      <c r="M150" s="1">
        <v>0.11757550765359255</v>
      </c>
      <c r="N150" s="1">
        <v>4</v>
      </c>
      <c r="O150" s="1">
        <v>0</v>
      </c>
      <c r="P150" s="1">
        <v>100.8</v>
      </c>
      <c r="Q150" s="1">
        <v>18.616122045152157</v>
      </c>
      <c r="R150" s="1">
        <v>110</v>
      </c>
      <c r="S150" s="1">
        <v>0</v>
      </c>
      <c r="T150" s="1">
        <v>-1.9544053415679454</v>
      </c>
      <c r="U150" s="1">
        <f>[1]Sheet1!Y150</f>
        <v>0</v>
      </c>
      <c r="V150" s="1">
        <f>[1]Sheet1!Z150</f>
        <v>0</v>
      </c>
      <c r="W150" s="1">
        <f>[1]Sheet1!AA150</f>
        <v>1</v>
      </c>
    </row>
    <row r="151" spans="1:23" x14ac:dyDescent="0.2">
      <c r="A151" s="1" t="str">
        <f>[1]Sheet1!A151</f>
        <v>HfTi</v>
      </c>
      <c r="B151" s="1">
        <f>[1]Sheet1!B151</f>
        <v>2</v>
      </c>
      <c r="C151" s="1" t="str">
        <f>[1]Sheet1!C151</f>
        <v>Hf Ti</v>
      </c>
      <c r="D151" s="1" t="str">
        <f>[1]Sheet1!D151</f>
        <v>1 1</v>
      </c>
      <c r="E151" s="1">
        <v>1.52</v>
      </c>
      <c r="F151" s="1">
        <v>3.8157894736842168E-2</v>
      </c>
      <c r="G151" s="1">
        <v>2223.5</v>
      </c>
      <c r="H151" s="1">
        <v>282.5</v>
      </c>
      <c r="I151" s="1">
        <v>0</v>
      </c>
      <c r="J151" s="1">
        <v>0</v>
      </c>
      <c r="K151" s="1">
        <v>5.7600530704531456</v>
      </c>
      <c r="L151" s="1">
        <v>1.42</v>
      </c>
      <c r="M151" s="1">
        <v>0.12</v>
      </c>
      <c r="N151" s="1">
        <v>4</v>
      </c>
      <c r="O151" s="1">
        <v>0</v>
      </c>
      <c r="P151" s="1">
        <v>97</v>
      </c>
      <c r="Q151" s="1">
        <v>19</v>
      </c>
      <c r="R151" s="1">
        <v>110</v>
      </c>
      <c r="S151" s="1">
        <v>0</v>
      </c>
      <c r="T151" s="1">
        <v>-2.0019851430197235</v>
      </c>
      <c r="U151" s="1">
        <f>[1]Sheet1!Y151</f>
        <v>0</v>
      </c>
      <c r="V151" s="1">
        <f>[1]Sheet1!Z151</f>
        <v>0</v>
      </c>
      <c r="W151" s="1">
        <f>[1]Sheet1!AA151</f>
        <v>1</v>
      </c>
    </row>
    <row r="152" spans="1:23" x14ac:dyDescent="0.2">
      <c r="A152" s="1" t="str">
        <f>[1]Sheet1!A152</f>
        <v>Hf60Ti40</v>
      </c>
      <c r="B152" s="1">
        <f>[1]Sheet1!B152</f>
        <v>2</v>
      </c>
      <c r="C152" s="1" t="str">
        <f>[1]Sheet1!C152</f>
        <v>Hf Ti</v>
      </c>
      <c r="D152" s="1" t="str">
        <f>[1]Sheet1!D152</f>
        <v>60 40</v>
      </c>
      <c r="E152" s="1">
        <v>1.5316000000000001</v>
      </c>
      <c r="F152" s="1">
        <v>3.7103788216616487E-2</v>
      </c>
      <c r="G152" s="1">
        <v>2280</v>
      </c>
      <c r="H152" s="1">
        <v>276.79234093449912</v>
      </c>
      <c r="I152" s="1">
        <v>0</v>
      </c>
      <c r="J152" s="1">
        <v>0</v>
      </c>
      <c r="K152" s="1">
        <v>5.5927269528469221</v>
      </c>
      <c r="L152" s="1">
        <v>1.3960000000000001</v>
      </c>
      <c r="M152" s="1">
        <v>0.11757550765359255</v>
      </c>
      <c r="N152" s="1">
        <v>4</v>
      </c>
      <c r="O152" s="1">
        <v>0</v>
      </c>
      <c r="P152" s="1">
        <v>93.2</v>
      </c>
      <c r="Q152" s="1">
        <v>18.616122045152157</v>
      </c>
      <c r="R152" s="1">
        <v>110</v>
      </c>
      <c r="S152" s="1">
        <v>0</v>
      </c>
      <c r="T152" s="1">
        <v>-1.9981919960826859</v>
      </c>
      <c r="U152" s="1">
        <f>[1]Sheet1!Y152</f>
        <v>0</v>
      </c>
      <c r="V152" s="1">
        <f>[1]Sheet1!Z152</f>
        <v>0</v>
      </c>
      <c r="W152" s="1">
        <f>[1]Sheet1!AA152</f>
        <v>1</v>
      </c>
    </row>
    <row r="153" spans="1:23" x14ac:dyDescent="0.2">
      <c r="A153" s="1" t="str">
        <f>[1]Sheet1!A153</f>
        <v>Hf70Ti30</v>
      </c>
      <c r="B153" s="1">
        <f>[1]Sheet1!B153</f>
        <v>2</v>
      </c>
      <c r="C153" s="1" t="str">
        <f>[1]Sheet1!C153</f>
        <v>Hf Ti</v>
      </c>
      <c r="D153" s="1" t="str">
        <f>[1]Sheet1!D153</f>
        <v>70 30</v>
      </c>
      <c r="E153" s="1">
        <v>1.5432000000000001</v>
      </c>
      <c r="F153" s="1">
        <v>3.444652544160693E-2</v>
      </c>
      <c r="G153" s="1">
        <v>2336.5</v>
      </c>
      <c r="H153" s="1">
        <v>258.91552676500498</v>
      </c>
      <c r="I153" s="1">
        <v>0</v>
      </c>
      <c r="J153" s="1">
        <v>0</v>
      </c>
      <c r="K153" s="1">
        <v>5.0762823500761654</v>
      </c>
      <c r="L153" s="1">
        <v>1.3719999999999999</v>
      </c>
      <c r="M153" s="1">
        <v>0.10998181667894015</v>
      </c>
      <c r="N153" s="1">
        <v>4</v>
      </c>
      <c r="O153" s="1">
        <v>0</v>
      </c>
      <c r="P153" s="1">
        <v>89.399999999999991</v>
      </c>
      <c r="Q153" s="1">
        <v>17.413787640832194</v>
      </c>
      <c r="R153" s="1">
        <v>110</v>
      </c>
      <c r="S153" s="1">
        <v>0</v>
      </c>
      <c r="T153" s="1">
        <v>-1.9359127490988759</v>
      </c>
      <c r="U153" s="1">
        <f>[1]Sheet1!Y153</f>
        <v>0</v>
      </c>
      <c r="V153" s="1">
        <f>[1]Sheet1!Z153</f>
        <v>0</v>
      </c>
      <c r="W153" s="1">
        <f>[1]Sheet1!AA153</f>
        <v>1</v>
      </c>
    </row>
    <row r="154" spans="1:23" x14ac:dyDescent="0.2">
      <c r="A154" s="1" t="str">
        <f>[1]Sheet1!A154</f>
        <v>Hf80Ti20</v>
      </c>
      <c r="B154" s="1">
        <f>[1]Sheet1!B154</f>
        <v>2</v>
      </c>
      <c r="C154" s="1" t="str">
        <f>[1]Sheet1!C154</f>
        <v>Hf Ti</v>
      </c>
      <c r="D154" s="1" t="str">
        <f>[1]Sheet1!D154</f>
        <v>80 20</v>
      </c>
      <c r="E154" s="1">
        <v>1.5548000000000002</v>
      </c>
      <c r="F154" s="1">
        <v>2.9843066632364315E-2</v>
      </c>
      <c r="G154" s="1">
        <v>2393</v>
      </c>
      <c r="H154" s="1">
        <v>226</v>
      </c>
      <c r="I154" s="1">
        <v>0</v>
      </c>
      <c r="J154" s="1">
        <v>0</v>
      </c>
      <c r="K154" s="1">
        <v>4.1583441396023417</v>
      </c>
      <c r="L154" s="1">
        <v>1.3480000000000001</v>
      </c>
      <c r="M154" s="1">
        <v>9.5999999999999988E-2</v>
      </c>
      <c r="N154" s="1">
        <v>4</v>
      </c>
      <c r="O154" s="1">
        <v>0</v>
      </c>
      <c r="P154" s="1">
        <v>85.600000000000009</v>
      </c>
      <c r="Q154" s="1">
        <v>15.200000000000001</v>
      </c>
      <c r="R154" s="1">
        <v>110</v>
      </c>
      <c r="S154" s="1">
        <v>0</v>
      </c>
      <c r="T154" s="1">
        <v>-1.7876608752942427</v>
      </c>
      <c r="U154" s="1">
        <f>[1]Sheet1!Y154</f>
        <v>0</v>
      </c>
      <c r="V154" s="1">
        <f>[1]Sheet1!Z154</f>
        <v>0</v>
      </c>
      <c r="W154" s="1">
        <f>[1]Sheet1!AA154</f>
        <v>1</v>
      </c>
    </row>
    <row r="155" spans="1:23" x14ac:dyDescent="0.2">
      <c r="A155" s="1" t="str">
        <f>[1]Sheet1!A155</f>
        <v>Hf90Ti10</v>
      </c>
      <c r="B155" s="1">
        <f>[1]Sheet1!B155</f>
        <v>2</v>
      </c>
      <c r="C155" s="1" t="str">
        <f>[1]Sheet1!C155</f>
        <v>Hf Ti</v>
      </c>
      <c r="D155" s="1" t="str">
        <f>[1]Sheet1!D155</f>
        <v>90 10</v>
      </c>
      <c r="E155" s="1">
        <v>1.5664000000000002</v>
      </c>
      <c r="F155" s="1">
        <v>2.2216547497446372E-2</v>
      </c>
      <c r="G155" s="1">
        <v>2449.5</v>
      </c>
      <c r="H155" s="1">
        <v>169.5</v>
      </c>
      <c r="I155" s="1">
        <v>0</v>
      </c>
      <c r="J155" s="1">
        <v>0</v>
      </c>
      <c r="K155" s="1">
        <v>2.7014395088829346</v>
      </c>
      <c r="L155" s="1">
        <v>1.3240000000000003</v>
      </c>
      <c r="M155" s="1">
        <v>7.2000000000000008E-2</v>
      </c>
      <c r="N155" s="1">
        <v>4</v>
      </c>
      <c r="O155" s="1">
        <v>0</v>
      </c>
      <c r="P155" s="1">
        <v>81.800000000000011</v>
      </c>
      <c r="Q155" s="1">
        <v>11.4</v>
      </c>
      <c r="R155" s="1">
        <v>110</v>
      </c>
      <c r="S155" s="1">
        <v>0</v>
      </c>
      <c r="T155" s="1">
        <v>-1.460610249167549</v>
      </c>
      <c r="U155" s="1">
        <f>[1]Sheet1!Y155</f>
        <v>0</v>
      </c>
      <c r="V155" s="1">
        <f>[1]Sheet1!Z155</f>
        <v>0</v>
      </c>
      <c r="W155" s="1">
        <f>[1]Sheet1!AA155</f>
        <v>1</v>
      </c>
    </row>
    <row r="156" spans="1:23" x14ac:dyDescent="0.2">
      <c r="A156" s="1" t="str">
        <f>[1]Sheet1!A156</f>
        <v>Hf95Ti5</v>
      </c>
      <c r="B156" s="1">
        <f>[1]Sheet1!B156</f>
        <v>2</v>
      </c>
      <c r="C156" s="1" t="str">
        <f>[1]Sheet1!C156</f>
        <v>Hf Ti</v>
      </c>
      <c r="D156" s="1" t="str">
        <f>[1]Sheet1!D156</f>
        <v>95 5</v>
      </c>
      <c r="E156" s="1">
        <v>1.5722</v>
      </c>
      <c r="F156" s="1">
        <v>1.6080405719715009E-2</v>
      </c>
      <c r="G156" s="1">
        <v>2477.75</v>
      </c>
      <c r="H156" s="1">
        <v>123.13889515502403</v>
      </c>
      <c r="I156" s="1">
        <v>0</v>
      </c>
      <c r="J156" s="1">
        <v>0</v>
      </c>
      <c r="K156" s="1">
        <v>1.6496616722042012</v>
      </c>
      <c r="L156" s="1">
        <v>1.3119999999999998</v>
      </c>
      <c r="M156" s="1">
        <v>5.2306787322488078E-2</v>
      </c>
      <c r="N156" s="1">
        <v>4</v>
      </c>
      <c r="O156" s="1">
        <v>0</v>
      </c>
      <c r="P156" s="1">
        <v>79.899999999999991</v>
      </c>
      <c r="Q156" s="1">
        <v>8.2819079927272803</v>
      </c>
      <c r="R156" s="1">
        <v>110</v>
      </c>
      <c r="S156" s="1">
        <v>0</v>
      </c>
      <c r="T156" s="1">
        <v>-1.1130819642088556</v>
      </c>
      <c r="U156" s="1">
        <f>[1]Sheet1!Y156</f>
        <v>0</v>
      </c>
      <c r="V156" s="1">
        <f>[1]Sheet1!Z156</f>
        <v>0</v>
      </c>
      <c r="W156" s="1">
        <f>[1]Sheet1!AA156</f>
        <v>1</v>
      </c>
    </row>
    <row r="157" spans="1:23" x14ac:dyDescent="0.2">
      <c r="A157" s="1" t="str">
        <f>[1]Sheet1!A157</f>
        <v>Co40Ni10Zr50</v>
      </c>
      <c r="B157" s="1">
        <f>[1]Sheet1!B157</f>
        <v>3</v>
      </c>
      <c r="C157" s="1" t="str">
        <f>[1]Sheet1!C157</f>
        <v>Co Ni Zr</v>
      </c>
      <c r="D157" s="1" t="str">
        <f>[1]Sheet1!D157</f>
        <v>40 10 50</v>
      </c>
      <c r="E157" s="1">
        <v>1.4264999999999999</v>
      </c>
      <c r="F157" s="1">
        <v>0.12373337934205854</v>
      </c>
      <c r="G157" s="1">
        <v>1944</v>
      </c>
      <c r="H157" s="1">
        <v>184.34749794884661</v>
      </c>
      <c r="I157" s="1">
        <v>-42.600000000000009</v>
      </c>
      <c r="J157" s="1">
        <v>3.9364959037194462</v>
      </c>
      <c r="K157" s="1">
        <v>7.8392251402543174</v>
      </c>
      <c r="L157" s="1">
        <v>1.6080000000000001</v>
      </c>
      <c r="M157" s="1">
        <v>0.27812946625627416</v>
      </c>
      <c r="N157" s="1">
        <v>6.6</v>
      </c>
      <c r="O157" s="1">
        <v>2.6153393661244042</v>
      </c>
      <c r="P157" s="1">
        <v>137.60000000000002</v>
      </c>
      <c r="Q157" s="1">
        <v>69.646536166560367</v>
      </c>
      <c r="R157" s="1">
        <v>92.777777777777771</v>
      </c>
      <c r="S157" s="1">
        <v>87.222222222222229</v>
      </c>
      <c r="T157" s="1">
        <v>-0.30581687903704841</v>
      </c>
      <c r="U157" s="1">
        <f>[1]Sheet1!Y157</f>
        <v>1</v>
      </c>
      <c r="V157" s="1">
        <f>[1]Sheet1!Z157</f>
        <v>0</v>
      </c>
      <c r="W157" s="1">
        <f>[1]Sheet1!AA157</f>
        <v>0</v>
      </c>
    </row>
    <row r="158" spans="1:23" x14ac:dyDescent="0.2">
      <c r="A158" s="1" t="str">
        <f>[1]Sheet1!A158</f>
        <v>Co45Ni5Zr50</v>
      </c>
      <c r="B158" s="1">
        <f>[1]Sheet1!B158</f>
        <v>3</v>
      </c>
      <c r="C158" s="1" t="str">
        <f>[1]Sheet1!C158</f>
        <v>Co Ni Zr</v>
      </c>
      <c r="D158" s="1" t="str">
        <f>[1]Sheet1!D158</f>
        <v>45 5 50</v>
      </c>
      <c r="E158" s="1">
        <v>1.42675</v>
      </c>
      <c r="F158" s="1">
        <v>0.12353474081686841</v>
      </c>
      <c r="G158" s="1">
        <v>1946</v>
      </c>
      <c r="H158" s="1">
        <v>182.19769482625185</v>
      </c>
      <c r="I158" s="1">
        <v>-41.8</v>
      </c>
      <c r="J158" s="1">
        <v>2.2534972820041306</v>
      </c>
      <c r="K158" s="1">
        <v>7.1107728248946129</v>
      </c>
      <c r="L158" s="1">
        <v>1.6065</v>
      </c>
      <c r="M158" s="1">
        <v>0.27657322719308886</v>
      </c>
      <c r="N158" s="1">
        <v>6.55</v>
      </c>
      <c r="O158" s="1">
        <v>2.558808316384797</v>
      </c>
      <c r="P158" s="1">
        <v>138.05000000000001</v>
      </c>
      <c r="Q158" s="1">
        <v>70.076012300929335</v>
      </c>
      <c r="R158" s="1">
        <v>92.777777777777771</v>
      </c>
      <c r="S158" s="1">
        <v>87.222222222222229</v>
      </c>
      <c r="T158" s="1">
        <v>-0.2859622436265073</v>
      </c>
      <c r="U158" s="1">
        <f>[1]Sheet1!Y158</f>
        <v>1</v>
      </c>
      <c r="V158" s="1">
        <f>[1]Sheet1!Z158</f>
        <v>0</v>
      </c>
      <c r="W158" s="1">
        <f>[1]Sheet1!AA158</f>
        <v>0</v>
      </c>
    </row>
    <row r="159" spans="1:23" x14ac:dyDescent="0.2">
      <c r="A159" s="1" t="str">
        <f>[1]Sheet1!A159</f>
        <v>CuNiTi2</v>
      </c>
      <c r="B159" s="1">
        <f>[1]Sheet1!B159</f>
        <v>3</v>
      </c>
      <c r="C159" s="1" t="str">
        <f>[1]Sheet1!C159</f>
        <v>Cu Ni Ti</v>
      </c>
      <c r="D159" s="1" t="str">
        <f>[1]Sheet1!D159</f>
        <v>1 1 2</v>
      </c>
      <c r="E159" s="1">
        <v>1.3620000000000001</v>
      </c>
      <c r="F159" s="1">
        <v>7.3889842146309087E-2</v>
      </c>
      <c r="G159" s="1">
        <v>1741.9425000000001</v>
      </c>
      <c r="H159" s="1">
        <v>238.2386826666694</v>
      </c>
      <c r="I159" s="1">
        <v>-21</v>
      </c>
      <c r="J159" s="1">
        <v>5.3706377647352088</v>
      </c>
      <c r="K159" s="1">
        <v>8.640079605679718</v>
      </c>
      <c r="L159" s="1">
        <v>1.7224999999999999</v>
      </c>
      <c r="M159" s="1">
        <v>0.18253424336271806</v>
      </c>
      <c r="N159" s="1">
        <v>7.25</v>
      </c>
      <c r="O159" s="1">
        <v>3.2691742076555053</v>
      </c>
      <c r="P159" s="1">
        <v>140.5</v>
      </c>
      <c r="Q159" s="1">
        <v>34.824560298731697</v>
      </c>
      <c r="R159" s="1">
        <v>135</v>
      </c>
      <c r="S159" s="1">
        <v>28.722813232690143</v>
      </c>
      <c r="T159" s="1">
        <v>-0.54039890214455133</v>
      </c>
      <c r="U159" s="1">
        <f>[1]Sheet1!Y159</f>
        <v>1</v>
      </c>
      <c r="V159" s="1">
        <f>[1]Sheet1!Z159</f>
        <v>0</v>
      </c>
      <c r="W159" s="1">
        <f>[1]Sheet1!AA159</f>
        <v>0</v>
      </c>
    </row>
    <row r="160" spans="1:23" x14ac:dyDescent="0.2">
      <c r="A160" s="1" t="str">
        <f>[1]Sheet1!A160</f>
        <v>Cu10Ni40Ti50</v>
      </c>
      <c r="B160" s="1">
        <f>[1]Sheet1!B160</f>
        <v>3</v>
      </c>
      <c r="C160" s="1" t="str">
        <f>[1]Sheet1!C160</f>
        <v>Cu Ni Ti</v>
      </c>
      <c r="D160" s="1" t="str">
        <f>[1]Sheet1!D160</f>
        <v>10 40 50</v>
      </c>
      <c r="E160" s="1">
        <v>1.3572</v>
      </c>
      <c r="F160" s="1">
        <v>7.7505241382178985E-2</v>
      </c>
      <c r="G160" s="1">
        <v>1797.4770000000001</v>
      </c>
      <c r="H160" s="1">
        <v>177.66392926252644</v>
      </c>
      <c r="I160" s="1">
        <v>-29.16</v>
      </c>
      <c r="J160" s="1">
        <v>3.2165173713194832</v>
      </c>
      <c r="K160" s="1">
        <v>7.8392251402543174</v>
      </c>
      <c r="L160" s="1">
        <v>1.724</v>
      </c>
      <c r="M160" s="1">
        <v>0.18402173784637504</v>
      </c>
      <c r="N160" s="1">
        <v>7.1</v>
      </c>
      <c r="O160" s="1">
        <v>3.1128764832546763</v>
      </c>
      <c r="P160" s="1">
        <v>151</v>
      </c>
      <c r="Q160" s="1">
        <v>40.2119385257662</v>
      </c>
      <c r="R160" s="1">
        <v>141</v>
      </c>
      <c r="S160" s="1">
        <v>33</v>
      </c>
      <c r="T160" s="1">
        <v>-0.39421844483915275</v>
      </c>
      <c r="U160" s="1">
        <f>[1]Sheet1!Y160</f>
        <v>1</v>
      </c>
      <c r="V160" s="1">
        <f>[1]Sheet1!Z160</f>
        <v>0</v>
      </c>
      <c r="W160" s="1">
        <f>[1]Sheet1!AA160</f>
        <v>0</v>
      </c>
    </row>
    <row r="161" spans="1:23" x14ac:dyDescent="0.2">
      <c r="A161" s="1" t="str">
        <f>[1]Sheet1!A161</f>
        <v>Cu20Ni30Ti50</v>
      </c>
      <c r="B161" s="1">
        <f>[1]Sheet1!B161</f>
        <v>3</v>
      </c>
      <c r="C161" s="1" t="str">
        <f>[1]Sheet1!C161</f>
        <v>Cu Ni Ti</v>
      </c>
      <c r="D161" s="1" t="str">
        <f>[1]Sheet1!D161</f>
        <v>20 30 50</v>
      </c>
      <c r="E161" s="1">
        <v>1.3603999999999998</v>
      </c>
      <c r="F161" s="1">
        <v>7.5127120978086381E-2</v>
      </c>
      <c r="G161" s="1">
        <v>1760.454</v>
      </c>
      <c r="H161" s="1">
        <v>221.46170879860924</v>
      </c>
      <c r="I161" s="1">
        <v>-23.64</v>
      </c>
      <c r="J161" s="1">
        <v>4.8945782249341976</v>
      </c>
      <c r="K161" s="1">
        <v>8.5564165468766085</v>
      </c>
      <c r="L161" s="1">
        <v>1.7229999999999999</v>
      </c>
      <c r="M161" s="1">
        <v>0.18303278394866854</v>
      </c>
      <c r="N161" s="1">
        <v>7.2</v>
      </c>
      <c r="O161" s="1">
        <v>3.2186953878862163</v>
      </c>
      <c r="P161" s="1">
        <v>144</v>
      </c>
      <c r="Q161" s="1">
        <v>37.040518354904272</v>
      </c>
      <c r="R161" s="1">
        <v>137</v>
      </c>
      <c r="S161" s="1">
        <v>30.347981810987033</v>
      </c>
      <c r="T161" s="1">
        <v>-0.49298151615822861</v>
      </c>
      <c r="U161" s="1">
        <f>[1]Sheet1!Y161</f>
        <v>1</v>
      </c>
      <c r="V161" s="1">
        <f>[1]Sheet1!Z161</f>
        <v>0</v>
      </c>
      <c r="W161" s="1">
        <f>[1]Sheet1!AA161</f>
        <v>0</v>
      </c>
    </row>
    <row r="162" spans="1:23" x14ac:dyDescent="0.2">
      <c r="A162" s="1" t="str">
        <f>[1]Sheet1!A162</f>
        <v>NiTi0.8Zr0.2</v>
      </c>
      <c r="B162" s="1">
        <f>[1]Sheet1!B162</f>
        <v>3</v>
      </c>
      <c r="C162" s="1" t="str">
        <f>[1]Sheet1!C162</f>
        <v>Ni Ti Zr</v>
      </c>
      <c r="D162" s="1" t="str">
        <f>[1]Sheet1!D162</f>
        <v>1 0.8 0.2</v>
      </c>
      <c r="E162" s="1">
        <v>1.3681000000000001</v>
      </c>
      <c r="F162" s="1">
        <v>9.3887877380924606E-2</v>
      </c>
      <c r="G162" s="1">
        <v>1853.2</v>
      </c>
      <c r="H162" s="1">
        <v>135.91379620921492</v>
      </c>
      <c r="I162" s="1">
        <v>-37.799999999999997</v>
      </c>
      <c r="J162" s="1">
        <v>8.5571958023642303</v>
      </c>
      <c r="K162" s="1">
        <v>7.8392251402543156</v>
      </c>
      <c r="L162" s="1">
        <v>1.7040000000000002</v>
      </c>
      <c r="M162" s="1">
        <v>0.21439216403590869</v>
      </c>
      <c r="N162" s="1">
        <v>7</v>
      </c>
      <c r="O162" s="1">
        <v>3</v>
      </c>
      <c r="P162" s="1">
        <v>153.20000000000002</v>
      </c>
      <c r="Q162" s="1">
        <v>48.729457210192685</v>
      </c>
      <c r="R162" s="1">
        <v>134.55555555555554</v>
      </c>
      <c r="S162" s="1">
        <v>54.202295974330177</v>
      </c>
      <c r="T162" s="1">
        <v>-0.32521584822375199</v>
      </c>
      <c r="U162" s="1">
        <f>[1]Sheet1!Y162</f>
        <v>1</v>
      </c>
      <c r="V162" s="1">
        <f>[1]Sheet1!Z162</f>
        <v>0</v>
      </c>
      <c r="W162" s="1">
        <f>[1]Sheet1!AA162</f>
        <v>0</v>
      </c>
    </row>
    <row r="163" spans="1:23" x14ac:dyDescent="0.2">
      <c r="A163" s="1" t="str">
        <f>[1]Sheet1!A163</f>
        <v>NiTi0.6Zr0.4</v>
      </c>
      <c r="B163" s="1">
        <f>[1]Sheet1!B163</f>
        <v>3</v>
      </c>
      <c r="C163" s="1" t="str">
        <f>[1]Sheet1!C163</f>
        <v>Ni Ti Zr</v>
      </c>
      <c r="D163" s="1" t="str">
        <f>[1]Sheet1!D163</f>
        <v>1 0.6 0.4</v>
      </c>
      <c r="E163" s="1">
        <v>1.3821999999999999</v>
      </c>
      <c r="F163" s="1">
        <v>0.10468335326004125</v>
      </c>
      <c r="G163" s="1">
        <v>1871.9</v>
      </c>
      <c r="H163" s="1">
        <v>157.80839648130259</v>
      </c>
      <c r="I163" s="1">
        <v>-40.6</v>
      </c>
      <c r="J163" s="1">
        <v>11.634328515217369</v>
      </c>
      <c r="K163" s="1">
        <v>8.5564165468766085</v>
      </c>
      <c r="L163" s="1">
        <v>1.6829999999999998</v>
      </c>
      <c r="M163" s="1">
        <v>0.23837155870615095</v>
      </c>
      <c r="N163" s="1">
        <v>7</v>
      </c>
      <c r="O163" s="1">
        <v>3</v>
      </c>
      <c r="P163" s="1">
        <v>148.4</v>
      </c>
      <c r="Q163" s="1">
        <v>54.212913590767286</v>
      </c>
      <c r="R163" s="1">
        <v>124.11111111111111</v>
      </c>
      <c r="S163" s="1">
        <v>66.577811155606526</v>
      </c>
      <c r="T163" s="1">
        <v>-0.3325369195608987</v>
      </c>
      <c r="U163" s="1">
        <f>[1]Sheet1!Y163</f>
        <v>1</v>
      </c>
      <c r="V163" s="1">
        <f>[1]Sheet1!Z163</f>
        <v>0</v>
      </c>
      <c r="W163" s="1">
        <f>[1]Sheet1!AA163</f>
        <v>0</v>
      </c>
    </row>
    <row r="164" spans="1:23" x14ac:dyDescent="0.2">
      <c r="A164" s="1" t="str">
        <f>[1]Sheet1!A164</f>
        <v>Ni50Ti45Zr5</v>
      </c>
      <c r="B164" s="1">
        <f>[1]Sheet1!B164</f>
        <v>3</v>
      </c>
      <c r="C164" s="1" t="str">
        <f>[1]Sheet1!C164</f>
        <v>Ni Ti Zr</v>
      </c>
      <c r="D164" s="1" t="str">
        <f>[1]Sheet1!D164</f>
        <v>50 45 5</v>
      </c>
      <c r="E164" s="1">
        <v>1.3610499999999999</v>
      </c>
      <c r="F164" s="1">
        <v>8.7340291064645525E-2</v>
      </c>
      <c r="G164" s="1">
        <v>1843.8500000000001</v>
      </c>
      <c r="H164" s="1">
        <v>122.45336867559014</v>
      </c>
      <c r="I164" s="1">
        <v>-36.4</v>
      </c>
      <c r="J164" s="1">
        <v>6.0445719451421871</v>
      </c>
      <c r="K164" s="1">
        <v>7.1107728248946129</v>
      </c>
      <c r="L164" s="1">
        <v>1.7145000000000001</v>
      </c>
      <c r="M164" s="1">
        <v>0.20051122163110965</v>
      </c>
      <c r="N164" s="1">
        <v>7</v>
      </c>
      <c r="O164" s="1">
        <v>3</v>
      </c>
      <c r="P164" s="1">
        <v>155.6</v>
      </c>
      <c r="Q164" s="1">
        <v>45.552606950645533</v>
      </c>
      <c r="R164" s="1">
        <v>139.77777777777777</v>
      </c>
      <c r="S164" s="1">
        <v>45.920758371162776</v>
      </c>
      <c r="T164" s="1">
        <v>-0.30763010112685241</v>
      </c>
      <c r="U164" s="1">
        <f>[1]Sheet1!Y164</f>
        <v>1</v>
      </c>
      <c r="V164" s="1">
        <f>[1]Sheet1!Z164</f>
        <v>0</v>
      </c>
      <c r="W164" s="1">
        <f>[1]Sheet1!AA164</f>
        <v>0</v>
      </c>
    </row>
    <row r="165" spans="1:23" x14ac:dyDescent="0.2">
      <c r="A165" s="1" t="str">
        <f>[1]Sheet1!A165</f>
        <v>Ni50Ti40Zr10</v>
      </c>
      <c r="B165" s="1">
        <f>[1]Sheet1!B165</f>
        <v>3</v>
      </c>
      <c r="C165" s="1" t="str">
        <f>[1]Sheet1!C165</f>
        <v>Ni Ti Zr</v>
      </c>
      <c r="D165" s="1" t="str">
        <f>[1]Sheet1!D165</f>
        <v>50 40 10</v>
      </c>
      <c r="E165" s="1">
        <v>1.3681000000000001</v>
      </c>
      <c r="F165" s="1">
        <v>9.3887877380924606E-2</v>
      </c>
      <c r="G165" s="1">
        <v>1853.2</v>
      </c>
      <c r="H165" s="1">
        <v>135.91379620921492</v>
      </c>
      <c r="I165" s="1">
        <v>-37.799999999999997</v>
      </c>
      <c r="J165" s="1">
        <v>8.5571958023642303</v>
      </c>
      <c r="K165" s="1">
        <v>7.8392251402543156</v>
      </c>
      <c r="L165" s="1">
        <v>1.7040000000000002</v>
      </c>
      <c r="M165" s="1">
        <v>0.21439216403590869</v>
      </c>
      <c r="N165" s="1">
        <v>7</v>
      </c>
      <c r="O165" s="1">
        <v>3</v>
      </c>
      <c r="P165" s="1">
        <v>153.20000000000002</v>
      </c>
      <c r="Q165" s="1">
        <v>48.729457210192685</v>
      </c>
      <c r="R165" s="1">
        <v>134.55555555555554</v>
      </c>
      <c r="S165" s="1">
        <v>54.202295974330177</v>
      </c>
      <c r="T165" s="1">
        <v>-0.32521584822375199</v>
      </c>
      <c r="U165" s="1">
        <f>[1]Sheet1!Y165</f>
        <v>1</v>
      </c>
      <c r="V165" s="1">
        <f>[1]Sheet1!Z165</f>
        <v>0</v>
      </c>
      <c r="W165" s="1">
        <f>[1]Sheet1!AA165</f>
        <v>0</v>
      </c>
    </row>
    <row r="166" spans="1:23" x14ac:dyDescent="0.2">
      <c r="A166" s="1" t="str">
        <f>[1]Sheet1!A166</f>
        <v>Ni50Ti35Zr15</v>
      </c>
      <c r="B166" s="1">
        <f>[1]Sheet1!B166</f>
        <v>3</v>
      </c>
      <c r="C166" s="1" t="str">
        <f>[1]Sheet1!C166</f>
        <v>Ni Ti Zr</v>
      </c>
      <c r="D166" s="1" t="str">
        <f>[1]Sheet1!D166</f>
        <v>50 35 15</v>
      </c>
      <c r="E166" s="1">
        <v>1.3751500000000001</v>
      </c>
      <c r="F166" s="1">
        <v>9.9620791091271338E-2</v>
      </c>
      <c r="G166" s="1">
        <v>1862.55</v>
      </c>
      <c r="H166" s="1">
        <v>147.56506192185196</v>
      </c>
      <c r="I166" s="1">
        <v>-39.200000000000003</v>
      </c>
      <c r="J166" s="1">
        <v>10.352311336121996</v>
      </c>
      <c r="K166" s="1">
        <v>8.2981942454912296</v>
      </c>
      <c r="L166" s="1">
        <v>1.6934999999999998</v>
      </c>
      <c r="M166" s="1">
        <v>0.22694217325124913</v>
      </c>
      <c r="N166" s="1">
        <v>7</v>
      </c>
      <c r="O166" s="1">
        <v>3</v>
      </c>
      <c r="P166" s="1">
        <v>150.79999999999998</v>
      </c>
      <c r="Q166" s="1">
        <v>51.6</v>
      </c>
      <c r="R166" s="1">
        <v>129.33333333333334</v>
      </c>
      <c r="S166" s="1">
        <v>60.930439999383871</v>
      </c>
      <c r="T166" s="1">
        <v>-0.33237862306867649</v>
      </c>
      <c r="U166" s="1">
        <f>[1]Sheet1!Y166</f>
        <v>1</v>
      </c>
      <c r="V166" s="1">
        <f>[1]Sheet1!Z166</f>
        <v>0</v>
      </c>
      <c r="W166" s="1">
        <f>[1]Sheet1!AA166</f>
        <v>0</v>
      </c>
    </row>
    <row r="167" spans="1:23" x14ac:dyDescent="0.2">
      <c r="A167" s="1" t="str">
        <f>[1]Sheet1!A167</f>
        <v>Ni50Ti30Zr20</v>
      </c>
      <c r="B167" s="1">
        <f>[1]Sheet1!B167</f>
        <v>3</v>
      </c>
      <c r="C167" s="1" t="str">
        <f>[1]Sheet1!C167</f>
        <v>Ni Ti Zr</v>
      </c>
      <c r="D167" s="1" t="str">
        <f>[1]Sheet1!D167</f>
        <v>50 30 20</v>
      </c>
      <c r="E167" s="1">
        <v>1.3821999999999999</v>
      </c>
      <c r="F167" s="1">
        <v>0.10468335326004125</v>
      </c>
      <c r="G167" s="1">
        <v>1871.9</v>
      </c>
      <c r="H167" s="1">
        <v>157.80839648130259</v>
      </c>
      <c r="I167" s="1">
        <v>-40.6</v>
      </c>
      <c r="J167" s="1">
        <v>11.634328515217369</v>
      </c>
      <c r="K167" s="1">
        <v>8.5564165468766085</v>
      </c>
      <c r="L167" s="1">
        <v>1.6829999999999998</v>
      </c>
      <c r="M167" s="1">
        <v>0.23837155870615095</v>
      </c>
      <c r="N167" s="1">
        <v>7</v>
      </c>
      <c r="O167" s="1">
        <v>3</v>
      </c>
      <c r="P167" s="1">
        <v>148.4</v>
      </c>
      <c r="Q167" s="1">
        <v>54.212913590767286</v>
      </c>
      <c r="R167" s="1">
        <v>124.11111111111111</v>
      </c>
      <c r="S167" s="1">
        <v>66.577811155606526</v>
      </c>
      <c r="T167" s="1">
        <v>-0.3325369195608987</v>
      </c>
      <c r="U167" s="1">
        <f>[1]Sheet1!Y167</f>
        <v>1</v>
      </c>
      <c r="V167" s="1">
        <f>[1]Sheet1!Z167</f>
        <v>0</v>
      </c>
      <c r="W167" s="1">
        <f>[1]Sheet1!AA167</f>
        <v>0</v>
      </c>
    </row>
    <row r="168" spans="1:23" x14ac:dyDescent="0.2">
      <c r="A168" s="1" t="str">
        <f>[1]Sheet1!A168</f>
        <v>Ni50Ti25Zr25</v>
      </c>
      <c r="B168" s="1">
        <f>[1]Sheet1!B168</f>
        <v>3</v>
      </c>
      <c r="C168" s="1" t="str">
        <f>[1]Sheet1!C168</f>
        <v>Ni Ti Zr</v>
      </c>
      <c r="D168" s="1" t="str">
        <f>[1]Sheet1!D168</f>
        <v>50 25 25</v>
      </c>
      <c r="E168" s="1">
        <v>1.3892499999999999</v>
      </c>
      <c r="F168" s="1">
        <v>0.10917851995981957</v>
      </c>
      <c r="G168" s="1">
        <v>1881.25</v>
      </c>
      <c r="H168" s="1">
        <v>166.90322794961156</v>
      </c>
      <c r="I168" s="1">
        <v>-42</v>
      </c>
      <c r="J168" s="1">
        <v>12.436086603107908</v>
      </c>
      <c r="K168" s="1">
        <v>8.640079605679718</v>
      </c>
      <c r="L168" s="1">
        <v>1.6724999999999999</v>
      </c>
      <c r="M168" s="1">
        <v>0.24883478454589095</v>
      </c>
      <c r="N168" s="1">
        <v>7</v>
      </c>
      <c r="O168" s="1">
        <v>3</v>
      </c>
      <c r="P168" s="1">
        <v>146</v>
      </c>
      <c r="Q168" s="1">
        <v>56.603886792339623</v>
      </c>
      <c r="R168" s="1">
        <v>118.88888888888889</v>
      </c>
      <c r="S168" s="1">
        <v>71.401317551906189</v>
      </c>
      <c r="T168" s="1">
        <v>-0.32714571210882099</v>
      </c>
      <c r="U168" s="1">
        <f>[1]Sheet1!Y168</f>
        <v>1</v>
      </c>
      <c r="V168" s="1">
        <f>[1]Sheet1!Z168</f>
        <v>0</v>
      </c>
      <c r="W168" s="1">
        <f>[1]Sheet1!AA168</f>
        <v>0</v>
      </c>
    </row>
    <row r="169" spans="1:23" x14ac:dyDescent="0.2">
      <c r="A169" s="1" t="str">
        <f>[1]Sheet1!A169</f>
        <v>Ni50Ti20Zr30</v>
      </c>
      <c r="B169" s="1">
        <f>[1]Sheet1!B169</f>
        <v>3</v>
      </c>
      <c r="C169" s="1" t="str">
        <f>[1]Sheet1!C169</f>
        <v>Ni Ti Zr</v>
      </c>
      <c r="D169" s="1" t="str">
        <f>[1]Sheet1!D169</f>
        <v>50 20 30</v>
      </c>
      <c r="E169" s="1">
        <v>1.3963000000000001</v>
      </c>
      <c r="F169" s="1">
        <v>0.11318296139697849</v>
      </c>
      <c r="G169" s="1">
        <v>1890.6</v>
      </c>
      <c r="H169" s="1">
        <v>175.02868336361328</v>
      </c>
      <c r="I169" s="1">
        <v>-43.4</v>
      </c>
      <c r="J169" s="1">
        <v>12.720754694592612</v>
      </c>
      <c r="K169" s="1">
        <v>8.5564165468766085</v>
      </c>
      <c r="L169" s="1">
        <v>1.6619999999999999</v>
      </c>
      <c r="M169" s="1">
        <v>0.25844922131823106</v>
      </c>
      <c r="N169" s="1">
        <v>7</v>
      </c>
      <c r="O169" s="1">
        <v>3</v>
      </c>
      <c r="P169" s="1">
        <v>143.6</v>
      </c>
      <c r="Q169" s="1">
        <v>58.8</v>
      </c>
      <c r="R169" s="1">
        <v>113.66666666666667</v>
      </c>
      <c r="S169" s="1">
        <v>75.558905154509404</v>
      </c>
      <c r="T169" s="1">
        <v>-0.3168061428938852</v>
      </c>
      <c r="U169" s="1">
        <f>[1]Sheet1!Y169</f>
        <v>1</v>
      </c>
      <c r="V169" s="1">
        <f>[1]Sheet1!Z169</f>
        <v>0</v>
      </c>
      <c r="W169" s="1">
        <f>[1]Sheet1!AA169</f>
        <v>0</v>
      </c>
    </row>
    <row r="170" spans="1:23" x14ac:dyDescent="0.2">
      <c r="A170" s="1" t="str">
        <f>[1]Sheet1!A170</f>
        <v>NiTi0.76Hf0.24</v>
      </c>
      <c r="B170" s="1">
        <f>[1]Sheet1!B170</f>
        <v>3</v>
      </c>
      <c r="C170" s="1" t="str">
        <f>[1]Sheet1!C170</f>
        <v>Ni Ti Hf</v>
      </c>
      <c r="D170" s="1" t="str">
        <f>[1]Sheet1!D170</f>
        <v>1 0.76 0.24</v>
      </c>
      <c r="E170" s="1">
        <v>1.36792</v>
      </c>
      <c r="F170" s="1">
        <v>9.2734195383368925E-2</v>
      </c>
      <c r="G170" s="1">
        <v>1902.3</v>
      </c>
      <c r="H170" s="1">
        <v>243.91352976003606</v>
      </c>
      <c r="I170" s="1">
        <v>-36.68</v>
      </c>
      <c r="J170" s="1">
        <v>8.7439010424409531</v>
      </c>
      <c r="K170" s="1">
        <v>8.0497901716545179</v>
      </c>
      <c r="L170" s="1">
        <v>1.6961999999999999</v>
      </c>
      <c r="M170" s="1">
        <v>0.22575110187992434</v>
      </c>
      <c r="N170" s="1">
        <v>7</v>
      </c>
      <c r="O170" s="1">
        <v>3</v>
      </c>
      <c r="P170" s="1">
        <v>153.44</v>
      </c>
      <c r="Q170" s="1">
        <v>47.953377357595997</v>
      </c>
      <c r="R170" s="1">
        <v>145</v>
      </c>
      <c r="S170" s="1">
        <v>35</v>
      </c>
      <c r="T170" s="1">
        <v>-0.34887967480488657</v>
      </c>
      <c r="U170" s="1">
        <f>[1]Sheet1!Y170</f>
        <v>1</v>
      </c>
      <c r="V170" s="1">
        <f>[1]Sheet1!Z170</f>
        <v>0</v>
      </c>
      <c r="W170" s="1">
        <f>[1]Sheet1!AA170</f>
        <v>0</v>
      </c>
    </row>
    <row r="171" spans="1:23" x14ac:dyDescent="0.2">
      <c r="A171" s="1" t="str">
        <f>[1]Sheet1!A171</f>
        <v>Ni50Ti45Hf5</v>
      </c>
      <c r="B171" s="1">
        <f>[1]Sheet1!B171</f>
        <v>3</v>
      </c>
      <c r="C171" s="1" t="str">
        <f>[1]Sheet1!C171</f>
        <v>Ni Ti Hf</v>
      </c>
      <c r="D171" s="1" t="str">
        <f>[1]Sheet1!D171</f>
        <v>50 45 5</v>
      </c>
      <c r="E171" s="1">
        <v>1.3597999999999999</v>
      </c>
      <c r="F171" s="1">
        <v>8.5622933406245119E-2</v>
      </c>
      <c r="G171" s="1">
        <v>1862.75</v>
      </c>
      <c r="H171" s="1">
        <v>180.34047659912625</v>
      </c>
      <c r="I171" s="1">
        <v>-35.700000000000003</v>
      </c>
      <c r="J171" s="1">
        <v>5.6942536824416257</v>
      </c>
      <c r="K171" s="1">
        <v>7.1107728248946129</v>
      </c>
      <c r="L171" s="1">
        <v>1.7130000000000001</v>
      </c>
      <c r="M171" s="1">
        <v>0.20347235684485493</v>
      </c>
      <c r="N171" s="1">
        <v>7</v>
      </c>
      <c r="O171" s="1">
        <v>3</v>
      </c>
      <c r="P171" s="1">
        <v>156.1</v>
      </c>
      <c r="Q171" s="1">
        <v>44.633955683985704</v>
      </c>
      <c r="R171" s="1">
        <v>145</v>
      </c>
      <c r="S171" s="1">
        <v>35</v>
      </c>
      <c r="T171" s="1">
        <v>-0.31555862668929424</v>
      </c>
      <c r="U171" s="1">
        <f>[1]Sheet1!Y171</f>
        <v>1</v>
      </c>
      <c r="V171" s="1">
        <f>[1]Sheet1!Z171</f>
        <v>0</v>
      </c>
      <c r="W171" s="1">
        <f>[1]Sheet1!AA171</f>
        <v>0</v>
      </c>
    </row>
    <row r="172" spans="1:23" x14ac:dyDescent="0.2">
      <c r="A172" s="1" t="str">
        <f>[1]Sheet1!A172</f>
        <v>Ni50Ti40Hf10</v>
      </c>
      <c r="B172" s="1">
        <f>[1]Sheet1!B172</f>
        <v>3</v>
      </c>
      <c r="C172" s="1" t="str">
        <f>[1]Sheet1!C172</f>
        <v>Ni Ti Hf</v>
      </c>
      <c r="D172" s="1" t="str">
        <f>[1]Sheet1!D172</f>
        <v>50 40 10</v>
      </c>
      <c r="E172" s="1">
        <v>1.3655999999999999</v>
      </c>
      <c r="F172" s="1">
        <v>9.0816277289200498E-2</v>
      </c>
      <c r="G172" s="1">
        <v>1891</v>
      </c>
      <c r="H172" s="1">
        <v>228.26957747365284</v>
      </c>
      <c r="I172" s="1">
        <v>-36.4</v>
      </c>
      <c r="J172" s="1">
        <v>8.0228673178608663</v>
      </c>
      <c r="K172" s="1">
        <v>7.8392251402543156</v>
      </c>
      <c r="L172" s="1">
        <v>1.7010000000000001</v>
      </c>
      <c r="M172" s="1">
        <v>0.21974758246679296</v>
      </c>
      <c r="N172" s="1">
        <v>7</v>
      </c>
      <c r="O172" s="1">
        <v>3</v>
      </c>
      <c r="P172" s="1">
        <v>154.20000000000002</v>
      </c>
      <c r="Q172" s="1">
        <v>47.044234503284244</v>
      </c>
      <c r="R172" s="1">
        <v>145</v>
      </c>
      <c r="S172" s="1">
        <v>35</v>
      </c>
      <c r="T172" s="1">
        <v>-0.34163890444977602</v>
      </c>
      <c r="U172" s="1">
        <f>[1]Sheet1!Y172</f>
        <v>1</v>
      </c>
      <c r="V172" s="1">
        <f>[1]Sheet1!Z172</f>
        <v>0</v>
      </c>
      <c r="W172" s="1">
        <f>[1]Sheet1!AA172</f>
        <v>0</v>
      </c>
    </row>
    <row r="173" spans="1:23" x14ac:dyDescent="0.2">
      <c r="A173" s="1" t="str">
        <f>[1]Sheet1!A173</f>
        <v>Ni50Ti35Hf15</v>
      </c>
      <c r="B173" s="1">
        <f>[1]Sheet1!B173</f>
        <v>3</v>
      </c>
      <c r="C173" s="1" t="str">
        <f>[1]Sheet1!C173</f>
        <v>Ni Ti Hf</v>
      </c>
      <c r="D173" s="1" t="str">
        <f>[1]Sheet1!D173</f>
        <v>50 35 15</v>
      </c>
      <c r="E173" s="1">
        <v>1.3714</v>
      </c>
      <c r="F173" s="1">
        <v>9.5458901181977682E-2</v>
      </c>
      <c r="G173" s="1">
        <v>1919.25</v>
      </c>
      <c r="H173" s="1">
        <v>264.75495746066775</v>
      </c>
      <c r="I173" s="1">
        <v>-37.1</v>
      </c>
      <c r="J173" s="1">
        <v>9.6620921647436173</v>
      </c>
      <c r="K173" s="1">
        <v>8.2981942454912296</v>
      </c>
      <c r="L173" s="1">
        <v>1.6889999999999998</v>
      </c>
      <c r="M173" s="1">
        <v>0.23428401567328483</v>
      </c>
      <c r="N173" s="1">
        <v>7</v>
      </c>
      <c r="O173" s="1">
        <v>3</v>
      </c>
      <c r="P173" s="1">
        <v>152.29999999999998</v>
      </c>
      <c r="Q173" s="1">
        <v>49.26367830359402</v>
      </c>
      <c r="R173" s="1">
        <v>145</v>
      </c>
      <c r="S173" s="1">
        <v>35</v>
      </c>
      <c r="T173" s="1">
        <v>-0.35717122276558805</v>
      </c>
      <c r="U173" s="1">
        <f>[1]Sheet1!Y173</f>
        <v>1</v>
      </c>
      <c r="V173" s="1">
        <f>[1]Sheet1!Z173</f>
        <v>0</v>
      </c>
      <c r="W173" s="1">
        <f>[1]Sheet1!AA173</f>
        <v>0</v>
      </c>
    </row>
    <row r="174" spans="1:23" x14ac:dyDescent="0.2">
      <c r="A174" s="1" t="str">
        <f>[1]Sheet1!A174</f>
        <v>Ni50Ti30Hf20</v>
      </c>
      <c r="B174" s="1">
        <f>[1]Sheet1!B174</f>
        <v>3</v>
      </c>
      <c r="C174" s="1" t="str">
        <f>[1]Sheet1!C174</f>
        <v>Ni Ti Hf</v>
      </c>
      <c r="D174" s="1" t="str">
        <f>[1]Sheet1!D174</f>
        <v>50 30 20</v>
      </c>
      <c r="E174" s="1">
        <v>1.3772</v>
      </c>
      <c r="F174" s="1">
        <v>9.9633853134673156E-2</v>
      </c>
      <c r="G174" s="1">
        <v>1947.5</v>
      </c>
      <c r="H174" s="1">
        <v>294.08714694797527</v>
      </c>
      <c r="I174" s="1">
        <v>-37.799999999999997</v>
      </c>
      <c r="J174" s="1">
        <v>10.811771362732379</v>
      </c>
      <c r="K174" s="1">
        <v>8.5564165468766085</v>
      </c>
      <c r="L174" s="1">
        <v>1.6769999999999998</v>
      </c>
      <c r="M174" s="1">
        <v>0.24738835865901204</v>
      </c>
      <c r="N174" s="1">
        <v>7</v>
      </c>
      <c r="O174" s="1">
        <v>3</v>
      </c>
      <c r="P174" s="1">
        <v>150.4</v>
      </c>
      <c r="Q174" s="1">
        <v>51.317053695628317</v>
      </c>
      <c r="R174" s="1">
        <v>145</v>
      </c>
      <c r="S174" s="1">
        <v>35</v>
      </c>
      <c r="T174" s="1">
        <v>-0.36522387570809822</v>
      </c>
      <c r="U174" s="1">
        <f>[1]Sheet1!Y174</f>
        <v>1</v>
      </c>
      <c r="V174" s="1">
        <f>[1]Sheet1!Z174</f>
        <v>0</v>
      </c>
      <c r="W174" s="1">
        <f>[1]Sheet1!AA174</f>
        <v>0</v>
      </c>
    </row>
    <row r="175" spans="1:23" x14ac:dyDescent="0.2">
      <c r="A175" s="1" t="str">
        <f>[1]Sheet1!A175</f>
        <v>Ni50Ti25Hf25</v>
      </c>
      <c r="B175" s="1">
        <f>[1]Sheet1!B175</f>
        <v>3</v>
      </c>
      <c r="C175" s="1" t="str">
        <f>[1]Sheet1!C175</f>
        <v>Ni Ti Hf</v>
      </c>
      <c r="D175" s="1" t="str">
        <f>[1]Sheet1!D175</f>
        <v>50 25 25</v>
      </c>
      <c r="E175" s="1">
        <v>1.383</v>
      </c>
      <c r="F175" s="1">
        <v>0.10340346553580246</v>
      </c>
      <c r="G175" s="1">
        <v>1975.75</v>
      </c>
      <c r="H175" s="1">
        <v>318.250196386428</v>
      </c>
      <c r="I175" s="1">
        <v>-38.5</v>
      </c>
      <c r="J175" s="1">
        <v>11.508828133220167</v>
      </c>
      <c r="K175" s="1">
        <v>8.640079605679718</v>
      </c>
      <c r="L175" s="1">
        <v>1.6649999999999998</v>
      </c>
      <c r="M175" s="1">
        <v>0.25927784324928344</v>
      </c>
      <c r="N175" s="1">
        <v>7</v>
      </c>
      <c r="O175" s="1">
        <v>3</v>
      </c>
      <c r="P175" s="1">
        <v>148.5</v>
      </c>
      <c r="Q175" s="1">
        <v>53.223584997630518</v>
      </c>
      <c r="R175" s="1">
        <v>145</v>
      </c>
      <c r="S175" s="1">
        <v>35</v>
      </c>
      <c r="T175" s="1">
        <v>-0.36699671400722461</v>
      </c>
      <c r="U175" s="1">
        <f>[1]Sheet1!Y175</f>
        <v>1</v>
      </c>
      <c r="V175" s="1">
        <f>[1]Sheet1!Z175</f>
        <v>0</v>
      </c>
      <c r="W175" s="1">
        <f>[1]Sheet1!AA175</f>
        <v>0</v>
      </c>
    </row>
    <row r="176" spans="1:23" x14ac:dyDescent="0.2">
      <c r="A176" s="1" t="str">
        <f>[1]Sheet1!A176</f>
        <v>Ni50Ti20Hf30</v>
      </c>
      <c r="B176" s="1">
        <f>[1]Sheet1!B176</f>
        <v>3</v>
      </c>
      <c r="C176" s="1" t="str">
        <f>[1]Sheet1!C176</f>
        <v>Ni Ti Hf</v>
      </c>
      <c r="D176" s="1" t="str">
        <f>[1]Sheet1!D176</f>
        <v>50 20 30</v>
      </c>
      <c r="E176" s="1">
        <v>1.3888</v>
      </c>
      <c r="F176" s="1">
        <v>0.10681601515637093</v>
      </c>
      <c r="G176" s="1">
        <v>2004</v>
      </c>
      <c r="H176" s="1">
        <v>338.353365581015</v>
      </c>
      <c r="I176" s="1">
        <v>-39.200000000000003</v>
      </c>
      <c r="J176" s="1">
        <v>11.724947761077658</v>
      </c>
      <c r="K176" s="1">
        <v>8.5564165468766085</v>
      </c>
      <c r="L176" s="1">
        <v>1.653</v>
      </c>
      <c r="M176" s="1">
        <v>0.27011293934204628</v>
      </c>
      <c r="N176" s="1">
        <v>7</v>
      </c>
      <c r="O176" s="1">
        <v>3</v>
      </c>
      <c r="P176" s="1">
        <v>146.6</v>
      </c>
      <c r="Q176" s="1">
        <v>54.998545435311286</v>
      </c>
      <c r="R176" s="1">
        <v>145</v>
      </c>
      <c r="S176" s="1">
        <v>35</v>
      </c>
      <c r="T176" s="1">
        <v>-0.36285329640769465</v>
      </c>
      <c r="U176" s="1">
        <f>[1]Sheet1!Y176</f>
        <v>1</v>
      </c>
      <c r="V176" s="1">
        <f>[1]Sheet1!Z176</f>
        <v>0</v>
      </c>
      <c r="W176" s="1">
        <f>[1]Sheet1!AA176</f>
        <v>0</v>
      </c>
    </row>
    <row r="177" spans="1:23" x14ac:dyDescent="0.2">
      <c r="A177" s="1" t="str">
        <f>[1]Sheet1!A177</f>
        <v>Fe0.2Ni4.8Ti5</v>
      </c>
      <c r="B177" s="1">
        <f>[1]Sheet1!B177</f>
        <v>3</v>
      </c>
      <c r="C177" s="1" t="str">
        <f>[1]Sheet1!C177</f>
        <v>Fe Ni Ti</v>
      </c>
      <c r="D177" s="1" t="str">
        <f>[1]Sheet1!D177</f>
        <v>0.2 4.8 5</v>
      </c>
      <c r="E177" s="1">
        <v>1.3538999999999999</v>
      </c>
      <c r="F177" s="1">
        <v>7.9845055132368739E-2</v>
      </c>
      <c r="G177" s="1">
        <v>1836.1599999999999</v>
      </c>
      <c r="H177" s="1">
        <v>105.46892622948239</v>
      </c>
      <c r="I177" s="1">
        <v>-34.3568</v>
      </c>
      <c r="J177" s="1">
        <v>1.6652965090649776</v>
      </c>
      <c r="K177" s="1">
        <v>6.4578610042886346</v>
      </c>
      <c r="L177" s="1">
        <v>1.7233999999999998</v>
      </c>
      <c r="M177" s="1">
        <v>0.18373470004329606</v>
      </c>
      <c r="N177" s="1">
        <v>6.96</v>
      </c>
      <c r="O177" s="1">
        <v>2.9729446681699274</v>
      </c>
      <c r="P177" s="1">
        <v>158.22</v>
      </c>
      <c r="Q177" s="1">
        <v>42.247504068287867</v>
      </c>
      <c r="R177" s="1">
        <v>144.80000000000001</v>
      </c>
      <c r="S177" s="1">
        <v>34.827575281664387</v>
      </c>
      <c r="T177" s="1">
        <v>-0.29649290606288364</v>
      </c>
      <c r="U177" s="1">
        <f>[1]Sheet1!Y177</f>
        <v>1</v>
      </c>
      <c r="V177" s="1">
        <f>[1]Sheet1!Z177</f>
        <v>0</v>
      </c>
      <c r="W177" s="1">
        <f>[1]Sheet1!AA177</f>
        <v>0</v>
      </c>
    </row>
    <row r="178" spans="1:23" x14ac:dyDescent="0.2">
      <c r="A178" s="1" t="str">
        <f>[1]Sheet1!A178</f>
        <v>Fe10Ni40Ti50</v>
      </c>
      <c r="B178" s="1">
        <f>[1]Sheet1!B178</f>
        <v>3</v>
      </c>
      <c r="C178" s="1" t="str">
        <f>[1]Sheet1!C178</f>
        <v>Fe Ni Ti</v>
      </c>
      <c r="D178" s="1" t="str">
        <f>[1]Sheet1!D178</f>
        <v>10 40 50</v>
      </c>
      <c r="E178" s="1">
        <v>1.3534999999999999</v>
      </c>
      <c r="F178" s="1">
        <v>8.0169350719202753E-2</v>
      </c>
      <c r="G178" s="1">
        <v>1842.8000000000002</v>
      </c>
      <c r="H178" s="1">
        <v>100.96712336201324</v>
      </c>
      <c r="I178" s="1">
        <v>-31.72</v>
      </c>
      <c r="J178" s="1">
        <v>3.3290382995694117</v>
      </c>
      <c r="K178" s="1">
        <v>7.8392251402543174</v>
      </c>
      <c r="L178" s="1">
        <v>1.7170000000000001</v>
      </c>
      <c r="M178" s="1">
        <v>0.17844046626256047</v>
      </c>
      <c r="N178" s="1">
        <v>6.8</v>
      </c>
      <c r="O178" s="1">
        <v>2.8565713714171399</v>
      </c>
      <c r="P178" s="1">
        <v>159.1</v>
      </c>
      <c r="Q178" s="1">
        <v>43.212151068883394</v>
      </c>
      <c r="R178" s="1">
        <v>144</v>
      </c>
      <c r="S178" s="1">
        <v>34.117444218463959</v>
      </c>
      <c r="T178" s="1">
        <v>-0.37529888752705393</v>
      </c>
      <c r="U178" s="1">
        <f>[1]Sheet1!Y178</f>
        <v>1</v>
      </c>
      <c r="V178" s="1">
        <f>[1]Sheet1!Z178</f>
        <v>0</v>
      </c>
      <c r="W178" s="1">
        <f>[1]Sheet1!AA178</f>
        <v>0</v>
      </c>
    </row>
    <row r="179" spans="1:23" x14ac:dyDescent="0.2">
      <c r="A179" s="1" t="str">
        <f>[1]Sheet1!A179</f>
        <v>Fe20Ni30Ti50</v>
      </c>
      <c r="B179" s="1">
        <f>[1]Sheet1!B179</f>
        <v>3</v>
      </c>
      <c r="C179" s="1" t="str">
        <f>[1]Sheet1!C179</f>
        <v>Fe Ni Ti</v>
      </c>
      <c r="D179" s="1" t="str">
        <f>[1]Sheet1!D179</f>
        <v>20 30 50</v>
      </c>
      <c r="E179" s="1">
        <v>1.353</v>
      </c>
      <c r="F179" s="1">
        <v>8.0571885143601724E-2</v>
      </c>
      <c r="G179" s="1">
        <v>1851.1</v>
      </c>
      <c r="H179" s="1">
        <v>94.385856991394647</v>
      </c>
      <c r="I179" s="1">
        <v>-28.28</v>
      </c>
      <c r="J179" s="1">
        <v>4.0447773733544343</v>
      </c>
      <c r="K179" s="1">
        <v>8.5564165468766085</v>
      </c>
      <c r="L179" s="1">
        <v>1.7090000000000001</v>
      </c>
      <c r="M179" s="1">
        <v>0.17125711664044793</v>
      </c>
      <c r="N179" s="1">
        <v>6.6</v>
      </c>
      <c r="O179" s="1">
        <v>2.6907248094147422</v>
      </c>
      <c r="P179" s="1">
        <v>160.19999999999999</v>
      </c>
      <c r="Q179" s="1">
        <v>44.363949328255252</v>
      </c>
      <c r="R179" s="1">
        <v>143</v>
      </c>
      <c r="S179" s="1">
        <v>33.181320046074113</v>
      </c>
      <c r="T179" s="1">
        <v>-0.44473076163274788</v>
      </c>
      <c r="U179" s="1">
        <f>[1]Sheet1!Y179</f>
        <v>1</v>
      </c>
      <c r="V179" s="1">
        <f>[1]Sheet1!Z179</f>
        <v>0</v>
      </c>
      <c r="W179" s="1">
        <f>[1]Sheet1!AA179</f>
        <v>0</v>
      </c>
    </row>
    <row r="180" spans="1:23" x14ac:dyDescent="0.2">
      <c r="A180" s="1" t="str">
        <f>[1]Sheet1!A180</f>
        <v>Fe30Ni20Ti50</v>
      </c>
      <c r="B180" s="1">
        <f>[1]Sheet1!B180</f>
        <v>3</v>
      </c>
      <c r="C180" s="1" t="str">
        <f>[1]Sheet1!C180</f>
        <v>Fe Ni Ti</v>
      </c>
      <c r="D180" s="1" t="str">
        <f>[1]Sheet1!D180</f>
        <v>30 20 50</v>
      </c>
      <c r="E180" s="1">
        <v>1.3525</v>
      </c>
      <c r="F180" s="1">
        <v>8.0971310738176427E-2</v>
      </c>
      <c r="G180" s="1">
        <v>1859.4</v>
      </c>
      <c r="H180" s="1">
        <v>86.517281510690111</v>
      </c>
      <c r="I180" s="1">
        <v>-24.68</v>
      </c>
      <c r="J180" s="1">
        <v>4.0963671710431431</v>
      </c>
      <c r="K180" s="1">
        <v>8.5564165468766085</v>
      </c>
      <c r="L180" s="1">
        <v>1.7010000000000001</v>
      </c>
      <c r="M180" s="1">
        <v>0.16336768346279501</v>
      </c>
      <c r="N180" s="1">
        <v>6.4</v>
      </c>
      <c r="O180" s="1">
        <v>2.4979991993593593</v>
      </c>
      <c r="P180" s="1">
        <v>161.30000000000001</v>
      </c>
      <c r="Q180" s="1">
        <v>45.459982402108338</v>
      </c>
      <c r="R180" s="1">
        <v>142</v>
      </c>
      <c r="S180" s="1">
        <v>32.186953878862163</v>
      </c>
      <c r="T180" s="1">
        <v>-0.4975236273241932</v>
      </c>
      <c r="U180" s="1">
        <f>[1]Sheet1!Y180</f>
        <v>1</v>
      </c>
      <c r="V180" s="1">
        <f>[1]Sheet1!Z180</f>
        <v>0</v>
      </c>
      <c r="W180" s="1">
        <f>[1]Sheet1!AA180</f>
        <v>0</v>
      </c>
    </row>
    <row r="181" spans="1:23" x14ac:dyDescent="0.2">
      <c r="A181" s="1" t="str">
        <f>[1]Sheet1!A181</f>
        <v>Fe40Ni10Ti50</v>
      </c>
      <c r="B181" s="1">
        <f>[1]Sheet1!B181</f>
        <v>3</v>
      </c>
      <c r="C181" s="1" t="str">
        <f>[1]Sheet1!C181</f>
        <v>Fe Ni Ti</v>
      </c>
      <c r="D181" s="1" t="str">
        <f>[1]Sheet1!D181</f>
        <v>40 10 50</v>
      </c>
      <c r="E181" s="1">
        <v>1.3520000000000001</v>
      </c>
      <c r="F181" s="1">
        <v>8.1367670512917503E-2</v>
      </c>
      <c r="G181" s="1">
        <v>1867.7</v>
      </c>
      <c r="H181" s="1">
        <v>76.967590582010558</v>
      </c>
      <c r="I181" s="1">
        <v>-20.92</v>
      </c>
      <c r="J181" s="1">
        <v>3.4528967549001517</v>
      </c>
      <c r="K181" s="1">
        <v>7.8392251402543174</v>
      </c>
      <c r="L181" s="1">
        <v>1.6930000000000001</v>
      </c>
      <c r="M181" s="1">
        <v>0.1546641522784126</v>
      </c>
      <c r="N181" s="1">
        <v>6.2</v>
      </c>
      <c r="O181" s="1">
        <v>2.2715633383201093</v>
      </c>
      <c r="P181" s="1">
        <v>162.4</v>
      </c>
      <c r="Q181" s="1">
        <v>46.504193359309014</v>
      </c>
      <c r="R181" s="1">
        <v>141</v>
      </c>
      <c r="S181" s="1">
        <v>31.128764832546761</v>
      </c>
      <c r="T181" s="1">
        <v>-0.53055291346036115</v>
      </c>
      <c r="U181" s="1">
        <f>[1]Sheet1!Y181</f>
        <v>1</v>
      </c>
      <c r="V181" s="1">
        <f>[1]Sheet1!Z181</f>
        <v>0</v>
      </c>
      <c r="W181" s="1">
        <f>[1]Sheet1!AA181</f>
        <v>0</v>
      </c>
    </row>
    <row r="182" spans="1:23" x14ac:dyDescent="0.2">
      <c r="A182" s="1" t="str">
        <f>[1]Sheet1!A182</f>
        <v>Fe45Ni5Ti50</v>
      </c>
      <c r="B182" s="1">
        <f>[1]Sheet1!B182</f>
        <v>3</v>
      </c>
      <c r="C182" s="1" t="str">
        <f>[1]Sheet1!C182</f>
        <v>Fe Ni Ti</v>
      </c>
      <c r="D182" s="1" t="str">
        <f>[1]Sheet1!D182</f>
        <v>45 5 50</v>
      </c>
      <c r="E182" s="1">
        <v>1.35175</v>
      </c>
      <c r="F182" s="1">
        <v>8.1564713832267891E-2</v>
      </c>
      <c r="G182" s="1">
        <v>1871.85</v>
      </c>
      <c r="H182" s="1">
        <v>71.356341694344167</v>
      </c>
      <c r="I182" s="1">
        <v>-18.98</v>
      </c>
      <c r="J182" s="1">
        <v>2.647712031169553</v>
      </c>
      <c r="K182" s="1">
        <v>7.1107728248946129</v>
      </c>
      <c r="L182" s="1">
        <v>1.6890000000000001</v>
      </c>
      <c r="M182" s="1">
        <v>0.14996332885075606</v>
      </c>
      <c r="N182" s="1">
        <v>6.1</v>
      </c>
      <c r="O182" s="1">
        <v>2.142428528562855</v>
      </c>
      <c r="P182" s="1">
        <v>162.94999999999999</v>
      </c>
      <c r="Q182" s="1">
        <v>47.00795145504641</v>
      </c>
      <c r="R182" s="1">
        <v>140.5</v>
      </c>
      <c r="S182" s="1">
        <v>30.573681492420896</v>
      </c>
      <c r="T182" s="1">
        <v>-0.53138108582452248</v>
      </c>
      <c r="U182" s="1">
        <f>[1]Sheet1!Y182</f>
        <v>1</v>
      </c>
      <c r="V182" s="1">
        <f>[1]Sheet1!Z182</f>
        <v>0</v>
      </c>
      <c r="W182" s="1">
        <f>[1]Sheet1!AA182</f>
        <v>0</v>
      </c>
    </row>
    <row r="183" spans="1:23" x14ac:dyDescent="0.2">
      <c r="A183" s="1" t="str">
        <f>[1]Sheet1!A183</f>
        <v>Fe50Ti45Zr5</v>
      </c>
      <c r="B183" s="1">
        <f>[1]Sheet1!B183</f>
        <v>3</v>
      </c>
      <c r="C183" s="1" t="str">
        <f>[1]Sheet1!C183</f>
        <v>Fe Ti Zr</v>
      </c>
      <c r="D183" s="1" t="str">
        <f>[1]Sheet1!D183</f>
        <v>50 45 5</v>
      </c>
      <c r="E183" s="1">
        <v>1.3585499999999999</v>
      </c>
      <c r="F183" s="1">
        <v>8.9283208366897335E-2</v>
      </c>
      <c r="G183" s="1">
        <v>1885.3500000000001</v>
      </c>
      <c r="H183" s="1">
        <v>84.270561289218904</v>
      </c>
      <c r="I183" s="1">
        <v>-17.8</v>
      </c>
      <c r="J183" s="1">
        <v>3.0124989626554233</v>
      </c>
      <c r="K183" s="1">
        <v>7.1107728248946129</v>
      </c>
      <c r="L183" s="1">
        <v>1.6745000000000001</v>
      </c>
      <c r="M183" s="1">
        <v>0.16175521629919698</v>
      </c>
      <c r="N183" s="1">
        <v>6</v>
      </c>
      <c r="O183" s="1">
        <v>2</v>
      </c>
      <c r="P183" s="1">
        <v>161.1</v>
      </c>
      <c r="Q183" s="1">
        <v>50.928282908419369</v>
      </c>
      <c r="R183" s="1">
        <v>134.77777777777777</v>
      </c>
      <c r="S183" s="1">
        <v>41.611222370419426</v>
      </c>
      <c r="T183" s="1">
        <v>-0.56142139746425501</v>
      </c>
      <c r="U183" s="1">
        <f>[1]Sheet1!Y183</f>
        <v>1</v>
      </c>
      <c r="V183" s="1">
        <f>[1]Sheet1!Z183</f>
        <v>0</v>
      </c>
      <c r="W183" s="1">
        <f>[1]Sheet1!AA183</f>
        <v>0</v>
      </c>
    </row>
    <row r="184" spans="1:23" x14ac:dyDescent="0.2">
      <c r="A184" s="1" t="str">
        <f>[1]Sheet1!A184</f>
        <v>Cu0.5Fe0.5Ti</v>
      </c>
      <c r="B184" s="1">
        <f>[1]Sheet1!B184</f>
        <v>3</v>
      </c>
      <c r="C184" s="1" t="str">
        <f>[1]Sheet1!C184</f>
        <v>Cu Fe Ti</v>
      </c>
      <c r="D184" s="1" t="str">
        <f>[1]Sheet1!D184</f>
        <v>0.5 0.5 1</v>
      </c>
      <c r="E184" s="1">
        <v>1.3607499999999999</v>
      </c>
      <c r="F184" s="1">
        <v>7.5025952080852304E-2</v>
      </c>
      <c r="G184" s="1">
        <v>1762.6925000000001</v>
      </c>
      <c r="H184" s="1">
        <v>239.73056473622631</v>
      </c>
      <c r="I184" s="1">
        <v>-9.75</v>
      </c>
      <c r="J184" s="1">
        <v>4.4743190822738601</v>
      </c>
      <c r="K184" s="1">
        <v>8.640079605679718</v>
      </c>
      <c r="L184" s="1">
        <v>1.7025000000000001</v>
      </c>
      <c r="M184" s="1">
        <v>0.16437381178277757</v>
      </c>
      <c r="N184" s="1">
        <v>6.75</v>
      </c>
      <c r="O184" s="1">
        <v>2.9474565306378988</v>
      </c>
      <c r="P184" s="1">
        <v>143.25</v>
      </c>
      <c r="Q184" s="1">
        <v>39.530842389202888</v>
      </c>
      <c r="R184" s="1">
        <v>132.5</v>
      </c>
      <c r="S184" s="1">
        <v>24.874685927665499</v>
      </c>
      <c r="T184" s="1">
        <v>-0.94080035417774355</v>
      </c>
      <c r="U184" s="1">
        <f>[1]Sheet1!Y184</f>
        <v>1</v>
      </c>
      <c r="V184" s="1">
        <f>[1]Sheet1!Z184</f>
        <v>0</v>
      </c>
      <c r="W184" s="1">
        <f>[1]Sheet1!AA184</f>
        <v>0</v>
      </c>
    </row>
    <row r="185" spans="1:23" x14ac:dyDescent="0.2">
      <c r="A185" s="1" t="str">
        <f>[1]Sheet1!A185</f>
        <v>Cu0.7Fe0.3Ti</v>
      </c>
      <c r="B185" s="1">
        <f>[1]Sheet1!B185</f>
        <v>3</v>
      </c>
      <c r="C185" s="1" t="str">
        <f>[1]Sheet1!C185</f>
        <v>Cu Fe Ti</v>
      </c>
      <c r="D185" s="1" t="str">
        <f>[1]Sheet1!D185</f>
        <v>0.7 0.3 1</v>
      </c>
      <c r="E185" s="1">
        <v>1.3644499999999999</v>
      </c>
      <c r="F185" s="1">
        <v>7.2031964871028226E-2</v>
      </c>
      <c r="G185" s="1">
        <v>1717.3695</v>
      </c>
      <c r="H185" s="1">
        <v>267.54332543487232</v>
      </c>
      <c r="I185" s="1">
        <v>-8.67</v>
      </c>
      <c r="J185" s="1">
        <v>3.9876499658320061</v>
      </c>
      <c r="K185" s="1">
        <v>8.2981942454912296</v>
      </c>
      <c r="L185" s="1">
        <v>1.7095</v>
      </c>
      <c r="M185" s="1">
        <v>0.17101096456075554</v>
      </c>
      <c r="N185" s="1">
        <v>7.05</v>
      </c>
      <c r="O185" s="1">
        <v>3.201171660501823</v>
      </c>
      <c r="P185" s="1">
        <v>135.15</v>
      </c>
      <c r="Q185" s="1">
        <v>32.490421665469349</v>
      </c>
      <c r="R185" s="1">
        <v>129.5</v>
      </c>
      <c r="S185" s="1">
        <v>21.788758569500924</v>
      </c>
      <c r="T185" s="1">
        <v>-0.97218759658232345</v>
      </c>
      <c r="U185" s="1">
        <f>[1]Sheet1!Y185</f>
        <v>1</v>
      </c>
      <c r="V185" s="1">
        <f>[1]Sheet1!Z185</f>
        <v>0</v>
      </c>
      <c r="W185" s="1">
        <f>[1]Sheet1!AA185</f>
        <v>0</v>
      </c>
    </row>
    <row r="186" spans="1:23" x14ac:dyDescent="0.2">
      <c r="A186" s="1" t="str">
        <f>[1]Sheet1!A186</f>
        <v>Cu50Zr40.5Ti9.5</v>
      </c>
      <c r="B186" s="1">
        <f>[1]Sheet1!B186</f>
        <v>3</v>
      </c>
      <c r="C186" s="1" t="str">
        <f>[1]Sheet1!C186</f>
        <v>Cu Zr Ti</v>
      </c>
      <c r="D186" s="1" t="str">
        <f>[1]Sheet1!D186</f>
        <v>50 40.5 9.5</v>
      </c>
      <c r="E186" s="1">
        <v>1.4271050000000001</v>
      </c>
      <c r="F186" s="1">
        <v>0.10801569982347366</v>
      </c>
      <c r="G186" s="1">
        <v>1725.12</v>
      </c>
      <c r="H186" s="1">
        <v>370.99445689929115</v>
      </c>
      <c r="I186" s="1">
        <v>-20.340000000000003</v>
      </c>
      <c r="J186" s="1">
        <v>5.0885283687919047</v>
      </c>
      <c r="K186" s="1">
        <v>7.7803094886228923</v>
      </c>
      <c r="L186" s="1">
        <v>1.6349500000000001</v>
      </c>
      <c r="M186" s="1">
        <v>0.27137611814601514</v>
      </c>
      <c r="N186" s="1">
        <v>7.5</v>
      </c>
      <c r="O186" s="1">
        <v>3.5</v>
      </c>
      <c r="P186" s="1">
        <v>103.56</v>
      </c>
      <c r="Q186" s="1">
        <v>29.603486281179791</v>
      </c>
      <c r="R186" s="1">
        <v>82.7</v>
      </c>
      <c r="S186" s="1">
        <v>64.208332792558949</v>
      </c>
      <c r="T186" s="1">
        <v>-0.50674555658610609</v>
      </c>
      <c r="U186" s="1">
        <f>[1]Sheet1!Y186</f>
        <v>1</v>
      </c>
      <c r="V186" s="1">
        <f>[1]Sheet1!Z186</f>
        <v>0</v>
      </c>
      <c r="W186" s="1">
        <f>[1]Sheet1!AA186</f>
        <v>0</v>
      </c>
    </row>
    <row r="187" spans="1:23" x14ac:dyDescent="0.2">
      <c r="A187" s="1" t="str">
        <f>[1]Sheet1!A187</f>
        <v>Co0.16Ni0.84Ti</v>
      </c>
      <c r="B187" s="1">
        <f>[1]Sheet1!B187</f>
        <v>3</v>
      </c>
      <c r="C187" s="1" t="str">
        <f>[1]Sheet1!C187</f>
        <v>Co Ni Ti</v>
      </c>
      <c r="D187" s="1" t="str">
        <f>[1]Sheet1!D187</f>
        <v>0.16 0.84 1</v>
      </c>
      <c r="E187" s="1">
        <v>1.3544</v>
      </c>
      <c r="F187" s="1">
        <v>7.9450536332155416E-2</v>
      </c>
      <c r="G187" s="1">
        <v>1837.7</v>
      </c>
      <c r="H187" s="1">
        <v>103.81912155282379</v>
      </c>
      <c r="I187" s="1">
        <v>-33.879999999999995</v>
      </c>
      <c r="J187" s="1">
        <v>4.7319171590381846</v>
      </c>
      <c r="K187" s="1">
        <v>7.5868814193657261</v>
      </c>
      <c r="L187" s="1">
        <v>1.7225999999999999</v>
      </c>
      <c r="M187" s="1">
        <v>0.18276553285562344</v>
      </c>
      <c r="N187" s="1">
        <v>6.92</v>
      </c>
      <c r="O187" s="1">
        <v>2.9314842656920401</v>
      </c>
      <c r="P187" s="1">
        <v>158.72</v>
      </c>
      <c r="Q187" s="1">
        <v>42.783660432459492</v>
      </c>
      <c r="R187" s="1">
        <v>145</v>
      </c>
      <c r="S187" s="1">
        <v>35</v>
      </c>
      <c r="T187" s="1">
        <v>-0.3446695297942467</v>
      </c>
      <c r="U187" s="1">
        <f>[1]Sheet1!Y187</f>
        <v>1</v>
      </c>
      <c r="V187" s="1">
        <f>[1]Sheet1!Z187</f>
        <v>0</v>
      </c>
      <c r="W187" s="1">
        <f>[1]Sheet1!AA187</f>
        <v>0</v>
      </c>
    </row>
    <row r="188" spans="1:23" x14ac:dyDescent="0.2">
      <c r="A188" s="1" t="str">
        <f>[1]Sheet1!A188</f>
        <v>Co45Ni5Ti50</v>
      </c>
      <c r="B188" s="1">
        <f>[1]Sheet1!B188</f>
        <v>3</v>
      </c>
      <c r="C188" s="1" t="str">
        <f>[1]Sheet1!C188</f>
        <v>Co Ni Ti</v>
      </c>
      <c r="D188" s="1" t="str">
        <f>[1]Sheet1!D188</f>
        <v>45 5 50</v>
      </c>
      <c r="E188" s="1">
        <v>1.35625</v>
      </c>
      <c r="F188" s="1">
        <v>7.7976272084916712E-2</v>
      </c>
      <c r="G188" s="1">
        <v>1852.5</v>
      </c>
      <c r="H188" s="1">
        <v>88.905849076424659</v>
      </c>
      <c r="I188" s="1">
        <v>-28.7</v>
      </c>
      <c r="J188" s="1">
        <v>1.6601957715883995</v>
      </c>
      <c r="K188" s="1">
        <v>7.1107728248946129</v>
      </c>
      <c r="L188" s="1">
        <v>1.7115</v>
      </c>
      <c r="M188" s="1">
        <v>0.17161803518278601</v>
      </c>
      <c r="N188" s="1">
        <v>6.55</v>
      </c>
      <c r="O188" s="1">
        <v>2.558808316384797</v>
      </c>
      <c r="P188" s="1">
        <v>162.05000000000001</v>
      </c>
      <c r="Q188" s="1">
        <v>46.08955955528323</v>
      </c>
      <c r="R188" s="1">
        <v>145</v>
      </c>
      <c r="S188" s="1">
        <v>35</v>
      </c>
      <c r="T188" s="1">
        <v>-0.37773709950660356</v>
      </c>
      <c r="U188" s="1">
        <f>[1]Sheet1!Y188</f>
        <v>1</v>
      </c>
      <c r="V188" s="1">
        <f>[1]Sheet1!Z188</f>
        <v>0</v>
      </c>
      <c r="W188" s="1">
        <f>[1]Sheet1!AA188</f>
        <v>0</v>
      </c>
    </row>
    <row r="189" spans="1:23" x14ac:dyDescent="0.2">
      <c r="A189" s="1" t="str">
        <f>[1]Sheet1!A189</f>
        <v>Co40Ni10Ti50</v>
      </c>
      <c r="B189" s="1">
        <f>[1]Sheet1!B189</f>
        <v>3</v>
      </c>
      <c r="C189" s="1" t="str">
        <f>[1]Sheet1!C189</f>
        <v>Co Ni Ti</v>
      </c>
      <c r="D189" s="1" t="str">
        <f>[1]Sheet1!D189</f>
        <v>40 10 50</v>
      </c>
      <c r="E189" s="1">
        <v>1.3559999999999999</v>
      </c>
      <c r="F189" s="1">
        <v>7.8178048335171044E-2</v>
      </c>
      <c r="G189" s="1">
        <v>1850.5</v>
      </c>
      <c r="H189" s="1">
        <v>91.204440681361561</v>
      </c>
      <c r="I189" s="1">
        <v>-29.400000000000002</v>
      </c>
      <c r="J189" s="1">
        <v>2.7999999999999989</v>
      </c>
      <c r="K189" s="1">
        <v>7.8392251402543174</v>
      </c>
      <c r="L189" s="1">
        <v>1.7130000000000001</v>
      </c>
      <c r="M189" s="1">
        <v>0.17320796748417774</v>
      </c>
      <c r="N189" s="1">
        <v>6.6</v>
      </c>
      <c r="O189" s="1">
        <v>2.6153393661244042</v>
      </c>
      <c r="P189" s="1">
        <v>161.60000000000002</v>
      </c>
      <c r="Q189" s="1">
        <v>45.670997361564154</v>
      </c>
      <c r="R189" s="1">
        <v>145</v>
      </c>
      <c r="S189" s="1">
        <v>35</v>
      </c>
      <c r="T189" s="1">
        <v>-0.40106738247756368</v>
      </c>
      <c r="U189" s="1">
        <f>[1]Sheet1!Y189</f>
        <v>1</v>
      </c>
      <c r="V189" s="1">
        <f>[1]Sheet1!Z189</f>
        <v>0</v>
      </c>
      <c r="W189" s="1">
        <f>[1]Sheet1!AA189</f>
        <v>0</v>
      </c>
    </row>
    <row r="190" spans="1:23" x14ac:dyDescent="0.2">
      <c r="A190" s="1" t="str">
        <f>[1]Sheet1!A190</f>
        <v>Co35Ni15Ti50</v>
      </c>
      <c r="B190" s="1">
        <f>[1]Sheet1!B190</f>
        <v>3</v>
      </c>
      <c r="C190" s="1" t="str">
        <f>[1]Sheet1!C190</f>
        <v>Co Ni Ti</v>
      </c>
      <c r="D190" s="1" t="str">
        <f>[1]Sheet1!D190</f>
        <v>35 15 50</v>
      </c>
      <c r="E190" s="1">
        <v>1.35575</v>
      </c>
      <c r="F190" s="1">
        <v>7.8379016944986335E-2</v>
      </c>
      <c r="G190" s="1">
        <v>1848.5</v>
      </c>
      <c r="H190" s="1">
        <v>93.403693717111636</v>
      </c>
      <c r="I190" s="1">
        <v>-30.099999999999998</v>
      </c>
      <c r="J190" s="1">
        <v>3.761482420535819</v>
      </c>
      <c r="K190" s="1">
        <v>8.2981942454912296</v>
      </c>
      <c r="L190" s="1">
        <v>1.7144999999999999</v>
      </c>
      <c r="M190" s="1">
        <v>0.17477056388305204</v>
      </c>
      <c r="N190" s="1">
        <v>6.65</v>
      </c>
      <c r="O190" s="1">
        <v>2.6697378148424988</v>
      </c>
      <c r="P190" s="1">
        <v>161.14999999999998</v>
      </c>
      <c r="Q190" s="1">
        <v>45.244088011584452</v>
      </c>
      <c r="R190" s="1">
        <v>145</v>
      </c>
      <c r="S190" s="1">
        <v>35</v>
      </c>
      <c r="T190" s="1">
        <v>-0.41185026234026173</v>
      </c>
      <c r="U190" s="1">
        <f>[1]Sheet1!Y190</f>
        <v>1</v>
      </c>
      <c r="V190" s="1">
        <f>[1]Sheet1!Z190</f>
        <v>0</v>
      </c>
      <c r="W190" s="1">
        <f>[1]Sheet1!AA190</f>
        <v>0</v>
      </c>
    </row>
    <row r="191" spans="1:23" x14ac:dyDescent="0.2">
      <c r="A191" s="1" t="str">
        <f>[1]Sheet1!A191</f>
        <v>Co30Ni20Ti50</v>
      </c>
      <c r="B191" s="1">
        <f>[1]Sheet1!B191</f>
        <v>3</v>
      </c>
      <c r="C191" s="1" t="str">
        <f>[1]Sheet1!C191</f>
        <v>Co Ni Ti</v>
      </c>
      <c r="D191" s="1" t="str">
        <f>[1]Sheet1!D191</f>
        <v>30 20 50</v>
      </c>
      <c r="E191" s="1">
        <v>1.3554999999999999</v>
      </c>
      <c r="F191" s="1">
        <v>7.8579183751999473E-2</v>
      </c>
      <c r="G191" s="1">
        <v>1846.5</v>
      </c>
      <c r="H191" s="1">
        <v>95.510470630187982</v>
      </c>
      <c r="I191" s="1">
        <v>-30.8</v>
      </c>
      <c r="J191" s="1">
        <v>4.5365184888855019</v>
      </c>
      <c r="K191" s="1">
        <v>8.5564165468766085</v>
      </c>
      <c r="L191" s="1">
        <v>1.716</v>
      </c>
      <c r="M191" s="1">
        <v>0.17630655121123542</v>
      </c>
      <c r="N191" s="1">
        <v>6.6999999999999993</v>
      </c>
      <c r="O191" s="1">
        <v>2.7221315177632399</v>
      </c>
      <c r="P191" s="1">
        <v>160.69999999999999</v>
      </c>
      <c r="Q191" s="1">
        <v>44.808592925910986</v>
      </c>
      <c r="R191" s="1">
        <v>145</v>
      </c>
      <c r="S191" s="1">
        <v>35</v>
      </c>
      <c r="T191" s="1">
        <v>-0.4140734724017997</v>
      </c>
      <c r="U191" s="1">
        <f>[1]Sheet1!Y191</f>
        <v>1</v>
      </c>
      <c r="V191" s="1">
        <f>[1]Sheet1!Z191</f>
        <v>0</v>
      </c>
      <c r="W191" s="1">
        <f>[1]Sheet1!AA191</f>
        <v>0</v>
      </c>
    </row>
    <row r="192" spans="1:23" x14ac:dyDescent="0.2">
      <c r="A192" s="1" t="str">
        <f>[1]Sheet1!A192</f>
        <v>Co25Ni25Ti50</v>
      </c>
      <c r="B192" s="1">
        <f>[1]Sheet1!B192</f>
        <v>3</v>
      </c>
      <c r="C192" s="1" t="str">
        <f>[1]Sheet1!C192</f>
        <v>Co Ni Ti</v>
      </c>
      <c r="D192" s="1" t="str">
        <f>[1]Sheet1!D192</f>
        <v>25 25 50</v>
      </c>
      <c r="E192" s="1">
        <v>1.3552499999999998</v>
      </c>
      <c r="F192" s="1">
        <v>7.877855450950362E-2</v>
      </c>
      <c r="G192" s="1">
        <v>1844.5</v>
      </c>
      <c r="H192" s="1">
        <v>97.530764377195368</v>
      </c>
      <c r="I192" s="1">
        <v>-31.5</v>
      </c>
      <c r="J192" s="1">
        <v>5.1020829079896375</v>
      </c>
      <c r="K192" s="1">
        <v>8.640079605679718</v>
      </c>
      <c r="L192" s="1">
        <v>1.7175</v>
      </c>
      <c r="M192" s="1">
        <v>0.17781661902083276</v>
      </c>
      <c r="N192" s="1">
        <v>6.75</v>
      </c>
      <c r="O192" s="1">
        <v>2.7726341266023544</v>
      </c>
      <c r="P192" s="1">
        <v>160.25</v>
      </c>
      <c r="Q192" s="1">
        <v>44.364259263510753</v>
      </c>
      <c r="R192" s="1">
        <v>145</v>
      </c>
      <c r="S192" s="1">
        <v>35</v>
      </c>
      <c r="T192" s="1">
        <v>-0.40940710246555423</v>
      </c>
      <c r="U192" s="1">
        <f>[1]Sheet1!Y192</f>
        <v>1</v>
      </c>
      <c r="V192" s="1">
        <f>[1]Sheet1!Z192</f>
        <v>0</v>
      </c>
      <c r="W192" s="1">
        <f>[1]Sheet1!AA192</f>
        <v>0</v>
      </c>
    </row>
    <row r="193" spans="1:23" x14ac:dyDescent="0.2">
      <c r="A193" s="1" t="str">
        <f>[1]Sheet1!A193</f>
        <v>Co20Ni30Ti50</v>
      </c>
      <c r="B193" s="1">
        <f>[1]Sheet1!B193</f>
        <v>3</v>
      </c>
      <c r="C193" s="1" t="str">
        <f>[1]Sheet1!C193</f>
        <v>Co Ni Ti</v>
      </c>
      <c r="D193" s="1" t="str">
        <f>[1]Sheet1!D193</f>
        <v>20 30 50</v>
      </c>
      <c r="E193" s="1">
        <v>1.355</v>
      </c>
      <c r="F193" s="1">
        <v>7.8977134888098904E-2</v>
      </c>
      <c r="G193" s="1">
        <v>1842.5</v>
      </c>
      <c r="H193" s="1">
        <v>99.469844676665701</v>
      </c>
      <c r="I193" s="1">
        <v>-32.200000000000003</v>
      </c>
      <c r="J193" s="1">
        <v>5.4221766846903829</v>
      </c>
      <c r="K193" s="1">
        <v>8.5564165468766085</v>
      </c>
      <c r="L193" s="1">
        <v>1.7189999999999999</v>
      </c>
      <c r="M193" s="1">
        <v>0.17930142219179404</v>
      </c>
      <c r="N193" s="1">
        <v>6.8</v>
      </c>
      <c r="O193" s="1">
        <v>2.8213471959331771</v>
      </c>
      <c r="P193" s="1">
        <v>159.80000000000001</v>
      </c>
      <c r="Q193" s="1">
        <v>43.910818712476768</v>
      </c>
      <c r="R193" s="1">
        <v>145</v>
      </c>
      <c r="S193" s="1">
        <v>35</v>
      </c>
      <c r="T193" s="1">
        <v>-0.39850924303870988</v>
      </c>
      <c r="U193" s="1">
        <f>[1]Sheet1!Y193</f>
        <v>1</v>
      </c>
      <c r="V193" s="1">
        <f>[1]Sheet1!Z193</f>
        <v>0</v>
      </c>
      <c r="W193" s="1">
        <f>[1]Sheet1!AA193</f>
        <v>0</v>
      </c>
    </row>
    <row r="194" spans="1:23" x14ac:dyDescent="0.2">
      <c r="A194" s="1" t="str">
        <f>[1]Sheet1!A194</f>
        <v>Co15Ni35Ti50</v>
      </c>
      <c r="B194" s="1">
        <f>[1]Sheet1!B194</f>
        <v>3</v>
      </c>
      <c r="C194" s="1" t="str">
        <f>[1]Sheet1!C194</f>
        <v>Co Ni Ti</v>
      </c>
      <c r="D194" s="1" t="str">
        <f>[1]Sheet1!D194</f>
        <v>15 35 50</v>
      </c>
      <c r="E194" s="1">
        <v>1.3547500000000001</v>
      </c>
      <c r="F194" s="1">
        <v>7.9174930477300218E-2</v>
      </c>
      <c r="G194" s="1">
        <v>1840.5</v>
      </c>
      <c r="H194" s="1">
        <v>101.33237389896676</v>
      </c>
      <c r="I194" s="1">
        <v>-32.9</v>
      </c>
      <c r="J194" s="1">
        <v>5.439094593772019</v>
      </c>
      <c r="K194" s="1">
        <v>8.2981942454912296</v>
      </c>
      <c r="L194" s="1">
        <v>1.7204999999999999</v>
      </c>
      <c r="M194" s="1">
        <v>0.18076158330795838</v>
      </c>
      <c r="N194" s="1">
        <v>6.85</v>
      </c>
      <c r="O194" s="1">
        <v>2.8683619018526936</v>
      </c>
      <c r="P194" s="1">
        <v>159.35</v>
      </c>
      <c r="Q194" s="1">
        <v>43.44798614435426</v>
      </c>
      <c r="R194" s="1">
        <v>145</v>
      </c>
      <c r="S194" s="1">
        <v>35</v>
      </c>
      <c r="T194" s="1">
        <v>-0.38132243893273432</v>
      </c>
      <c r="U194" s="1">
        <f>[1]Sheet1!Y194</f>
        <v>1</v>
      </c>
      <c r="V194" s="1">
        <f>[1]Sheet1!Z194</f>
        <v>0</v>
      </c>
      <c r="W194" s="1">
        <f>[1]Sheet1!AA194</f>
        <v>0</v>
      </c>
    </row>
    <row r="195" spans="1:23" x14ac:dyDescent="0.2">
      <c r="A195" s="1" t="str">
        <f>[1]Sheet1!A195</f>
        <v>Co10Ni40Ti50</v>
      </c>
      <c r="B195" s="1">
        <f>[1]Sheet1!B195</f>
        <v>3</v>
      </c>
      <c r="C195" s="1" t="str">
        <f>[1]Sheet1!C195</f>
        <v>Co Ni Ti</v>
      </c>
      <c r="D195" s="1" t="str">
        <f>[1]Sheet1!D195</f>
        <v>10 40 50</v>
      </c>
      <c r="E195" s="1">
        <v>1.3544999999999998</v>
      </c>
      <c r="F195" s="1">
        <v>7.937194678710667E-2</v>
      </c>
      <c r="G195" s="1">
        <v>1838.5</v>
      </c>
      <c r="H195" s="1">
        <v>103.12249996969624</v>
      </c>
      <c r="I195" s="1">
        <v>-33.6</v>
      </c>
      <c r="J195" s="1">
        <v>5.0477717856495845</v>
      </c>
      <c r="K195" s="1">
        <v>7.8392251402543174</v>
      </c>
      <c r="L195" s="1">
        <v>1.722</v>
      </c>
      <c r="M195" s="1">
        <v>0.18219769482625178</v>
      </c>
      <c r="N195" s="1">
        <v>6.9</v>
      </c>
      <c r="O195" s="1">
        <v>2.9137604568666933</v>
      </c>
      <c r="P195" s="1">
        <v>158.9</v>
      </c>
      <c r="Q195" s="1">
        <v>42.975458112741514</v>
      </c>
      <c r="R195" s="1">
        <v>145</v>
      </c>
      <c r="S195" s="1">
        <v>35</v>
      </c>
      <c r="T195" s="1">
        <v>-0.35693356508418328</v>
      </c>
      <c r="U195" s="1">
        <f>[1]Sheet1!Y195</f>
        <v>1</v>
      </c>
      <c r="V195" s="1">
        <f>[1]Sheet1!Z195</f>
        <v>0</v>
      </c>
      <c r="W195" s="1">
        <f>[1]Sheet1!AA195</f>
        <v>0</v>
      </c>
    </row>
    <row r="196" spans="1:23" x14ac:dyDescent="0.2">
      <c r="A196" s="1" t="str">
        <f>[1]Sheet1!A196</f>
        <v>Co5Ni45Ti50</v>
      </c>
      <c r="B196" s="1">
        <f>[1]Sheet1!B196</f>
        <v>3</v>
      </c>
      <c r="C196" s="1" t="str">
        <f>[1]Sheet1!C196</f>
        <v>Co Ni Ti</v>
      </c>
      <c r="D196" s="1" t="str">
        <f>[1]Sheet1!D196</f>
        <v>5 45 50</v>
      </c>
      <c r="E196" s="1">
        <v>1.35425</v>
      </c>
      <c r="F196" s="1">
        <v>7.9568189249530449E-2</v>
      </c>
      <c r="G196" s="1">
        <v>1836.5</v>
      </c>
      <c r="H196" s="1">
        <v>104.84393163173537</v>
      </c>
      <c r="I196" s="1">
        <v>-34.299999999999997</v>
      </c>
      <c r="J196" s="1">
        <v>3.9982808805785517</v>
      </c>
      <c r="K196" s="1">
        <v>7.1107728248946129</v>
      </c>
      <c r="L196" s="1">
        <v>1.7235</v>
      </c>
      <c r="M196" s="1">
        <v>0.18361032106066363</v>
      </c>
      <c r="N196" s="1">
        <v>6.95</v>
      </c>
      <c r="O196" s="1">
        <v>2.9576172842340505</v>
      </c>
      <c r="P196" s="1">
        <v>158.44999999999999</v>
      </c>
      <c r="Q196" s="1">
        <v>42.492911173512226</v>
      </c>
      <c r="R196" s="1">
        <v>145</v>
      </c>
      <c r="S196" s="1">
        <v>35</v>
      </c>
      <c r="T196" s="1">
        <v>-0.32261013388967463</v>
      </c>
      <c r="U196" s="1">
        <f>[1]Sheet1!Y196</f>
        <v>1</v>
      </c>
      <c r="V196" s="1">
        <f>[1]Sheet1!Z196</f>
        <v>0</v>
      </c>
      <c r="W196" s="1">
        <f>[1]Sheet1!AA196</f>
        <v>0</v>
      </c>
    </row>
    <row r="197" spans="1:23" x14ac:dyDescent="0.2">
      <c r="A197" s="1" t="str">
        <f>[1]Sheet1!A197</f>
        <v>Co50Ni5Ti45</v>
      </c>
      <c r="B197" s="1">
        <f>[1]Sheet1!B197</f>
        <v>3</v>
      </c>
      <c r="C197" s="1" t="str">
        <f>[1]Sheet1!C197</f>
        <v>Co Ni Ti</v>
      </c>
      <c r="D197" s="1" t="str">
        <f>[1]Sheet1!D197</f>
        <v>50 5 45</v>
      </c>
      <c r="E197" s="1">
        <v>1.3456999999999999</v>
      </c>
      <c r="F197" s="1">
        <v>7.8176940693017255E-2</v>
      </c>
      <c r="G197" s="1">
        <v>1843.85</v>
      </c>
      <c r="H197" s="1">
        <v>88.288320292097524</v>
      </c>
      <c r="I197" s="1">
        <v>-28.35</v>
      </c>
      <c r="J197" s="1">
        <v>1.6610256620534194</v>
      </c>
      <c r="K197" s="1">
        <v>7.1107728248946129</v>
      </c>
      <c r="L197" s="1">
        <v>1.7284999999999999</v>
      </c>
      <c r="M197" s="1">
        <v>0.17062458791159021</v>
      </c>
      <c r="N197" s="1">
        <v>6.8</v>
      </c>
      <c r="O197" s="1">
        <v>2.5416530054277668</v>
      </c>
      <c r="P197" s="1">
        <v>166.7</v>
      </c>
      <c r="Q197" s="1">
        <v>45.9</v>
      </c>
      <c r="R197" s="1">
        <v>148.5</v>
      </c>
      <c r="S197" s="1">
        <v>34.824560298731697</v>
      </c>
      <c r="T197" s="1">
        <v>-0.38013098314984684</v>
      </c>
      <c r="U197" s="1">
        <f>[1]Sheet1!Y197</f>
        <v>1</v>
      </c>
      <c r="V197" s="1">
        <f>[1]Sheet1!Z197</f>
        <v>0</v>
      </c>
      <c r="W197" s="1">
        <f>[1]Sheet1!AA197</f>
        <v>0</v>
      </c>
    </row>
    <row r="198" spans="1:23" x14ac:dyDescent="0.2">
      <c r="A198" s="1" t="str">
        <f>[1]Sheet1!A198</f>
        <v>Co45Ni10Ti45</v>
      </c>
      <c r="B198" s="1">
        <f>[1]Sheet1!B198</f>
        <v>3</v>
      </c>
      <c r="C198" s="1" t="str">
        <f>[1]Sheet1!C198</f>
        <v>Co Ni Ti</v>
      </c>
      <c r="D198" s="1" t="str">
        <f>[1]Sheet1!D198</f>
        <v>45 10 45</v>
      </c>
      <c r="E198" s="1">
        <v>1.34545</v>
      </c>
      <c r="F198" s="1">
        <v>7.8362735384084531E-2</v>
      </c>
      <c r="G198" s="1">
        <v>1841.8500000000001</v>
      </c>
      <c r="H198" s="1">
        <v>90.411434564439915</v>
      </c>
      <c r="I198" s="1">
        <v>-28.98</v>
      </c>
      <c r="J198" s="1">
        <v>2.7133105240646529</v>
      </c>
      <c r="K198" s="1">
        <v>7.8854872722907663</v>
      </c>
      <c r="L198" s="1">
        <v>1.73</v>
      </c>
      <c r="M198" s="1">
        <v>0.17207556479639977</v>
      </c>
      <c r="N198" s="1">
        <v>6.85</v>
      </c>
      <c r="O198" s="1">
        <v>2.5937424698685874</v>
      </c>
      <c r="P198" s="1">
        <v>166.25</v>
      </c>
      <c r="Q198" s="1">
        <v>45.525679566591869</v>
      </c>
      <c r="R198" s="1">
        <v>148.5</v>
      </c>
      <c r="S198" s="1">
        <v>34.824560298731697</v>
      </c>
      <c r="T198" s="1">
        <v>-0.40624430140940376</v>
      </c>
      <c r="U198" s="1">
        <f>[1]Sheet1!Y198</f>
        <v>1</v>
      </c>
      <c r="V198" s="1">
        <f>[1]Sheet1!Z198</f>
        <v>0</v>
      </c>
      <c r="W198" s="1">
        <f>[1]Sheet1!AA198</f>
        <v>0</v>
      </c>
    </row>
    <row r="199" spans="1:23" x14ac:dyDescent="0.2">
      <c r="A199" s="1" t="str">
        <f>[1]Sheet1!A199</f>
        <v>Co40Ni15Ti45</v>
      </c>
      <c r="B199" s="1">
        <f>[1]Sheet1!B199</f>
        <v>3</v>
      </c>
      <c r="C199" s="1" t="str">
        <f>[1]Sheet1!C199</f>
        <v>Co Ni Ti</v>
      </c>
      <c r="D199" s="1" t="str">
        <f>[1]Sheet1!D199</f>
        <v>40 15 45</v>
      </c>
      <c r="E199" s="1">
        <v>1.3452</v>
      </c>
      <c r="F199" s="1">
        <v>7.8547785842578641E-2</v>
      </c>
      <c r="G199" s="1">
        <v>1839.8500000000001</v>
      </c>
      <c r="H199" s="1">
        <v>92.442563248754638</v>
      </c>
      <c r="I199" s="1">
        <v>-29.610000000000007</v>
      </c>
      <c r="J199" s="1">
        <v>3.6089922069741278</v>
      </c>
      <c r="K199" s="1">
        <v>8.3965299839162988</v>
      </c>
      <c r="L199" s="1">
        <v>1.7315</v>
      </c>
      <c r="M199" s="1">
        <v>0.17350144091620676</v>
      </c>
      <c r="N199" s="1">
        <v>6.8999999999999995</v>
      </c>
      <c r="O199" s="1">
        <v>2.6438608132804573</v>
      </c>
      <c r="P199" s="1">
        <v>165.8</v>
      </c>
      <c r="Q199" s="1">
        <v>45.143770334344033</v>
      </c>
      <c r="R199" s="1">
        <v>148.5</v>
      </c>
      <c r="S199" s="1">
        <v>34.824560298731697</v>
      </c>
      <c r="T199" s="1">
        <v>-0.41984630067812578</v>
      </c>
      <c r="U199" s="1">
        <f>[1]Sheet1!Y199</f>
        <v>1</v>
      </c>
      <c r="V199" s="1">
        <f>[1]Sheet1!Z199</f>
        <v>0</v>
      </c>
      <c r="W199" s="1">
        <f>[1]Sheet1!AA199</f>
        <v>0</v>
      </c>
    </row>
    <row r="200" spans="1:23" x14ac:dyDescent="0.2">
      <c r="A200" s="1" t="str">
        <f>[1]Sheet1!A200</f>
        <v>Co35Ni20Ti45</v>
      </c>
      <c r="B200" s="1">
        <f>[1]Sheet1!B200</f>
        <v>3</v>
      </c>
      <c r="C200" s="1" t="str">
        <f>[1]Sheet1!C200</f>
        <v>Co Ni Ti</v>
      </c>
      <c r="D200" s="1" t="str">
        <f>[1]Sheet1!D200</f>
        <v>35 20 45</v>
      </c>
      <c r="E200" s="1">
        <v>1.3449499999999999</v>
      </c>
      <c r="F200" s="1">
        <v>7.8732096938767815E-2</v>
      </c>
      <c r="G200" s="1">
        <v>1837.85</v>
      </c>
      <c r="H200" s="1">
        <v>94.387644848253316</v>
      </c>
      <c r="I200" s="1">
        <v>-30.240000000000002</v>
      </c>
      <c r="J200" s="1">
        <v>4.3524241521248817</v>
      </c>
      <c r="K200" s="1">
        <v>8.7143129895762375</v>
      </c>
      <c r="L200" s="1">
        <v>1.7330000000000001</v>
      </c>
      <c r="M200" s="1">
        <v>0.17490283016578084</v>
      </c>
      <c r="N200" s="1">
        <v>6.95</v>
      </c>
      <c r="O200" s="1">
        <v>2.6921181251943609</v>
      </c>
      <c r="P200" s="1">
        <v>165.35</v>
      </c>
      <c r="Q200" s="1">
        <v>44.754078026477096</v>
      </c>
      <c r="R200" s="1">
        <v>148.5</v>
      </c>
      <c r="S200" s="1">
        <v>34.824560298731697</v>
      </c>
      <c r="T200" s="1">
        <v>-0.4250169891633731</v>
      </c>
      <c r="U200" s="1">
        <f>[1]Sheet1!Y200</f>
        <v>1</v>
      </c>
      <c r="V200" s="1">
        <f>[1]Sheet1!Z200</f>
        <v>0</v>
      </c>
      <c r="W200" s="1">
        <f>[1]Sheet1!AA200</f>
        <v>0</v>
      </c>
    </row>
    <row r="201" spans="1:23" x14ac:dyDescent="0.2">
      <c r="A201" s="1" t="str">
        <f>[1]Sheet1!A201</f>
        <v>Co30Ni25Ti45</v>
      </c>
      <c r="B201" s="1">
        <f>[1]Sheet1!B201</f>
        <v>3</v>
      </c>
      <c r="C201" s="1" t="str">
        <f>[1]Sheet1!C201</f>
        <v>Co Ni Ti</v>
      </c>
      <c r="D201" s="1" t="str">
        <f>[1]Sheet1!D201</f>
        <v>30 25 45</v>
      </c>
      <c r="E201" s="1">
        <v>1.3447</v>
      </c>
      <c r="F201" s="1">
        <v>7.891567347611407E-2</v>
      </c>
      <c r="G201" s="1">
        <v>1835.85</v>
      </c>
      <c r="H201" s="1">
        <v>96.251896085220054</v>
      </c>
      <c r="I201" s="1">
        <v>-30.87</v>
      </c>
      <c r="J201" s="1">
        <v>4.9309882630158421</v>
      </c>
      <c r="K201" s="1">
        <v>8.8675502664174886</v>
      </c>
      <c r="L201" s="1">
        <v>1.7344999999999999</v>
      </c>
      <c r="M201" s="1">
        <v>0.17628031654158094</v>
      </c>
      <c r="N201" s="1">
        <v>6.9999999999999991</v>
      </c>
      <c r="O201" s="1">
        <v>2.7386127875258306</v>
      </c>
      <c r="P201" s="1">
        <v>164.89999999999998</v>
      </c>
      <c r="Q201" s="1">
        <v>44.356397509265783</v>
      </c>
      <c r="R201" s="1">
        <v>148.5</v>
      </c>
      <c r="S201" s="1">
        <v>34.824560298731697</v>
      </c>
      <c r="T201" s="1">
        <v>-0.42353839970362939</v>
      </c>
      <c r="U201" s="1">
        <f>[1]Sheet1!Y201</f>
        <v>1</v>
      </c>
      <c r="V201" s="1">
        <f>[1]Sheet1!Z201</f>
        <v>0</v>
      </c>
      <c r="W201" s="1">
        <f>[1]Sheet1!AA201</f>
        <v>0</v>
      </c>
    </row>
    <row r="202" spans="1:23" x14ac:dyDescent="0.2">
      <c r="A202" s="1" t="str">
        <f>[1]Sheet1!A202</f>
        <v>Ni40Ti40Zr20</v>
      </c>
      <c r="B202" s="1">
        <f>[1]Sheet1!B202</f>
        <v>3</v>
      </c>
      <c r="C202" s="1" t="str">
        <f>[1]Sheet1!C202</f>
        <v>Ni Ti Zr</v>
      </c>
      <c r="D202" s="1" t="str">
        <f>[1]Sheet1!D202</f>
        <v>40 40 20</v>
      </c>
      <c r="E202" s="1">
        <v>1.4037999999999999</v>
      </c>
      <c r="F202" s="1">
        <v>9.8838346109382649E-2</v>
      </c>
      <c r="G202" s="1">
        <v>1893.2000000000003</v>
      </c>
      <c r="H202" s="1">
        <v>151.18386157258982</v>
      </c>
      <c r="I202" s="1">
        <v>-38.080000000000013</v>
      </c>
      <c r="J202" s="1">
        <v>12.286098811258196</v>
      </c>
      <c r="K202" s="1">
        <v>8.7663865959648586</v>
      </c>
      <c r="L202" s="1">
        <v>1.6460000000000001</v>
      </c>
      <c r="M202" s="1">
        <v>0.22878811157925136</v>
      </c>
      <c r="N202" s="1">
        <v>6.3999999999999995</v>
      </c>
      <c r="O202" s="1">
        <v>2.9393876913398138</v>
      </c>
      <c r="P202" s="1">
        <v>140</v>
      </c>
      <c r="Q202" s="1">
        <v>52.030760132829116</v>
      </c>
      <c r="R202" s="1">
        <v>117.11111111111111</v>
      </c>
      <c r="S202" s="1">
        <v>63.962180183505005</v>
      </c>
      <c r="T202" s="1">
        <v>-0.36174521365413798</v>
      </c>
      <c r="U202" s="1">
        <f>[1]Sheet1!Y202</f>
        <v>0</v>
      </c>
      <c r="V202" s="1">
        <f>[1]Sheet1!Z202</f>
        <v>1</v>
      </c>
      <c r="W202" s="1">
        <f>[1]Sheet1!AA202</f>
        <v>0</v>
      </c>
    </row>
    <row r="203" spans="1:23" x14ac:dyDescent="0.2">
      <c r="A203" s="1" t="str">
        <f>[1]Sheet1!A203</f>
        <v>Ni20Ti60Zr20</v>
      </c>
      <c r="B203" s="1">
        <f>[1]Sheet1!B203</f>
        <v>3</v>
      </c>
      <c r="C203" s="1" t="str">
        <f>[1]Sheet1!C203</f>
        <v>Ni Ti Zr</v>
      </c>
      <c r="D203" s="1" t="str">
        <f>[1]Sheet1!D203</f>
        <v>20 60 20</v>
      </c>
      <c r="E203" s="1">
        <v>1.4470000000000001</v>
      </c>
      <c r="F203" s="1">
        <v>7.9045141412547815E-2</v>
      </c>
      <c r="G203" s="1">
        <v>1935.7999999999997</v>
      </c>
      <c r="H203" s="1">
        <v>126.6513324051508</v>
      </c>
      <c r="I203" s="1">
        <v>-24.64</v>
      </c>
      <c r="J203" s="1">
        <v>11.676503586262456</v>
      </c>
      <c r="K203" s="1">
        <v>7.8967481810281805</v>
      </c>
      <c r="L203" s="1">
        <v>1.5720000000000001</v>
      </c>
      <c r="M203" s="1">
        <v>0.18755265927200282</v>
      </c>
      <c r="N203" s="1">
        <v>5.2</v>
      </c>
      <c r="O203" s="1">
        <v>2.4</v>
      </c>
      <c r="P203" s="1">
        <v>123.19999999999999</v>
      </c>
      <c r="Q203" s="1">
        <v>42.663333203114824</v>
      </c>
      <c r="R203" s="1">
        <v>103.11111111111111</v>
      </c>
      <c r="S203" s="1">
        <v>55.805659255475796</v>
      </c>
      <c r="T203" s="1">
        <v>-0.48266975455173078</v>
      </c>
      <c r="U203" s="1">
        <f>[1]Sheet1!Y203</f>
        <v>0</v>
      </c>
      <c r="V203" s="1">
        <f>[1]Sheet1!Z203</f>
        <v>1</v>
      </c>
      <c r="W203" s="1">
        <f>[1]Sheet1!AA203</f>
        <v>0</v>
      </c>
    </row>
    <row r="204" spans="1:23" x14ac:dyDescent="0.2">
      <c r="A204" s="1" t="str">
        <f>[1]Sheet1!A204</f>
        <v>Ni41Ti42Zr17</v>
      </c>
      <c r="B204" s="1">
        <f>[1]Sheet1!B204</f>
        <v>3</v>
      </c>
      <c r="C204" s="1" t="str">
        <f>[1]Sheet1!C204</f>
        <v>Ni Ti Zr</v>
      </c>
      <c r="D204" s="1" t="str">
        <f>[1]Sheet1!D204</f>
        <v>41 42 17</v>
      </c>
      <c r="E204" s="1">
        <v>1.3974099999999998</v>
      </c>
      <c r="F204" s="1">
        <v>9.6903320819458988E-2</v>
      </c>
      <c r="G204" s="1">
        <v>1885.4599999999998</v>
      </c>
      <c r="H204" s="1">
        <v>146.49685457374162</v>
      </c>
      <c r="I204" s="1">
        <v>-37.769199999999998</v>
      </c>
      <c r="J204" s="1">
        <v>11.448728014321242</v>
      </c>
      <c r="K204" s="1">
        <v>8.5687578642119657</v>
      </c>
      <c r="L204" s="1">
        <v>1.6559999999999999</v>
      </c>
      <c r="M204" s="1">
        <v>0.22398660674245674</v>
      </c>
      <c r="N204" s="1">
        <v>6.4599999999999991</v>
      </c>
      <c r="O204" s="1">
        <v>2.9509998305659053</v>
      </c>
      <c r="P204" s="1">
        <v>142.28</v>
      </c>
      <c r="Q204" s="1">
        <v>50.931342020410185</v>
      </c>
      <c r="R204" s="1">
        <v>120.94444444444444</v>
      </c>
      <c r="S204" s="1">
        <v>61.18568681975335</v>
      </c>
      <c r="T204" s="1">
        <v>-0.35610487642249777</v>
      </c>
      <c r="U204" s="1">
        <f>[1]Sheet1!Y204</f>
        <v>0</v>
      </c>
      <c r="V204" s="1">
        <f>[1]Sheet1!Z204</f>
        <v>1</v>
      </c>
      <c r="W204" s="1">
        <f>[1]Sheet1!AA204</f>
        <v>0</v>
      </c>
    </row>
    <row r="205" spans="1:23" x14ac:dyDescent="0.2">
      <c r="A205" s="1" t="str">
        <f>[1]Sheet1!A205</f>
        <v>Ni42Ti28Zr30</v>
      </c>
      <c r="B205" s="1">
        <f>[1]Sheet1!B205</f>
        <v>3</v>
      </c>
      <c r="C205" s="1" t="str">
        <f>[1]Sheet1!C205</f>
        <v>Ni Ti Zr</v>
      </c>
      <c r="D205" s="1" t="str">
        <f>[1]Sheet1!D205</f>
        <v>42 28 30</v>
      </c>
      <c r="E205" s="1">
        <v>1.4135800000000001</v>
      </c>
      <c r="F205" s="1">
        <v>0.10778714752276962</v>
      </c>
      <c r="G205" s="1">
        <v>1907.6399999999999</v>
      </c>
      <c r="H205" s="1">
        <v>168.6202550110751</v>
      </c>
      <c r="I205" s="1">
        <v>-41.160000000000004</v>
      </c>
      <c r="J205" s="1">
        <v>13.800662723565127</v>
      </c>
      <c r="K205" s="1">
        <v>8.9911912170690105</v>
      </c>
      <c r="L205" s="1">
        <v>1.6324000000000001</v>
      </c>
      <c r="M205" s="1">
        <v>0.24937971048182722</v>
      </c>
      <c r="N205" s="1">
        <v>6.5200000000000005</v>
      </c>
      <c r="O205" s="1">
        <v>2.9613510430207359</v>
      </c>
      <c r="P205" s="1">
        <v>136.88</v>
      </c>
      <c r="Q205" s="1">
        <v>56.733989812104703</v>
      </c>
      <c r="R205" s="1">
        <v>108.06666666666668</v>
      </c>
      <c r="S205" s="1">
        <v>72.985305471819558</v>
      </c>
      <c r="T205" s="1">
        <v>-0.34834023878069997</v>
      </c>
      <c r="U205" s="1">
        <f>[1]Sheet1!Y205</f>
        <v>0</v>
      </c>
      <c r="V205" s="1">
        <f>[1]Sheet1!Z205</f>
        <v>1</v>
      </c>
      <c r="W205" s="1">
        <f>[1]Sheet1!AA205</f>
        <v>0</v>
      </c>
    </row>
    <row r="206" spans="1:23" x14ac:dyDescent="0.2">
      <c r="A206" s="1" t="str">
        <f>[1]Sheet1!A206</f>
        <v>Ni32Ti40Zr28</v>
      </c>
      <c r="B206" s="1">
        <f>[1]Sheet1!B206</f>
        <v>3</v>
      </c>
      <c r="C206" s="1" t="str">
        <f>[1]Sheet1!C206</f>
        <v>Ni Ti Zr</v>
      </c>
      <c r="D206" s="1" t="str">
        <f>[1]Sheet1!D206</f>
        <v>32 40 28</v>
      </c>
      <c r="E206" s="1">
        <v>1.4323600000000001</v>
      </c>
      <c r="F206" s="1">
        <v>9.7785837551004909E-2</v>
      </c>
      <c r="G206" s="1">
        <v>1925.2000000000003</v>
      </c>
      <c r="H206" s="1">
        <v>155.11208850376556</v>
      </c>
      <c r="I206" s="1">
        <v>-35.4816</v>
      </c>
      <c r="J206" s="1">
        <v>13.954097747031016</v>
      </c>
      <c r="K206" s="1">
        <v>9.0376705730856184</v>
      </c>
      <c r="L206" s="1">
        <v>1.5996000000000001</v>
      </c>
      <c r="M206" s="1">
        <v>0.229355270268638</v>
      </c>
      <c r="N206" s="1">
        <v>5.9200000000000008</v>
      </c>
      <c r="O206" s="1">
        <v>2.7988569095257443</v>
      </c>
      <c r="P206" s="1">
        <v>129.44</v>
      </c>
      <c r="Q206" s="1">
        <v>52.176684448132576</v>
      </c>
      <c r="R206" s="1">
        <v>103.15555555555555</v>
      </c>
      <c r="S206" s="1">
        <v>67.642984361523659</v>
      </c>
      <c r="T206" s="1">
        <v>-0.39902840507617948</v>
      </c>
      <c r="U206" s="1">
        <f>[1]Sheet1!Y206</f>
        <v>0</v>
      </c>
      <c r="V206" s="1">
        <f>[1]Sheet1!Z206</f>
        <v>1</v>
      </c>
      <c r="W206" s="1">
        <f>[1]Sheet1!AA206</f>
        <v>0</v>
      </c>
    </row>
    <row r="207" spans="1:23" x14ac:dyDescent="0.2">
      <c r="A207" s="1" t="str">
        <f>[1]Sheet1!A207</f>
        <v>Ni23Ti60Zr17</v>
      </c>
      <c r="B207" s="1">
        <f>[1]Sheet1!B207</f>
        <v>3</v>
      </c>
      <c r="C207" s="1" t="str">
        <f>[1]Sheet1!C207</f>
        <v>Ni Ti Zr</v>
      </c>
      <c r="D207" s="1" t="str">
        <f>[1]Sheet1!D207</f>
        <v>23 60 17</v>
      </c>
      <c r="E207" s="1">
        <v>1.4362900000000001</v>
      </c>
      <c r="F207" s="1">
        <v>8.0744563008780454E-2</v>
      </c>
      <c r="G207" s="1">
        <v>1923.8</v>
      </c>
      <c r="H207" s="1">
        <v>126.82176469360455</v>
      </c>
      <c r="I207" s="1">
        <v>-26.983600000000003</v>
      </c>
      <c r="J207" s="1">
        <v>11.276051281820955</v>
      </c>
      <c r="K207" s="1">
        <v>7.8592116722680458</v>
      </c>
      <c r="L207" s="1">
        <v>1.5893999999999999</v>
      </c>
      <c r="M207" s="1">
        <v>0.19116390872756286</v>
      </c>
      <c r="N207" s="1">
        <v>5.38</v>
      </c>
      <c r="O207" s="1">
        <v>2.5249950495000975</v>
      </c>
      <c r="P207" s="1">
        <v>127.16</v>
      </c>
      <c r="Q207" s="1">
        <v>43.474295853987101</v>
      </c>
      <c r="R207" s="1">
        <v>108.34444444444445</v>
      </c>
      <c r="S207" s="1">
        <v>54.577726881988575</v>
      </c>
      <c r="T207" s="1">
        <v>-0.44489331930227466</v>
      </c>
      <c r="U207" s="1">
        <f>[1]Sheet1!Y207</f>
        <v>0</v>
      </c>
      <c r="V207" s="1">
        <f>[1]Sheet1!Z207</f>
        <v>1</v>
      </c>
      <c r="W207" s="1">
        <f>[1]Sheet1!AA207</f>
        <v>0</v>
      </c>
    </row>
    <row r="208" spans="1:23" x14ac:dyDescent="0.2">
      <c r="A208" s="1" t="str">
        <f>[1]Sheet1!A208</f>
        <v>Ni40Ti50Zr10</v>
      </c>
      <c r="B208" s="1">
        <f>[1]Sheet1!B208</f>
        <v>3</v>
      </c>
      <c r="C208" s="1" t="str">
        <f>[1]Sheet1!C208</f>
        <v>Ni Ti Zr</v>
      </c>
      <c r="D208" s="1" t="str">
        <f>[1]Sheet1!D208</f>
        <v>40 50 10</v>
      </c>
      <c r="E208" s="1">
        <v>1.3896999999999999</v>
      </c>
      <c r="F208" s="1">
        <v>8.9364767220271007E-2</v>
      </c>
      <c r="G208" s="1">
        <v>1874.5</v>
      </c>
      <c r="H208" s="1">
        <v>131.23357040026002</v>
      </c>
      <c r="I208" s="1">
        <v>-35.840000000000003</v>
      </c>
      <c r="J208" s="1">
        <v>8.9973720607741914</v>
      </c>
      <c r="K208" s="1">
        <v>7.8392251402543156</v>
      </c>
      <c r="L208" s="1">
        <v>1.667</v>
      </c>
      <c r="M208" s="1">
        <v>0.20746324975763775</v>
      </c>
      <c r="N208" s="1">
        <v>6.4</v>
      </c>
      <c r="O208" s="1">
        <v>2.9393876913398138</v>
      </c>
      <c r="P208" s="1">
        <v>144.80000000000001</v>
      </c>
      <c r="Q208" s="1">
        <v>47.152518490532401</v>
      </c>
      <c r="R208" s="1">
        <v>127.55555555555556</v>
      </c>
      <c r="S208" s="1">
        <v>52.370475142647571</v>
      </c>
      <c r="T208" s="1">
        <v>-0.34359420676656721</v>
      </c>
      <c r="U208" s="1">
        <f>[1]Sheet1!Y208</f>
        <v>0</v>
      </c>
      <c r="V208" s="1">
        <f>[1]Sheet1!Z208</f>
        <v>1</v>
      </c>
      <c r="W208" s="1">
        <f>[1]Sheet1!AA208</f>
        <v>0</v>
      </c>
    </row>
    <row r="209" spans="1:23" x14ac:dyDescent="0.2">
      <c r="A209" s="1" t="str">
        <f>[1]Sheet1!A209</f>
        <v>Ni25Ti33Zr42</v>
      </c>
      <c r="B209" s="1">
        <f>[1]Sheet1!B209</f>
        <v>3</v>
      </c>
      <c r="C209" s="1" t="str">
        <f>[1]Sheet1!C209</f>
        <v>Ni Ti Zr</v>
      </c>
      <c r="D209" s="1" t="str">
        <f>[1]Sheet1!D209</f>
        <v>25 33 42</v>
      </c>
      <c r="E209" s="1">
        <v>1.46722</v>
      </c>
      <c r="F209" s="1">
        <v>9.6355406172534491E-2</v>
      </c>
      <c r="G209" s="1">
        <v>1966.2900000000002</v>
      </c>
      <c r="H209" s="1">
        <v>159.34128749322946</v>
      </c>
      <c r="I209" s="1">
        <v>-32.129999999999995</v>
      </c>
      <c r="J209" s="1">
        <v>14.77604565132363</v>
      </c>
      <c r="K209" s="1">
        <v>8.9480625318552125</v>
      </c>
      <c r="L209" s="1">
        <v>1.5443</v>
      </c>
      <c r="M209" s="1">
        <v>0.22962689302431447</v>
      </c>
      <c r="N209" s="1">
        <v>5.5</v>
      </c>
      <c r="O209" s="1">
        <v>2.598076211353316</v>
      </c>
      <c r="P209" s="1">
        <v>116.84</v>
      </c>
      <c r="Q209" s="1">
        <v>52.258725587216531</v>
      </c>
      <c r="R209" s="1">
        <v>83.63333333333334</v>
      </c>
      <c r="S209" s="1">
        <v>71.494255143462524</v>
      </c>
      <c r="T209" s="1">
        <v>-0.4367073122076176</v>
      </c>
      <c r="U209" s="1">
        <f>[1]Sheet1!Y209</f>
        <v>0</v>
      </c>
      <c r="V209" s="1">
        <f>[1]Sheet1!Z209</f>
        <v>1</v>
      </c>
      <c r="W209" s="1">
        <f>[1]Sheet1!AA209</f>
        <v>0</v>
      </c>
    </row>
    <row r="210" spans="1:23" x14ac:dyDescent="0.2">
      <c r="A210" s="1" t="str">
        <f>[1]Sheet1!A210</f>
        <v>Ni24Ti24Zr52</v>
      </c>
      <c r="B210" s="1">
        <f>[1]Sheet1!B210</f>
        <v>3</v>
      </c>
      <c r="C210" s="1" t="str">
        <f>[1]Sheet1!C210</f>
        <v>Ni Ti Zr</v>
      </c>
      <c r="D210" s="1" t="str">
        <f>[1]Sheet1!D210</f>
        <v>24 24 52</v>
      </c>
      <c r="E210" s="1">
        <v>1.4834799999999999</v>
      </c>
      <c r="F210" s="1">
        <v>9.7857370056814524E-2</v>
      </c>
      <c r="G210" s="1">
        <v>1987.12</v>
      </c>
      <c r="H210" s="1">
        <v>164.15049680095399</v>
      </c>
      <c r="I210" s="1">
        <v>-32.524799999999999</v>
      </c>
      <c r="J210" s="1">
        <v>14.411369300784155</v>
      </c>
      <c r="K210" s="1">
        <v>8.5182287703350905</v>
      </c>
      <c r="L210" s="1">
        <v>1.5196000000000001</v>
      </c>
      <c r="M210" s="1">
        <v>0.23531221812732117</v>
      </c>
      <c r="N210" s="1">
        <v>5.4399999999999995</v>
      </c>
      <c r="O210" s="1">
        <v>2.5624987804875148</v>
      </c>
      <c r="P210" s="1">
        <v>111.2</v>
      </c>
      <c r="Q210" s="1">
        <v>53.558192650611353</v>
      </c>
      <c r="R210" s="1">
        <v>72.48888888888888</v>
      </c>
      <c r="S210" s="1">
        <v>73.765916047795201</v>
      </c>
      <c r="T210" s="1">
        <v>-0.41899038058152588</v>
      </c>
      <c r="U210" s="1">
        <f>[1]Sheet1!Y210</f>
        <v>0</v>
      </c>
      <c r="V210" s="1">
        <f>[1]Sheet1!Z210</f>
        <v>1</v>
      </c>
      <c r="W210" s="1">
        <f>[1]Sheet1!AA210</f>
        <v>0</v>
      </c>
    </row>
    <row r="211" spans="1:23" x14ac:dyDescent="0.2">
      <c r="A211" s="1" t="str">
        <f>[1]Sheet1!A211</f>
        <v>Ni20Ti50Zr30</v>
      </c>
      <c r="B211" s="1">
        <f>[1]Sheet1!B211</f>
        <v>3</v>
      </c>
      <c r="C211" s="1" t="str">
        <f>[1]Sheet1!C211</f>
        <v>Ni Ti Zr</v>
      </c>
      <c r="D211" s="1" t="str">
        <f>[1]Sheet1!D211</f>
        <v>20 50 30</v>
      </c>
      <c r="E211" s="1">
        <v>1.4611000000000001</v>
      </c>
      <c r="F211" s="1">
        <v>8.4642873522030107E-2</v>
      </c>
      <c r="G211" s="1">
        <v>1954.5</v>
      </c>
      <c r="H211" s="1">
        <v>139.22014940374112</v>
      </c>
      <c r="I211" s="1">
        <v>-25.759999999999998</v>
      </c>
      <c r="J211" s="1">
        <v>13.26810069301556</v>
      </c>
      <c r="K211" s="1">
        <v>8.5564165468766085</v>
      </c>
      <c r="L211" s="1">
        <v>1.5510000000000002</v>
      </c>
      <c r="M211" s="1">
        <v>0.20121878639928226</v>
      </c>
      <c r="N211" s="1">
        <v>5.2</v>
      </c>
      <c r="O211" s="1">
        <v>2.4</v>
      </c>
      <c r="P211" s="1">
        <v>118.4</v>
      </c>
      <c r="Q211" s="1">
        <v>45.789081668013395</v>
      </c>
      <c r="R211" s="1">
        <v>92.666666666666671</v>
      </c>
      <c r="S211" s="1">
        <v>62.866112876080926</v>
      </c>
      <c r="T211" s="1">
        <v>-0.50029324394988273</v>
      </c>
      <c r="U211" s="1">
        <f>[1]Sheet1!Y211</f>
        <v>0</v>
      </c>
      <c r="V211" s="1">
        <f>[1]Sheet1!Z211</f>
        <v>1</v>
      </c>
      <c r="W211" s="1">
        <f>[1]Sheet1!AA211</f>
        <v>0</v>
      </c>
    </row>
    <row r="212" spans="1:23" x14ac:dyDescent="0.2">
      <c r="A212" s="1" t="str">
        <f>[1]Sheet1!A212</f>
        <v>Ni40Ti10Zr50</v>
      </c>
      <c r="B212" s="1">
        <f>[1]Sheet1!B212</f>
        <v>3</v>
      </c>
      <c r="C212" s="1" t="str">
        <f>[1]Sheet1!C212</f>
        <v>Ni Ti Zr</v>
      </c>
      <c r="D212" s="1" t="str">
        <f>[1]Sheet1!D212</f>
        <v>40 10 50</v>
      </c>
      <c r="E212" s="1">
        <v>1.4460999999999999</v>
      </c>
      <c r="F212" s="1">
        <v>0.11643375262143507</v>
      </c>
      <c r="G212" s="1">
        <v>1949.3000000000002</v>
      </c>
      <c r="H212" s="1">
        <v>188.58210413504247</v>
      </c>
      <c r="I212" s="1">
        <v>-44.800000000000004</v>
      </c>
      <c r="J212" s="1">
        <v>11.766664778092389</v>
      </c>
      <c r="K212" s="1">
        <v>7.8392251402543174</v>
      </c>
      <c r="L212" s="1">
        <v>1.5830000000000002</v>
      </c>
      <c r="M212" s="1">
        <v>0.27379006556118862</v>
      </c>
      <c r="N212" s="1">
        <v>6.4</v>
      </c>
      <c r="O212" s="1">
        <v>2.9393876913398138</v>
      </c>
      <c r="P212" s="1">
        <v>125.6</v>
      </c>
      <c r="Q212" s="1">
        <v>62.307623931586413</v>
      </c>
      <c r="R212" s="1">
        <v>85.777777777777771</v>
      </c>
      <c r="S212" s="1">
        <v>82.629322508850365</v>
      </c>
      <c r="T212" s="1">
        <v>-0.29348553843356689</v>
      </c>
      <c r="U212" s="1">
        <f>[1]Sheet1!Y212</f>
        <v>0</v>
      </c>
      <c r="V212" s="1">
        <f>[1]Sheet1!Z212</f>
        <v>1</v>
      </c>
      <c r="W212" s="1">
        <f>[1]Sheet1!AA212</f>
        <v>0</v>
      </c>
    </row>
    <row r="213" spans="1:23" x14ac:dyDescent="0.2">
      <c r="A213" s="1" t="str">
        <f>[1]Sheet1!A213</f>
        <v>Ni60Ti35Zr5</v>
      </c>
      <c r="B213" s="1">
        <f>[1]Sheet1!B213</f>
        <v>3</v>
      </c>
      <c r="C213" s="1" t="str">
        <f>[1]Sheet1!C213</f>
        <v>Ni Ti Zr</v>
      </c>
      <c r="D213" s="1" t="str">
        <f>[1]Sheet1!D213</f>
        <v>60 35 5</v>
      </c>
      <c r="E213" s="1">
        <v>1.3394499999999998</v>
      </c>
      <c r="F213" s="1">
        <v>8.8238566684613134E-2</v>
      </c>
      <c r="G213" s="1">
        <v>1822.55</v>
      </c>
      <c r="H213" s="1">
        <v>122.22703260735737</v>
      </c>
      <c r="I213" s="1">
        <v>-35.28</v>
      </c>
      <c r="J213" s="1">
        <v>5.8322057576872233</v>
      </c>
      <c r="K213" s="1">
        <v>6.8451109688633176</v>
      </c>
      <c r="L213" s="1">
        <v>1.7514999999999998</v>
      </c>
      <c r="M213" s="1">
        <v>0.19902952042347882</v>
      </c>
      <c r="N213" s="1">
        <v>7.6000000000000005</v>
      </c>
      <c r="O213" s="1">
        <v>2.9393876913398134</v>
      </c>
      <c r="P213" s="1">
        <v>164</v>
      </c>
      <c r="Q213" s="1">
        <v>45.219464835400252</v>
      </c>
      <c r="R213" s="1">
        <v>146.77777777777777</v>
      </c>
      <c r="S213" s="1">
        <v>46.182541728382894</v>
      </c>
      <c r="T213" s="1">
        <v>-0.30277920590278667</v>
      </c>
      <c r="U213" s="1">
        <f>[1]Sheet1!Y213</f>
        <v>0</v>
      </c>
      <c r="V213" s="1">
        <f>[1]Sheet1!Z213</f>
        <v>1</v>
      </c>
      <c r="W213" s="1">
        <f>[1]Sheet1!AA213</f>
        <v>0</v>
      </c>
    </row>
    <row r="214" spans="1:23" x14ac:dyDescent="0.2">
      <c r="A214" s="1" t="str">
        <f>[1]Sheet1!A214</f>
        <v>Ni80Ti13Zr7</v>
      </c>
      <c r="B214" s="1">
        <f>[1]Sheet1!B214</f>
        <v>3</v>
      </c>
      <c r="C214" s="1" t="str">
        <f>[1]Sheet1!C214</f>
        <v>Ni Ti Zr</v>
      </c>
      <c r="D214" s="1" t="str">
        <f>[1]Sheet1!D214</f>
        <v>80 13 7</v>
      </c>
      <c r="E214" s="1">
        <v>1.2990699999999999</v>
      </c>
      <c r="F214" s="1">
        <v>8.492153242964956E-2</v>
      </c>
      <c r="G214" s="1">
        <v>1783.69</v>
      </c>
      <c r="H214" s="1">
        <v>118.30720138689784</v>
      </c>
      <c r="I214" s="1">
        <v>-25.536000000000001</v>
      </c>
      <c r="J214" s="1">
        <v>8.956330128439884</v>
      </c>
      <c r="K214" s="1">
        <v>5.2344004536779005</v>
      </c>
      <c r="L214" s="1">
        <v>1.8212999999999999</v>
      </c>
      <c r="M214" s="1">
        <v>0.18296805732148982</v>
      </c>
      <c r="N214" s="1">
        <v>8.7999999999999989</v>
      </c>
      <c r="O214" s="1">
        <v>2.4</v>
      </c>
      <c r="P214" s="1">
        <v>179.84</v>
      </c>
      <c r="Q214" s="1">
        <v>41.599692306554381</v>
      </c>
      <c r="R214" s="1">
        <v>158.6888888888889</v>
      </c>
      <c r="S214" s="1">
        <v>48.093627821542405</v>
      </c>
      <c r="T214" s="1">
        <v>-0.31161070085265108</v>
      </c>
      <c r="U214" s="1">
        <f>[1]Sheet1!Y214</f>
        <v>0</v>
      </c>
      <c r="V214" s="1">
        <f>[1]Sheet1!Z214</f>
        <v>1</v>
      </c>
      <c r="W214" s="1">
        <f>[1]Sheet1!AA214</f>
        <v>0</v>
      </c>
    </row>
    <row r="215" spans="1:23" x14ac:dyDescent="0.2">
      <c r="A215" s="1" t="str">
        <f>[1]Sheet1!A215</f>
        <v>Ni60Ti30Zr10</v>
      </c>
      <c r="B215" s="1">
        <f>[1]Sheet1!B215</f>
        <v>3</v>
      </c>
      <c r="C215" s="1" t="str">
        <f>[1]Sheet1!C215</f>
        <v>Ni Ti Zr</v>
      </c>
      <c r="D215" s="1" t="str">
        <f>[1]Sheet1!D215</f>
        <v>60 30 10</v>
      </c>
      <c r="E215" s="1">
        <v>1.3464999999999998</v>
      </c>
      <c r="F215" s="1">
        <v>9.5805231469925922E-2</v>
      </c>
      <c r="G215" s="1">
        <v>1831.8999999999999</v>
      </c>
      <c r="H215" s="1">
        <v>137.16956659550979</v>
      </c>
      <c r="I215" s="1">
        <v>-36.96</v>
      </c>
      <c r="J215" s="1">
        <v>8.1832844261946551</v>
      </c>
      <c r="K215" s="1">
        <v>7.4619289735598402</v>
      </c>
      <c r="L215" s="1">
        <v>1.7409999999999999</v>
      </c>
      <c r="M215" s="1">
        <v>0.21482318310647941</v>
      </c>
      <c r="N215" s="1">
        <v>7.6000000000000005</v>
      </c>
      <c r="O215" s="1">
        <v>2.9393876913398138</v>
      </c>
      <c r="P215" s="1">
        <v>161.60000000000002</v>
      </c>
      <c r="Q215" s="1">
        <v>48.832775878501927</v>
      </c>
      <c r="R215" s="1">
        <v>141.55555555555554</v>
      </c>
      <c r="S215" s="1">
        <v>55.09184250967752</v>
      </c>
      <c r="T215" s="1">
        <v>-0.3146983154135623</v>
      </c>
      <c r="U215" s="1">
        <f>[1]Sheet1!Y215</f>
        <v>0</v>
      </c>
      <c r="V215" s="1">
        <f>[1]Sheet1!Z215</f>
        <v>1</v>
      </c>
      <c r="W215" s="1">
        <f>[1]Sheet1!AA215</f>
        <v>0</v>
      </c>
    </row>
    <row r="216" spans="1:23" x14ac:dyDescent="0.2">
      <c r="A216" s="1" t="str">
        <f>[1]Sheet1!A216</f>
        <v>Ni55Ti20Zr25</v>
      </c>
      <c r="B216" s="1">
        <f>[1]Sheet1!B216</f>
        <v>3</v>
      </c>
      <c r="C216" s="1" t="str">
        <f>[1]Sheet1!C216</f>
        <v>Ni Ti Zr</v>
      </c>
      <c r="D216" s="1" t="str">
        <f>[1]Sheet1!D216</f>
        <v>55 20 25</v>
      </c>
      <c r="E216" s="1">
        <v>1.37845</v>
      </c>
      <c r="F216" s="1">
        <v>0.11156517823164649</v>
      </c>
      <c r="G216" s="1">
        <v>1870.6000000000001</v>
      </c>
      <c r="H216" s="1">
        <v>169.5259272205877</v>
      </c>
      <c r="I216" s="1">
        <v>-42.350000000000009</v>
      </c>
      <c r="J216" s="1">
        <v>11.747949555135143</v>
      </c>
      <c r="K216" s="1">
        <v>8.2873263576456129</v>
      </c>
      <c r="L216" s="1">
        <v>1.6910000000000001</v>
      </c>
      <c r="M216" s="1">
        <v>0.25202976014748729</v>
      </c>
      <c r="N216" s="1">
        <v>7.3</v>
      </c>
      <c r="O216" s="1">
        <v>2.98496231131986</v>
      </c>
      <c r="P216" s="1">
        <v>150.20000000000002</v>
      </c>
      <c r="Q216" s="1">
        <v>57.333759688337203</v>
      </c>
      <c r="R216" s="1">
        <v>122.3888888888889</v>
      </c>
      <c r="S216" s="1">
        <v>72.585645453670281</v>
      </c>
      <c r="T216" s="1">
        <v>-0.31192431758865602</v>
      </c>
      <c r="U216" s="1">
        <f>[1]Sheet1!Y216</f>
        <v>0</v>
      </c>
      <c r="V216" s="1">
        <f>[1]Sheet1!Z216</f>
        <v>1</v>
      </c>
      <c r="W216" s="1">
        <f>[1]Sheet1!AA216</f>
        <v>0</v>
      </c>
    </row>
    <row r="217" spans="1:23" x14ac:dyDescent="0.2">
      <c r="A217" s="1" t="str">
        <f>[1]Sheet1!A217</f>
        <v>Ni65Ti15Zr20</v>
      </c>
      <c r="B217" s="1">
        <f>[1]Sheet1!B217</f>
        <v>3</v>
      </c>
      <c r="C217" s="1" t="str">
        <f>[1]Sheet1!C217</f>
        <v>Ni Ti Zr</v>
      </c>
      <c r="D217" s="1" t="str">
        <f>[1]Sheet1!D217</f>
        <v>65 15 20</v>
      </c>
      <c r="E217" s="1">
        <v>1.3498000000000001</v>
      </c>
      <c r="F217" s="1">
        <v>0.10916868847852697</v>
      </c>
      <c r="G217" s="1">
        <v>1839.9499999999998</v>
      </c>
      <c r="H217" s="1">
        <v>162.08808562013434</v>
      </c>
      <c r="I217" s="1">
        <v>-39.130000000000003</v>
      </c>
      <c r="J217" s="1">
        <v>10.150940732267133</v>
      </c>
      <c r="K217" s="1">
        <v>7.3665197928991173</v>
      </c>
      <c r="L217" s="1">
        <v>1.7385000000000002</v>
      </c>
      <c r="M217" s="1">
        <v>0.24166660919539543</v>
      </c>
      <c r="N217" s="1">
        <v>7.8999999999999995</v>
      </c>
      <c r="O217" s="1">
        <v>2.8618176042508368</v>
      </c>
      <c r="P217" s="1">
        <v>161</v>
      </c>
      <c r="Q217" s="1">
        <v>54.974539561509744</v>
      </c>
      <c r="R217" s="1">
        <v>134.61111111111111</v>
      </c>
      <c r="S217" s="1">
        <v>69.000156557346102</v>
      </c>
      <c r="T217" s="1">
        <v>-0.29742290114918474</v>
      </c>
      <c r="U217" s="1">
        <f>[1]Sheet1!Y217</f>
        <v>0</v>
      </c>
      <c r="V217" s="1">
        <f>[1]Sheet1!Z217</f>
        <v>1</v>
      </c>
      <c r="W217" s="1">
        <f>[1]Sheet1!AA217</f>
        <v>0</v>
      </c>
    </row>
    <row r="218" spans="1:23" x14ac:dyDescent="0.2">
      <c r="A218" s="1" t="str">
        <f>[1]Sheet1!A218</f>
        <v>Ni52Ti18Zr30</v>
      </c>
      <c r="B218" s="1">
        <f>[1]Sheet1!B218</f>
        <v>3</v>
      </c>
      <c r="C218" s="1" t="str">
        <f>[1]Sheet1!C218</f>
        <v>Ni Ti Zr</v>
      </c>
      <c r="D218" s="1" t="str">
        <f>[1]Sheet1!D218</f>
        <v>52 18 30</v>
      </c>
      <c r="E218" s="1">
        <v>1.3919800000000002</v>
      </c>
      <c r="F218" s="1">
        <v>0.11431976423771295</v>
      </c>
      <c r="G218" s="1">
        <v>1886.3400000000001</v>
      </c>
      <c r="H218" s="1">
        <v>176.33735962637073</v>
      </c>
      <c r="I218" s="1">
        <v>-43.68</v>
      </c>
      <c r="J218" s="1">
        <v>12.341764978219283</v>
      </c>
      <c r="K218" s="1">
        <v>8.3922467408821397</v>
      </c>
      <c r="L218" s="1">
        <v>1.6694</v>
      </c>
      <c r="M218" s="1">
        <v>0.26014157683845918</v>
      </c>
      <c r="N218" s="1">
        <v>7.12</v>
      </c>
      <c r="O218" s="1">
        <v>2.9975990392312313</v>
      </c>
      <c r="P218" s="1">
        <v>145.28</v>
      </c>
      <c r="Q218" s="1">
        <v>59.186160544505668</v>
      </c>
      <c r="R218" s="1">
        <v>115.06666666666668</v>
      </c>
      <c r="S218" s="1">
        <v>76.124381649255341</v>
      </c>
      <c r="T218" s="1">
        <v>-0.30926463267168747</v>
      </c>
      <c r="U218" s="1">
        <f>[1]Sheet1!Y218</f>
        <v>0</v>
      </c>
      <c r="V218" s="1">
        <f>[1]Sheet1!Z218</f>
        <v>1</v>
      </c>
      <c r="W218" s="1">
        <f>[1]Sheet1!AA218</f>
        <v>0</v>
      </c>
    </row>
    <row r="219" spans="1:23" x14ac:dyDescent="0.2">
      <c r="A219" s="1" t="str">
        <f>[1]Sheet1!A219</f>
        <v>Ni65Ti5Zr30</v>
      </c>
      <c r="B219" s="1">
        <f>[1]Sheet1!B219</f>
        <v>3</v>
      </c>
      <c r="C219" s="1" t="str">
        <f>[1]Sheet1!C219</f>
        <v>Ni Ti Zr</v>
      </c>
      <c r="D219" s="1" t="str">
        <f>[1]Sheet1!D219</f>
        <v>65 5 30</v>
      </c>
      <c r="E219" s="1">
        <v>1.3639000000000001</v>
      </c>
      <c r="F219" s="1">
        <v>0.11973063448106397</v>
      </c>
      <c r="G219" s="1">
        <v>1858.65</v>
      </c>
      <c r="H219" s="1">
        <v>182.20600291977209</v>
      </c>
      <c r="I219" s="1">
        <v>-42.769999999999996</v>
      </c>
      <c r="J219" s="1">
        <v>8.0710402210619669</v>
      </c>
      <c r="K219" s="1">
        <v>6.5731048821196341</v>
      </c>
      <c r="L219" s="1">
        <v>1.7175</v>
      </c>
      <c r="M219" s="1">
        <v>0.26591116937804615</v>
      </c>
      <c r="N219" s="1">
        <v>7.9</v>
      </c>
      <c r="O219" s="1">
        <v>2.8618176042508368</v>
      </c>
      <c r="P219" s="1">
        <v>156.20000000000002</v>
      </c>
      <c r="Q219" s="1">
        <v>60.510825477760591</v>
      </c>
      <c r="R219" s="1">
        <v>124.16666666666667</v>
      </c>
      <c r="S219" s="1">
        <v>79.100557192400032</v>
      </c>
      <c r="T219" s="1">
        <v>-0.25126171529224939</v>
      </c>
      <c r="U219" s="1">
        <f>[1]Sheet1!Y219</f>
        <v>0</v>
      </c>
      <c r="V219" s="1">
        <f>[1]Sheet1!Z219</f>
        <v>1</v>
      </c>
      <c r="W219" s="1">
        <f>[1]Sheet1!AA219</f>
        <v>0</v>
      </c>
    </row>
    <row r="220" spans="1:23" x14ac:dyDescent="0.2">
      <c r="A220" s="1" t="str">
        <f>[1]Sheet1!A220</f>
        <v>Ni32Ti48Zr20</v>
      </c>
      <c r="B220" s="1">
        <f>[1]Sheet1!B220</f>
        <v>3</v>
      </c>
      <c r="C220" s="1" t="str">
        <f>[1]Sheet1!C220</f>
        <v>Ni Ti Zr</v>
      </c>
      <c r="D220" s="1" t="str">
        <f>[1]Sheet1!D220</f>
        <v>32 48 20</v>
      </c>
      <c r="E220" s="1">
        <v>1.4210799999999999</v>
      </c>
      <c r="F220" s="1">
        <v>9.2373032773040389E-2</v>
      </c>
      <c r="G220" s="1">
        <v>1910.2399999999998</v>
      </c>
      <c r="H220" s="1">
        <v>143.40746981939262</v>
      </c>
      <c r="I220" s="1">
        <v>-34.048000000000002</v>
      </c>
      <c r="J220" s="1">
        <v>12.392520578865303</v>
      </c>
      <c r="K220" s="1">
        <v>8.632525701879878</v>
      </c>
      <c r="L220" s="1">
        <v>1.6164000000000001</v>
      </c>
      <c r="M220" s="1">
        <v>0.21631236672922791</v>
      </c>
      <c r="N220" s="1">
        <v>5.92</v>
      </c>
      <c r="O220" s="1">
        <v>2.7988569095257443</v>
      </c>
      <c r="P220" s="1">
        <v>133.28</v>
      </c>
      <c r="Q220" s="1">
        <v>49.194731425224795</v>
      </c>
      <c r="R220" s="1">
        <v>111.51111111111112</v>
      </c>
      <c r="S220" s="1">
        <v>61.216378023136954</v>
      </c>
      <c r="T220" s="1">
        <v>-0.39495811106156792</v>
      </c>
      <c r="U220" s="1">
        <f>[1]Sheet1!Y220</f>
        <v>0</v>
      </c>
      <c r="V220" s="1">
        <f>[1]Sheet1!Z220</f>
        <v>1</v>
      </c>
      <c r="W220" s="1">
        <f>[1]Sheet1!AA220</f>
        <v>0</v>
      </c>
    </row>
    <row r="221" spans="1:23" x14ac:dyDescent="0.2">
      <c r="A221" s="1" t="str">
        <f>[1]Sheet1!A221</f>
        <v>Ni32Ti28Zr40</v>
      </c>
      <c r="B221" s="1">
        <f>[1]Sheet1!B221</f>
        <v>3</v>
      </c>
      <c r="C221" s="1" t="str">
        <f>[1]Sheet1!C221</f>
        <v>Ni Ti Zr</v>
      </c>
      <c r="D221" s="1" t="str">
        <f>[1]Sheet1!D221</f>
        <v>32 28 40</v>
      </c>
      <c r="E221" s="1">
        <v>1.4492800000000001</v>
      </c>
      <c r="F221" s="1">
        <v>0.10400563015411315</v>
      </c>
      <c r="G221" s="1">
        <v>1947.64</v>
      </c>
      <c r="H221" s="1">
        <v>168.70563238967452</v>
      </c>
      <c r="I221" s="1">
        <v>-37.632000000000005</v>
      </c>
      <c r="J221" s="1">
        <v>14.843690215899819</v>
      </c>
      <c r="K221" s="1">
        <v>9.0376705730856184</v>
      </c>
      <c r="L221" s="1">
        <v>1.5744</v>
      </c>
      <c r="M221" s="1">
        <v>0.24548857407219579</v>
      </c>
      <c r="N221" s="1">
        <v>5.92</v>
      </c>
      <c r="O221" s="1">
        <v>2.7988569095257443</v>
      </c>
      <c r="P221" s="1">
        <v>123.68</v>
      </c>
      <c r="Q221" s="1">
        <v>55.861772259748442</v>
      </c>
      <c r="R221" s="1">
        <v>90.622222222222234</v>
      </c>
      <c r="S221" s="1">
        <v>74.538302358710311</v>
      </c>
      <c r="T221" s="1">
        <v>-0.38372628377619328</v>
      </c>
      <c r="U221" s="1">
        <f>[1]Sheet1!Y221</f>
        <v>0</v>
      </c>
      <c r="V221" s="1">
        <f>[1]Sheet1!Z221</f>
        <v>1</v>
      </c>
      <c r="W221" s="1">
        <f>[1]Sheet1!AA221</f>
        <v>0</v>
      </c>
    </row>
    <row r="222" spans="1:23" x14ac:dyDescent="0.2">
      <c r="A222" s="1" t="str">
        <f>[1]Sheet1!A222</f>
        <v>Ni80Ti5Hf15</v>
      </c>
      <c r="B222" s="1">
        <f>[1]Sheet1!B222</f>
        <v>3</v>
      </c>
      <c r="C222" s="1" t="str">
        <f>[1]Sheet1!C222</f>
        <v>Ni Ti Hf</v>
      </c>
      <c r="D222" s="1" t="str">
        <f>[1]Sheet1!D222</f>
        <v>80 5 15</v>
      </c>
      <c r="E222" s="1">
        <v>1.3066</v>
      </c>
      <c r="F222" s="1">
        <v>9.4339588778335454E-2</v>
      </c>
      <c r="G222" s="1">
        <v>1855.35</v>
      </c>
      <c r="H222" s="1">
        <v>277.20574939925035</v>
      </c>
      <c r="I222" s="1">
        <v>-25.76</v>
      </c>
      <c r="J222" s="1">
        <v>8.4379940744231376</v>
      </c>
      <c r="K222" s="1">
        <v>5.0929451499588012</v>
      </c>
      <c r="L222" s="1">
        <v>1.8</v>
      </c>
      <c r="M222" s="1">
        <v>0.22485550916088309</v>
      </c>
      <c r="N222" s="1">
        <v>8.7999999999999989</v>
      </c>
      <c r="O222" s="1">
        <v>2.4</v>
      </c>
      <c r="P222" s="1">
        <v>177.5</v>
      </c>
      <c r="Q222" s="1">
        <v>45.597697310280921</v>
      </c>
      <c r="R222" s="1">
        <v>166</v>
      </c>
      <c r="S222" s="1">
        <v>28</v>
      </c>
      <c r="T222" s="1">
        <v>-0.31248439111261883</v>
      </c>
      <c r="U222" s="1">
        <f>[1]Sheet1!Y222</f>
        <v>0</v>
      </c>
      <c r="V222" s="1">
        <f>[1]Sheet1!Z222</f>
        <v>1</v>
      </c>
      <c r="W222" s="1">
        <f>[1]Sheet1!AA222</f>
        <v>0</v>
      </c>
    </row>
    <row r="223" spans="1:23" x14ac:dyDescent="0.2">
      <c r="A223" s="1" t="str">
        <f>[1]Sheet1!A223</f>
        <v>Ni60Ti30Hf10</v>
      </c>
      <c r="B223" s="1">
        <f>[1]Sheet1!B223</f>
        <v>3</v>
      </c>
      <c r="C223" s="1" t="str">
        <f>[1]Sheet1!C223</f>
        <v>Ni Ti Hf</v>
      </c>
      <c r="D223" s="1" t="str">
        <f>[1]Sheet1!D223</f>
        <v>60 30 10</v>
      </c>
      <c r="E223" s="1">
        <v>1.3439999999999999</v>
      </c>
      <c r="F223" s="1">
        <v>9.2379437426213351E-2</v>
      </c>
      <c r="G223" s="1">
        <v>1869.6999999999998</v>
      </c>
      <c r="H223" s="1">
        <v>232.50851597307141</v>
      </c>
      <c r="I223" s="1">
        <v>-35.28</v>
      </c>
      <c r="J223" s="1">
        <v>7.5721236123032218</v>
      </c>
      <c r="K223" s="1">
        <v>7.4619289735598402</v>
      </c>
      <c r="L223" s="1">
        <v>1.738</v>
      </c>
      <c r="M223" s="1">
        <v>0.22067170185594703</v>
      </c>
      <c r="N223" s="1">
        <v>7.6000000000000005</v>
      </c>
      <c r="O223" s="1">
        <v>2.9393876913398138</v>
      </c>
      <c r="P223" s="1">
        <v>162.60000000000002</v>
      </c>
      <c r="Q223" s="1">
        <v>46.972758062519603</v>
      </c>
      <c r="R223" s="1">
        <v>152</v>
      </c>
      <c r="S223" s="1">
        <v>34.292856398964496</v>
      </c>
      <c r="T223" s="1">
        <v>-0.33321882484714749</v>
      </c>
      <c r="U223" s="1">
        <f>[1]Sheet1!Y223</f>
        <v>0</v>
      </c>
      <c r="V223" s="1">
        <f>[1]Sheet1!Z223</f>
        <v>1</v>
      </c>
      <c r="W223" s="1">
        <f>[1]Sheet1!AA223</f>
        <v>0</v>
      </c>
    </row>
    <row r="224" spans="1:23" x14ac:dyDescent="0.2">
      <c r="A224" s="1" t="str">
        <f>[1]Sheet1!A224</f>
        <v>Ni55Ti12Hf33</v>
      </c>
      <c r="B224" s="1">
        <f>[1]Sheet1!B224</f>
        <v>3</v>
      </c>
      <c r="C224" s="1" t="str">
        <f>[1]Sheet1!C224</f>
        <v>Ni Ti Hf</v>
      </c>
      <c r="D224" s="1" t="str">
        <f>[1]Sheet1!D224</f>
        <v>55 12 33</v>
      </c>
      <c r="E224" s="1">
        <v>1.3814800000000003</v>
      </c>
      <c r="F224" s="1">
        <v>0.11124364401687116</v>
      </c>
      <c r="G224" s="1">
        <v>2010.3000000000002</v>
      </c>
      <c r="H224" s="1">
        <v>354.25232532758338</v>
      </c>
      <c r="I224" s="1">
        <v>-39.732000000000006</v>
      </c>
      <c r="J224" s="1">
        <v>10.355845976374891</v>
      </c>
      <c r="K224" s="1">
        <v>7.8870263254779092</v>
      </c>
      <c r="L224" s="1">
        <v>1.6643000000000001</v>
      </c>
      <c r="M224" s="1">
        <v>0.28080689094108779</v>
      </c>
      <c r="N224" s="1">
        <v>7.3000000000000007</v>
      </c>
      <c r="O224" s="1">
        <v>2.98496231131986</v>
      </c>
      <c r="P224" s="1">
        <v>149.66000000000003</v>
      </c>
      <c r="Q224" s="1">
        <v>56.783134820120672</v>
      </c>
      <c r="R224" s="1">
        <v>148.50000000000003</v>
      </c>
      <c r="S224" s="1">
        <v>34.824560298731697</v>
      </c>
      <c r="T224" s="1">
        <v>-0.33579765205681733</v>
      </c>
      <c r="U224" s="1">
        <f>[1]Sheet1!Y224</f>
        <v>0</v>
      </c>
      <c r="V224" s="1">
        <f>[1]Sheet1!Z224</f>
        <v>1</v>
      </c>
      <c r="W224" s="1">
        <f>[1]Sheet1!AA224</f>
        <v>0</v>
      </c>
    </row>
    <row r="225" spans="1:23" x14ac:dyDescent="0.2">
      <c r="A225" s="1" t="str">
        <f>[1]Sheet1!A225</f>
        <v>Ni54Ti8Hf38</v>
      </c>
      <c r="B225" s="1">
        <f>[1]Sheet1!B225</f>
        <v>3</v>
      </c>
      <c r="C225" s="1" t="str">
        <f>[1]Sheet1!C225</f>
        <v>Ni Ti Hf</v>
      </c>
      <c r="D225" s="1" t="str">
        <f>[1]Sheet1!D225</f>
        <v>54 8 38</v>
      </c>
      <c r="E225" s="1">
        <v>1.38944</v>
      </c>
      <c r="F225" s="1">
        <v>0.11389367841409566</v>
      </c>
      <c r="G225" s="1">
        <v>2040.68</v>
      </c>
      <c r="H225" s="1">
        <v>368.60365923305756</v>
      </c>
      <c r="I225" s="1">
        <v>-40.521600000000007</v>
      </c>
      <c r="J225" s="1">
        <v>9.304640322674274</v>
      </c>
      <c r="K225" s="1">
        <v>7.4996149229157796</v>
      </c>
      <c r="L225" s="1">
        <v>1.6486000000000001</v>
      </c>
      <c r="M225" s="1">
        <v>0.28986210514656785</v>
      </c>
      <c r="N225" s="1">
        <v>7.24</v>
      </c>
      <c r="O225" s="1">
        <v>2.9903845906505073</v>
      </c>
      <c r="P225" s="1">
        <v>146.92000000000002</v>
      </c>
      <c r="Q225" s="1">
        <v>58.334497512192563</v>
      </c>
      <c r="R225" s="1">
        <v>147.80000000000001</v>
      </c>
      <c r="S225" s="1">
        <v>34.887820224255918</v>
      </c>
      <c r="T225" s="1">
        <v>-0.32040300815131911</v>
      </c>
      <c r="U225" s="1">
        <f>[1]Sheet1!Y225</f>
        <v>0</v>
      </c>
      <c r="V225" s="1">
        <f>[1]Sheet1!Z225</f>
        <v>1</v>
      </c>
      <c r="W225" s="1">
        <f>[1]Sheet1!AA225</f>
        <v>0</v>
      </c>
    </row>
    <row r="226" spans="1:23" x14ac:dyDescent="0.2">
      <c r="A226" s="1" t="str">
        <f>[1]Sheet1!A226</f>
        <v>Ni48Ti12Hf40</v>
      </c>
      <c r="B226" s="1">
        <f>[1]Sheet1!B226</f>
        <v>3</v>
      </c>
      <c r="C226" s="1" t="str">
        <f>[1]Sheet1!C226</f>
        <v>Ni Ti Hf</v>
      </c>
      <c r="D226" s="1" t="str">
        <f>[1]Sheet1!D226</f>
        <v>48 12 40</v>
      </c>
      <c r="E226" s="1">
        <v>1.4047200000000002</v>
      </c>
      <c r="F226" s="1">
        <v>0.11141927215471378</v>
      </c>
      <c r="G226" s="1">
        <v>2064.7600000000002</v>
      </c>
      <c r="H226" s="1">
        <v>366.26572648829705</v>
      </c>
      <c r="I226" s="1">
        <v>-40.32</v>
      </c>
      <c r="J226" s="1">
        <v>10.971198035292225</v>
      </c>
      <c r="K226" s="1">
        <v>8.0877334366083264</v>
      </c>
      <c r="L226" s="1">
        <v>1.6215999999999999</v>
      </c>
      <c r="M226" s="1">
        <v>0.28651952813028286</v>
      </c>
      <c r="N226" s="1">
        <v>6.879999999999999</v>
      </c>
      <c r="O226" s="1">
        <v>2.9975990392312313</v>
      </c>
      <c r="P226" s="1">
        <v>141.12</v>
      </c>
      <c r="Q226" s="1">
        <v>57.736172370533879</v>
      </c>
      <c r="R226" s="1">
        <v>143.6</v>
      </c>
      <c r="S226" s="1">
        <v>34.971988791031031</v>
      </c>
      <c r="T226" s="1">
        <v>-0.34654092912428719</v>
      </c>
      <c r="U226" s="1">
        <f>[1]Sheet1!Y226</f>
        <v>0</v>
      </c>
      <c r="V226" s="1">
        <f>[1]Sheet1!Z226</f>
        <v>1</v>
      </c>
      <c r="W226" s="1">
        <f>[1]Sheet1!AA226</f>
        <v>0</v>
      </c>
    </row>
    <row r="227" spans="1:23" x14ac:dyDescent="0.2">
      <c r="A227" s="1" t="str">
        <f>[1]Sheet1!A227</f>
        <v>Ni42.5Ti27.5Hf30</v>
      </c>
      <c r="B227" s="1">
        <f>[1]Sheet1!B227</f>
        <v>3</v>
      </c>
      <c r="C227" s="1" t="str">
        <f>[1]Sheet1!C227</f>
        <v>Ni Ti Hf</v>
      </c>
      <c r="D227" s="1" t="str">
        <f>[1]Sheet1!D227</f>
        <v>42.5 27.5 30</v>
      </c>
      <c r="E227" s="1">
        <v>1.405</v>
      </c>
      <c r="F227" s="1">
        <v>0.10219560009890837</v>
      </c>
      <c r="G227" s="1">
        <v>2019.9750000000001</v>
      </c>
      <c r="H227" s="1">
        <v>329.86705560725522</v>
      </c>
      <c r="I227" s="1">
        <v>-37.782499999999999</v>
      </c>
      <c r="J227" s="1">
        <v>12.674199749608208</v>
      </c>
      <c r="K227" s="1">
        <v>8.9737245857323096</v>
      </c>
      <c r="L227" s="1">
        <v>1.6252499999999999</v>
      </c>
      <c r="M227" s="1">
        <v>0.26114160430693528</v>
      </c>
      <c r="N227" s="1">
        <v>6.55</v>
      </c>
      <c r="O227" s="1">
        <v>2.9660579899927786</v>
      </c>
      <c r="P227" s="1">
        <v>140.30000000000001</v>
      </c>
      <c r="Q227" s="1">
        <v>53.305815817788591</v>
      </c>
      <c r="R227" s="1">
        <v>139.75</v>
      </c>
      <c r="S227" s="1">
        <v>34.604009883249077</v>
      </c>
      <c r="T227" s="1">
        <v>-0.39188290160219508</v>
      </c>
      <c r="U227" s="1">
        <f>[1]Sheet1!Y227</f>
        <v>0</v>
      </c>
      <c r="V227" s="1">
        <f>[1]Sheet1!Z227</f>
        <v>1</v>
      </c>
      <c r="W227" s="1">
        <f>[1]Sheet1!AA227</f>
        <v>0</v>
      </c>
    </row>
    <row r="228" spans="1:23" x14ac:dyDescent="0.2">
      <c r="A228" s="1" t="str">
        <f>[1]Sheet1!A228</f>
        <v>Ni37Ti30Hf33</v>
      </c>
      <c r="B228" s="1">
        <f>[1]Sheet1!B228</f>
        <v>3</v>
      </c>
      <c r="C228" s="1" t="str">
        <f>[1]Sheet1!C228</f>
        <v>Ni Ti Hf</v>
      </c>
      <c r="D228" s="1" t="str">
        <f>[1]Sheet1!D228</f>
        <v>37 30 33</v>
      </c>
      <c r="E228" s="1">
        <v>1.4203600000000001</v>
      </c>
      <c r="F228" s="1">
        <v>9.9490840673936487E-2</v>
      </c>
      <c r="G228" s="1">
        <v>2048.64</v>
      </c>
      <c r="H228" s="1">
        <v>332.48219561353955</v>
      </c>
      <c r="I228" s="1">
        <v>-36.052799999999998</v>
      </c>
      <c r="J228" s="1">
        <v>13.230040809892614</v>
      </c>
      <c r="K228" s="1">
        <v>9.0988171812605607</v>
      </c>
      <c r="L228" s="1">
        <v>1.5976999999999999</v>
      </c>
      <c r="M228" s="1">
        <v>0.2575494321484712</v>
      </c>
      <c r="N228" s="1">
        <v>6.2200000000000006</v>
      </c>
      <c r="O228" s="1">
        <v>2.8968258490975947</v>
      </c>
      <c r="P228" s="1">
        <v>134.54</v>
      </c>
      <c r="Q228" s="1">
        <v>52.378510860848266</v>
      </c>
      <c r="R228" s="1">
        <v>135.9</v>
      </c>
      <c r="S228" s="1">
        <v>33.79630157280527</v>
      </c>
      <c r="T228" s="1">
        <v>-0.41675121505131318</v>
      </c>
      <c r="U228" s="1">
        <f>[1]Sheet1!Y228</f>
        <v>0</v>
      </c>
      <c r="V228" s="1">
        <f>[1]Sheet1!Z228</f>
        <v>1</v>
      </c>
      <c r="W228" s="1">
        <f>[1]Sheet1!AA228</f>
        <v>0</v>
      </c>
    </row>
    <row r="229" spans="1:23" x14ac:dyDescent="0.2">
      <c r="A229" s="1" t="str">
        <f>[1]Sheet1!A229</f>
        <v>Ni40Ti20Hf40</v>
      </c>
      <c r="B229" s="1">
        <f>[1]Sheet1!B229</f>
        <v>3</v>
      </c>
      <c r="C229" s="1" t="str">
        <f>[1]Sheet1!C229</f>
        <v>Ni Ti Hf</v>
      </c>
      <c r="D229" s="1" t="str">
        <f>[1]Sheet1!D229</f>
        <v>40 20 40</v>
      </c>
      <c r="E229" s="1">
        <v>1.4220000000000002</v>
      </c>
      <c r="F229" s="1">
        <v>0.10535575738960666</v>
      </c>
      <c r="G229" s="1">
        <v>2081.8000000000002</v>
      </c>
      <c r="H229" s="1">
        <v>354.98304184848041</v>
      </c>
      <c r="I229" s="1">
        <v>-38.080000000000013</v>
      </c>
      <c r="J229" s="1">
        <v>12.797684790617406</v>
      </c>
      <c r="K229" s="1">
        <v>8.7663865959648586</v>
      </c>
      <c r="L229" s="1">
        <v>1.5920000000000001</v>
      </c>
      <c r="M229" s="1">
        <v>0.27403649392006163</v>
      </c>
      <c r="N229" s="1">
        <v>6.4</v>
      </c>
      <c r="O229" s="1">
        <v>2.9393876913398138</v>
      </c>
      <c r="P229" s="1">
        <v>134.4</v>
      </c>
      <c r="Q229" s="1">
        <v>55.330281040312819</v>
      </c>
      <c r="R229" s="1">
        <v>138</v>
      </c>
      <c r="S229" s="1">
        <v>34.292856398964496</v>
      </c>
      <c r="T229" s="1">
        <v>-0.39153562181027368</v>
      </c>
      <c r="U229" s="1">
        <f>[1]Sheet1!Y229</f>
        <v>0</v>
      </c>
      <c r="V229" s="1">
        <f>[1]Sheet1!Z229</f>
        <v>1</v>
      </c>
      <c r="W229" s="1">
        <f>[1]Sheet1!AA229</f>
        <v>0</v>
      </c>
    </row>
    <row r="230" spans="1:23" x14ac:dyDescent="0.2">
      <c r="A230" s="1" t="str">
        <f>[1]Sheet1!A230</f>
        <v>Ni40Ti15Hf45</v>
      </c>
      <c r="B230" s="1">
        <f>[1]Sheet1!B230</f>
        <v>3</v>
      </c>
      <c r="C230" s="1" t="str">
        <f>[1]Sheet1!C230</f>
        <v>Ni Ti Hf</v>
      </c>
      <c r="D230" s="1" t="str">
        <f>[1]Sheet1!D230</f>
        <v>40 15 45</v>
      </c>
      <c r="E230" s="1">
        <v>1.4278</v>
      </c>
      <c r="F230" s="1">
        <v>0.10747544873869871</v>
      </c>
      <c r="G230" s="1">
        <v>2110.0500000000002</v>
      </c>
      <c r="H230" s="1">
        <v>364.99444858792032</v>
      </c>
      <c r="I230" s="1">
        <v>-38.64</v>
      </c>
      <c r="J230" s="1">
        <v>12.052658461932786</v>
      </c>
      <c r="K230" s="1">
        <v>8.3965299839162988</v>
      </c>
      <c r="L230" s="1">
        <v>1.58</v>
      </c>
      <c r="M230" s="1">
        <v>0.2812116640539648</v>
      </c>
      <c r="N230" s="1">
        <v>6.3999999999999995</v>
      </c>
      <c r="O230" s="1">
        <v>2.9393876913398138</v>
      </c>
      <c r="P230" s="1">
        <v>132.5</v>
      </c>
      <c r="Q230" s="1">
        <v>56.56810055145921</v>
      </c>
      <c r="R230" s="1">
        <v>138</v>
      </c>
      <c r="S230" s="1">
        <v>34.292856398964496</v>
      </c>
      <c r="T230" s="1">
        <v>-0.37742018758417839</v>
      </c>
      <c r="U230" s="1">
        <f>[1]Sheet1!Y230</f>
        <v>0</v>
      </c>
      <c r="V230" s="1">
        <f>[1]Sheet1!Z230</f>
        <v>1</v>
      </c>
      <c r="W230" s="1">
        <f>[1]Sheet1!AA230</f>
        <v>0</v>
      </c>
    </row>
    <row r="231" spans="1:23" x14ac:dyDescent="0.2">
      <c r="A231" s="1" t="str">
        <f>[1]Sheet1!A231</f>
        <v>Ni35Ti17Hf48</v>
      </c>
      <c r="B231" s="1">
        <f>[1]Sheet1!B231</f>
        <v>3</v>
      </c>
      <c r="C231" s="1" t="str">
        <f>[1]Sheet1!C231</f>
        <v>Ni Ti Hf</v>
      </c>
      <c r="D231" s="1" t="str">
        <f>[1]Sheet1!D231</f>
        <v>35 17 48</v>
      </c>
      <c r="E231" s="1">
        <v>1.44208</v>
      </c>
      <c r="F231" s="1">
        <v>0.10376572474166945</v>
      </c>
      <c r="G231" s="1">
        <v>2137.6499999999996</v>
      </c>
      <c r="H231" s="1">
        <v>361.15914428406762</v>
      </c>
      <c r="I231" s="1">
        <v>-36.553999999999995</v>
      </c>
      <c r="J231" s="1">
        <v>12.503515209076205</v>
      </c>
      <c r="K231" s="1">
        <v>8.4843073252614687</v>
      </c>
      <c r="L231" s="1">
        <v>1.5543</v>
      </c>
      <c r="M231" s="1">
        <v>0.27451504512503494</v>
      </c>
      <c r="N231" s="1">
        <v>6.1</v>
      </c>
      <c r="O231" s="1">
        <v>2.8618176042508368</v>
      </c>
      <c r="P231" s="1">
        <v>127.16</v>
      </c>
      <c r="Q231" s="1">
        <v>55.119637154103252</v>
      </c>
      <c r="R231" s="1">
        <v>134.5</v>
      </c>
      <c r="S231" s="1">
        <v>33.387872049593099</v>
      </c>
      <c r="T231" s="1">
        <v>-0.40289902657173521</v>
      </c>
      <c r="U231" s="1">
        <f>[1]Sheet1!Y231</f>
        <v>0</v>
      </c>
      <c r="V231" s="1">
        <f>[1]Sheet1!Z231</f>
        <v>1</v>
      </c>
      <c r="W231" s="1">
        <f>[1]Sheet1!AA231</f>
        <v>0</v>
      </c>
    </row>
    <row r="232" spans="1:23" x14ac:dyDescent="0.2">
      <c r="A232" s="1" t="str">
        <f>[1]Sheet1!A232</f>
        <v>Ni35Ti7Hf58</v>
      </c>
      <c r="B232" s="1">
        <f>[1]Sheet1!B232</f>
        <v>3</v>
      </c>
      <c r="C232" s="1" t="str">
        <f>[1]Sheet1!C232</f>
        <v>Ni Ti Hf</v>
      </c>
      <c r="D232" s="1" t="str">
        <f>[1]Sheet1!D232</f>
        <v>35 7 58</v>
      </c>
      <c r="E232" s="1">
        <v>1.4536799999999999</v>
      </c>
      <c r="F232" s="1">
        <v>0.10671435227948038</v>
      </c>
      <c r="G232" s="1">
        <v>2194.1499999999996</v>
      </c>
      <c r="H232" s="1">
        <v>370.06043763147659</v>
      </c>
      <c r="I232" s="1">
        <v>-37.533999999999999</v>
      </c>
      <c r="J232" s="1">
        <v>9.2555109881410651</v>
      </c>
      <c r="K232" s="1">
        <v>7.2257752527819736</v>
      </c>
      <c r="L232" s="1">
        <v>1.5303</v>
      </c>
      <c r="M232" s="1">
        <v>0.28500685956657246</v>
      </c>
      <c r="N232" s="1">
        <v>6.1</v>
      </c>
      <c r="O232" s="1">
        <v>2.8618176042508368</v>
      </c>
      <c r="P232" s="1">
        <v>123.36</v>
      </c>
      <c r="Q232" s="1">
        <v>57.034642104601652</v>
      </c>
      <c r="R232" s="1">
        <v>134.5</v>
      </c>
      <c r="S232" s="1">
        <v>33.387872049593099</v>
      </c>
      <c r="T232" s="1">
        <v>-0.35234695631668478</v>
      </c>
      <c r="U232" s="1">
        <f>[1]Sheet1!Y232</f>
        <v>0</v>
      </c>
      <c r="V232" s="1">
        <f>[1]Sheet1!Z232</f>
        <v>1</v>
      </c>
      <c r="W232" s="1">
        <f>[1]Sheet1!AA232</f>
        <v>0</v>
      </c>
    </row>
    <row r="233" spans="1:23" x14ac:dyDescent="0.2">
      <c r="A233" s="1" t="str">
        <f>[1]Sheet1!A233</f>
        <v>Ni25Ti35Hf40</v>
      </c>
      <c r="B233" s="1">
        <f>[1]Sheet1!B233</f>
        <v>3</v>
      </c>
      <c r="C233" s="1" t="str">
        <f>[1]Sheet1!C233</f>
        <v>Ni Ti Hf</v>
      </c>
      <c r="D233" s="1" t="str">
        <f>[1]Sheet1!D233</f>
        <v>25 35 40</v>
      </c>
      <c r="E233" s="1">
        <v>1.4544000000000001</v>
      </c>
      <c r="F233" s="1">
        <v>8.9618039887629397E-2</v>
      </c>
      <c r="G233" s="1">
        <v>2113.75</v>
      </c>
      <c r="H233" s="1">
        <v>330.43862894643536</v>
      </c>
      <c r="I233" s="1">
        <v>-29.05</v>
      </c>
      <c r="J233" s="1">
        <v>13.423982968925429</v>
      </c>
      <c r="K233" s="1">
        <v>8.9791845770806695</v>
      </c>
      <c r="L233" s="1">
        <v>1.5365</v>
      </c>
      <c r="M233" s="1">
        <v>0.23927546886381809</v>
      </c>
      <c r="N233" s="1">
        <v>5.5</v>
      </c>
      <c r="O233" s="1">
        <v>2.598076211353316</v>
      </c>
      <c r="P233" s="1">
        <v>121.8</v>
      </c>
      <c r="Q233" s="1">
        <v>48.041232290606366</v>
      </c>
      <c r="R233" s="1">
        <v>127.5</v>
      </c>
      <c r="S233" s="1">
        <v>30.310889132455351</v>
      </c>
      <c r="T233" s="1">
        <v>-0.502802156429633</v>
      </c>
      <c r="U233" s="1">
        <f>[1]Sheet1!Y233</f>
        <v>0</v>
      </c>
      <c r="V233" s="1">
        <f>[1]Sheet1!Z233</f>
        <v>1</v>
      </c>
      <c r="W233" s="1">
        <f>[1]Sheet1!AA233</f>
        <v>0</v>
      </c>
    </row>
    <row r="234" spans="1:23" x14ac:dyDescent="0.2">
      <c r="A234" s="1" t="str">
        <f>[1]Sheet1!A234</f>
        <v>Ni58Ti10Hf32</v>
      </c>
      <c r="B234" s="1">
        <f>[1]Sheet1!B234</f>
        <v>3</v>
      </c>
      <c r="C234" s="1" t="str">
        <f>[1]Sheet1!C234</f>
        <v>Ni Ti Hf</v>
      </c>
      <c r="D234" s="1" t="str">
        <f>[1]Sheet1!D234</f>
        <v>58 10 32</v>
      </c>
      <c r="E234" s="1">
        <v>1.37384</v>
      </c>
      <c r="F234" s="1">
        <v>0.11180638449823754</v>
      </c>
      <c r="G234" s="1">
        <v>1998.26</v>
      </c>
      <c r="H234" s="1">
        <v>353.8181911660281</v>
      </c>
      <c r="I234" s="1">
        <v>-39.300799999999995</v>
      </c>
      <c r="J234" s="1">
        <v>9.6273002294134358</v>
      </c>
      <c r="K234" s="1">
        <v>7.5689078983263238</v>
      </c>
      <c r="L234" s="1">
        <v>1.6778</v>
      </c>
      <c r="M234" s="1">
        <v>0.28079380335043003</v>
      </c>
      <c r="N234" s="1">
        <v>7.48</v>
      </c>
      <c r="O234" s="1">
        <v>2.9613510430207359</v>
      </c>
      <c r="P234" s="1">
        <v>152.56</v>
      </c>
      <c r="Q234" s="1">
        <v>56.72676969473936</v>
      </c>
      <c r="R234" s="1">
        <v>150.6</v>
      </c>
      <c r="S234" s="1">
        <v>34.549095501908582</v>
      </c>
      <c r="T234" s="1">
        <v>-0.32558692505418452</v>
      </c>
      <c r="U234" s="1">
        <f>[1]Sheet1!Y234</f>
        <v>0</v>
      </c>
      <c r="V234" s="1">
        <f>[1]Sheet1!Z234</f>
        <v>1</v>
      </c>
      <c r="W234" s="1">
        <f>[1]Sheet1!AA234</f>
        <v>0</v>
      </c>
    </row>
    <row r="235" spans="1:23" x14ac:dyDescent="0.2">
      <c r="A235" s="1" t="str">
        <f>[1]Sheet1!A235</f>
        <v>Ni58Ti8Hf34</v>
      </c>
      <c r="B235" s="1">
        <f>[1]Sheet1!B235</f>
        <v>3</v>
      </c>
      <c r="C235" s="1" t="str">
        <f>[1]Sheet1!C235</f>
        <v>Ni Ti Hf</v>
      </c>
      <c r="D235" s="1" t="str">
        <f>[1]Sheet1!D235</f>
        <v>58 8 34</v>
      </c>
      <c r="E235" s="1">
        <v>1.37616</v>
      </c>
      <c r="F235" s="1">
        <v>0.11319812768205617</v>
      </c>
      <c r="G235" s="1">
        <v>2009.56</v>
      </c>
      <c r="H235" s="1">
        <v>360.76314445907582</v>
      </c>
      <c r="I235" s="1">
        <v>-39.625600000000006</v>
      </c>
      <c r="J235" s="1">
        <v>9.0288353409054931</v>
      </c>
      <c r="K235" s="1">
        <v>7.3526492601701507</v>
      </c>
      <c r="L235" s="1">
        <v>1.673</v>
      </c>
      <c r="M235" s="1">
        <v>0.28512628780945465</v>
      </c>
      <c r="N235" s="1">
        <v>7.48</v>
      </c>
      <c r="O235" s="1">
        <v>2.9613510430207359</v>
      </c>
      <c r="P235" s="1">
        <v>151.79999999999998</v>
      </c>
      <c r="Q235" s="1">
        <v>57.461291318591165</v>
      </c>
      <c r="R235" s="1">
        <v>150.6</v>
      </c>
      <c r="S235" s="1">
        <v>34.549095501908589</v>
      </c>
      <c r="T235" s="1">
        <v>-0.31691065177647937</v>
      </c>
      <c r="U235" s="1">
        <f>[1]Sheet1!Y235</f>
        <v>0</v>
      </c>
      <c r="V235" s="1">
        <f>[1]Sheet1!Z235</f>
        <v>1</v>
      </c>
      <c r="W235" s="1">
        <f>[1]Sheet1!AA235</f>
        <v>0</v>
      </c>
    </row>
    <row r="236" spans="1:23" x14ac:dyDescent="0.2">
      <c r="A236" s="1" t="str">
        <f>[1]Sheet1!A236</f>
        <v>Ni68Ti5Hf27</v>
      </c>
      <c r="B236" s="1">
        <f>[1]Sheet1!B236</f>
        <v>3</v>
      </c>
      <c r="C236" s="1" t="str">
        <f>[1]Sheet1!C236</f>
        <v>Ni Ti Hf</v>
      </c>
      <c r="D236" s="1" t="str">
        <f>[1]Sheet1!D236</f>
        <v>68 5 27</v>
      </c>
      <c r="E236" s="1">
        <v>1.3464400000000001</v>
      </c>
      <c r="F236" s="1">
        <v>0.11017283726113061</v>
      </c>
      <c r="G236" s="1">
        <v>1948.71</v>
      </c>
      <c r="H236" s="1">
        <v>342.02664501468303</v>
      </c>
      <c r="I236" s="1">
        <v>-35.604800000000004</v>
      </c>
      <c r="J236" s="1">
        <v>7.4642154522216195</v>
      </c>
      <c r="K236" s="1">
        <v>6.3617794762816136</v>
      </c>
      <c r="L236" s="1">
        <v>1.7267999999999999</v>
      </c>
      <c r="M236" s="1">
        <v>0.27156907040382927</v>
      </c>
      <c r="N236" s="1">
        <v>8.0800000000000018</v>
      </c>
      <c r="O236" s="1">
        <v>2.7988569095257443</v>
      </c>
      <c r="P236" s="1">
        <v>162.86000000000001</v>
      </c>
      <c r="Q236" s="1">
        <v>54.700095063902772</v>
      </c>
      <c r="R236" s="1">
        <v>157.60000000000002</v>
      </c>
      <c r="S236" s="1">
        <v>32.653330611133683</v>
      </c>
      <c r="T236" s="1">
        <v>-0.29876353482152701</v>
      </c>
      <c r="U236" s="1">
        <f>[1]Sheet1!Y236</f>
        <v>0</v>
      </c>
      <c r="V236" s="1">
        <f>[1]Sheet1!Z236</f>
        <v>1</v>
      </c>
      <c r="W236" s="1">
        <f>[1]Sheet1!AA236</f>
        <v>0</v>
      </c>
    </row>
    <row r="237" spans="1:23" x14ac:dyDescent="0.2">
      <c r="A237" s="1" t="str">
        <f>[1]Sheet1!A237</f>
        <v>Fe26.9Ni6.5Ti66.6</v>
      </c>
      <c r="B237" s="1">
        <f>[1]Sheet1!B237</f>
        <v>3</v>
      </c>
      <c r="C237" s="1" t="str">
        <f>[1]Sheet1!C237</f>
        <v>Fe Ni Ti</v>
      </c>
      <c r="D237" s="1" t="str">
        <f>[1]Sheet1!D237</f>
        <v>26.9 6.5 66.6</v>
      </c>
      <c r="E237" s="1">
        <v>1.3885109999999998</v>
      </c>
      <c r="F237" s="1">
        <v>7.4741753547221915E-2</v>
      </c>
      <c r="G237" s="1">
        <v>1892.1849999999999</v>
      </c>
      <c r="H237" s="1">
        <v>71.499515907452121</v>
      </c>
      <c r="I237" s="1">
        <v>-18.382951999999996</v>
      </c>
      <c r="J237" s="1">
        <v>3.9917371270631863</v>
      </c>
      <c r="K237" s="1">
        <v>6.6611615836403146</v>
      </c>
      <c r="L237" s="1">
        <v>1.6420599999999999</v>
      </c>
      <c r="M237" s="1">
        <v>0.14527613843986906</v>
      </c>
      <c r="N237" s="1">
        <v>5.4659999999999993</v>
      </c>
      <c r="O237" s="1">
        <v>2.1201047143950222</v>
      </c>
      <c r="P237" s="1">
        <v>147.01499999999999</v>
      </c>
      <c r="Q237" s="1">
        <v>43.868380127376483</v>
      </c>
      <c r="R237" s="1">
        <v>130.69</v>
      </c>
      <c r="S237" s="1">
        <v>29.305697398287588</v>
      </c>
      <c r="T237" s="1">
        <v>-0.52214734100587279</v>
      </c>
      <c r="U237" s="1">
        <f>[1]Sheet1!Y237</f>
        <v>0</v>
      </c>
      <c r="V237" s="1">
        <f>[1]Sheet1!Z237</f>
        <v>1</v>
      </c>
      <c r="W237" s="1">
        <f>[1]Sheet1!AA237</f>
        <v>0</v>
      </c>
    </row>
    <row r="238" spans="1:23" x14ac:dyDescent="0.2">
      <c r="A238" s="1" t="str">
        <f>[1]Sheet1!A238</f>
        <v>Fe23.2Ni10.3Ti66.5</v>
      </c>
      <c r="B238" s="1">
        <f>[1]Sheet1!B238</f>
        <v>3</v>
      </c>
      <c r="C238" s="1" t="str">
        <f>[1]Sheet1!C238</f>
        <v>Fe Ni Ti</v>
      </c>
      <c r="D238" s="1" t="str">
        <f>[1]Sheet1!D238</f>
        <v>23.2 10.3 66.5</v>
      </c>
      <c r="E238" s="1">
        <v>1.3884799999999999</v>
      </c>
      <c r="F238" s="1">
        <v>7.4608855173883257E-2</v>
      </c>
      <c r="G238" s="1">
        <v>1888.9010000000001</v>
      </c>
      <c r="H238" s="1">
        <v>76.677905546513202</v>
      </c>
      <c r="I238" s="1">
        <v>-20.271508000000001</v>
      </c>
      <c r="J238" s="1">
        <v>4.5928976791912843</v>
      </c>
      <c r="K238" s="1">
        <v>7.016770717142907</v>
      </c>
      <c r="L238" s="1">
        <v>1.6453899999999999</v>
      </c>
      <c r="M238" s="1">
        <v>0.150016158796311</v>
      </c>
      <c r="N238" s="1">
        <v>5.5460000000000003</v>
      </c>
      <c r="O238" s="1">
        <v>2.2427402881296801</v>
      </c>
      <c r="P238" s="1">
        <v>146.69200000000001</v>
      </c>
      <c r="Q238" s="1">
        <v>43.342463427913273</v>
      </c>
      <c r="R238" s="1">
        <v>131.13</v>
      </c>
      <c r="S238" s="1">
        <v>29.890184007463052</v>
      </c>
      <c r="T238" s="1">
        <v>-0.50308978784089486</v>
      </c>
      <c r="U238" s="1">
        <f>[1]Sheet1!Y238</f>
        <v>0</v>
      </c>
      <c r="V238" s="1">
        <f>[1]Sheet1!Z238</f>
        <v>1</v>
      </c>
      <c r="W238" s="1">
        <f>[1]Sheet1!AA238</f>
        <v>0</v>
      </c>
    </row>
    <row r="239" spans="1:23" x14ac:dyDescent="0.2">
      <c r="A239" s="1" t="str">
        <f>[1]Sheet1!A239</f>
        <v>Fe17.7Ni15.8Ti66.5</v>
      </c>
      <c r="B239" s="1">
        <f>[1]Sheet1!B239</f>
        <v>3</v>
      </c>
      <c r="C239" s="1" t="str">
        <f>[1]Sheet1!C239</f>
        <v>Fe Ni Ti</v>
      </c>
      <c r="D239" s="1" t="str">
        <f>[1]Sheet1!D239</f>
        <v>17.7 15.8 66.5</v>
      </c>
      <c r="E239" s="1">
        <v>1.3887550000000002</v>
      </c>
      <c r="F239" s="1">
        <v>7.431616963689508E-2</v>
      </c>
      <c r="G239" s="1">
        <v>1884.336</v>
      </c>
      <c r="H239" s="1">
        <v>83.359421207203695</v>
      </c>
      <c r="I239" s="1">
        <v>-22.937468000000003</v>
      </c>
      <c r="J239" s="1">
        <v>4.9431023969043757</v>
      </c>
      <c r="K239" s="1">
        <v>7.2241188300065957</v>
      </c>
      <c r="L239" s="1">
        <v>1.6497899999999999</v>
      </c>
      <c r="M239" s="1">
        <v>0.15640350347738377</v>
      </c>
      <c r="N239" s="1">
        <v>5.6560000000000006</v>
      </c>
      <c r="O239" s="1">
        <v>2.403677182984437</v>
      </c>
      <c r="P239" s="1">
        <v>146.08699999999999</v>
      </c>
      <c r="Q239" s="1">
        <v>42.509356981728153</v>
      </c>
      <c r="R239" s="1">
        <v>131.68</v>
      </c>
      <c r="S239" s="1">
        <v>30.681877387148266</v>
      </c>
      <c r="T239" s="1">
        <v>-0.46591315395639099</v>
      </c>
      <c r="U239" s="1">
        <f>[1]Sheet1!Y239</f>
        <v>0</v>
      </c>
      <c r="V239" s="1">
        <f>[1]Sheet1!Z239</f>
        <v>1</v>
      </c>
      <c r="W239" s="1">
        <f>[1]Sheet1!AA239</f>
        <v>0</v>
      </c>
    </row>
    <row r="240" spans="1:23" x14ac:dyDescent="0.2">
      <c r="A240" s="1" t="str">
        <f>[1]Sheet1!A240</f>
        <v>Fe37Ni4.6Ti58.4</v>
      </c>
      <c r="B240" s="1">
        <f>[1]Sheet1!B240</f>
        <v>3</v>
      </c>
      <c r="C240" s="1" t="str">
        <f>[1]Sheet1!C240</f>
        <v>Fe Ni Ti</v>
      </c>
      <c r="D240" s="1" t="str">
        <f>[1]Sheet1!D240</f>
        <v>37 4.6 58.4</v>
      </c>
      <c r="E240" s="1">
        <v>1.3702939999999999</v>
      </c>
      <c r="F240" s="1">
        <v>7.9298060390739028E-2</v>
      </c>
      <c r="G240" s="1">
        <v>1883.1019999999999</v>
      </c>
      <c r="H240" s="1">
        <v>70.624327225114158</v>
      </c>
      <c r="I240" s="1">
        <v>-18.59056</v>
      </c>
      <c r="J240" s="1">
        <v>2.8828218501521499</v>
      </c>
      <c r="K240" s="1">
        <v>6.8442779509789506</v>
      </c>
      <c r="L240" s="1">
        <v>1.66432</v>
      </c>
      <c r="M240" s="1">
        <v>0.14818548376949747</v>
      </c>
      <c r="N240" s="1">
        <v>5.7560000000000002</v>
      </c>
      <c r="O240" s="1">
        <v>2.1195433470443579</v>
      </c>
      <c r="P240" s="1">
        <v>155.01400000000001</v>
      </c>
      <c r="Q240" s="1">
        <v>46.278869951631272</v>
      </c>
      <c r="R240" s="1">
        <v>135.41999999999999</v>
      </c>
      <c r="S240" s="1">
        <v>30.186480417564415</v>
      </c>
      <c r="T240" s="1">
        <v>-0.52666779598064961</v>
      </c>
      <c r="U240" s="1">
        <f>[1]Sheet1!Y240</f>
        <v>0</v>
      </c>
      <c r="V240" s="1">
        <f>[1]Sheet1!Z240</f>
        <v>1</v>
      </c>
      <c r="W240" s="1">
        <f>[1]Sheet1!AA240</f>
        <v>0</v>
      </c>
    </row>
    <row r="241" spans="1:23" x14ac:dyDescent="0.2">
      <c r="A241" s="1" t="str">
        <f>[1]Sheet1!A241</f>
        <v>Fe39Ni44.4Ti16.6</v>
      </c>
      <c r="B241" s="1">
        <f>[1]Sheet1!B241</f>
        <v>3</v>
      </c>
      <c r="C241" s="1" t="str">
        <f>[1]Sheet1!C241</f>
        <v>Fe Ni Ti</v>
      </c>
      <c r="D241" s="1" t="str">
        <f>[1]Sheet1!D241</f>
        <v>39 44.4 16.6</v>
      </c>
      <c r="E241" s="1">
        <v>1.279906</v>
      </c>
      <c r="F241" s="1">
        <v>6.3497890092693327E-2</v>
      </c>
      <c r="G241" s="1">
        <v>1795.7280000000001</v>
      </c>
      <c r="H241" s="1">
        <v>75.03920319406383</v>
      </c>
      <c r="I241" s="1">
        <v>-16.106160000000003</v>
      </c>
      <c r="J241" s="1">
        <v>5.8749517753633214</v>
      </c>
      <c r="K241" s="1">
        <v>8.5245805884568355</v>
      </c>
      <c r="L241" s="1">
        <v>1.81738</v>
      </c>
      <c r="M241" s="1">
        <v>0.12900750210743556</v>
      </c>
      <c r="N241" s="1">
        <v>8.2240000000000002</v>
      </c>
      <c r="O241" s="1">
        <v>2.0932806787432976</v>
      </c>
      <c r="P241" s="1">
        <v>190.346</v>
      </c>
      <c r="Q241" s="1">
        <v>33.545287060927052</v>
      </c>
      <c r="R241" s="1">
        <v>164.48</v>
      </c>
      <c r="S241" s="1">
        <v>24.72912452959061</v>
      </c>
      <c r="T241" s="1">
        <v>-0.66805146553729022</v>
      </c>
      <c r="U241" s="1">
        <f>[1]Sheet1!Y241</f>
        <v>0</v>
      </c>
      <c r="V241" s="1">
        <f>[1]Sheet1!Z241</f>
        <v>1</v>
      </c>
      <c r="W241" s="1">
        <f>[1]Sheet1!AA241</f>
        <v>0</v>
      </c>
    </row>
    <row r="242" spans="1:23" x14ac:dyDescent="0.2">
      <c r="A242" s="1" t="str">
        <f>[1]Sheet1!A242</f>
        <v>Fe29.6Ni55.4Ti15</v>
      </c>
      <c r="B242" s="1">
        <f>[1]Sheet1!B242</f>
        <v>3</v>
      </c>
      <c r="C242" s="1" t="str">
        <f>[1]Sheet1!C242</f>
        <v>Fe Ni Ti</v>
      </c>
      <c r="D242" s="1" t="str">
        <f>[1]Sheet1!D242</f>
        <v>29.6 55.4 15</v>
      </c>
      <c r="E242" s="1">
        <v>1.2769200000000001</v>
      </c>
      <c r="F242" s="1">
        <v>6.0912321833163217E-2</v>
      </c>
      <c r="G242" s="1">
        <v>1784.518</v>
      </c>
      <c r="H242" s="1">
        <v>75.167876622929825</v>
      </c>
      <c r="I242" s="1">
        <v>-15.965071999999999</v>
      </c>
      <c r="J242" s="1">
        <v>6.1084714825376096</v>
      </c>
      <c r="K242" s="1">
        <v>8.0781871479164842</v>
      </c>
      <c r="L242" s="1">
        <v>1.8308199999999997</v>
      </c>
      <c r="M242" s="1">
        <v>0.12712170389040572</v>
      </c>
      <c r="N242" s="1">
        <v>8.5079999999999991</v>
      </c>
      <c r="O242" s="1">
        <v>2.0875670049126565</v>
      </c>
      <c r="P242" s="1">
        <v>190.65600000000001</v>
      </c>
      <c r="Q242" s="1">
        <v>31.731776880597156</v>
      </c>
      <c r="R242" s="1">
        <v>166.54</v>
      </c>
      <c r="S242" s="1">
        <v>24.154262563779504</v>
      </c>
      <c r="T242" s="1">
        <v>-0.64340559708236889</v>
      </c>
      <c r="U242" s="1">
        <f>[1]Sheet1!Y242</f>
        <v>0</v>
      </c>
      <c r="V242" s="1">
        <f>[1]Sheet1!Z242</f>
        <v>1</v>
      </c>
      <c r="W242" s="1">
        <f>[1]Sheet1!AA242</f>
        <v>0</v>
      </c>
    </row>
    <row r="243" spans="1:23" x14ac:dyDescent="0.2">
      <c r="A243" s="1" t="str">
        <f>[1]Sheet1!A243</f>
        <v>Fe50Ni29.6Ti20.4</v>
      </c>
      <c r="B243" s="1">
        <f>[1]Sheet1!B243</f>
        <v>3</v>
      </c>
      <c r="C243" s="1" t="str">
        <f>[1]Sheet1!C243</f>
        <v>Fe Ni Ti</v>
      </c>
      <c r="D243" s="1" t="str">
        <f>[1]Sheet1!D243</f>
        <v>50 29.6 20.4</v>
      </c>
      <c r="E243" s="1">
        <v>1.2875640000000002</v>
      </c>
      <c r="F243" s="1">
        <v>6.8604916602343594E-2</v>
      </c>
      <c r="G243" s="1">
        <v>1812.952</v>
      </c>
      <c r="H243" s="1">
        <v>74.046834476566247</v>
      </c>
      <c r="I243" s="1">
        <v>-16.57376</v>
      </c>
      <c r="J243" s="1">
        <v>5.3519765346404906</v>
      </c>
      <c r="K243" s="1">
        <v>8.569341409664732</v>
      </c>
      <c r="L243" s="1">
        <v>1.7945200000000001</v>
      </c>
      <c r="M243" s="1">
        <v>0.13338654204978848</v>
      </c>
      <c r="N243" s="1">
        <v>7.7760000000000007</v>
      </c>
      <c r="O243" s="1">
        <v>2.0970989485477314</v>
      </c>
      <c r="P243" s="1">
        <v>188.364</v>
      </c>
      <c r="Q243" s="1">
        <v>36.939511420699645</v>
      </c>
      <c r="R243" s="1">
        <v>160.72</v>
      </c>
      <c r="S243" s="1">
        <v>26.036159471012617</v>
      </c>
      <c r="T243" s="1">
        <v>-0.66133322803454109</v>
      </c>
      <c r="U243" s="1">
        <f>[1]Sheet1!Y243</f>
        <v>0</v>
      </c>
      <c r="V243" s="1">
        <f>[1]Sheet1!Z243</f>
        <v>1</v>
      </c>
      <c r="W243" s="1">
        <f>[1]Sheet1!AA243</f>
        <v>0</v>
      </c>
    </row>
    <row r="244" spans="1:23" x14ac:dyDescent="0.2">
      <c r="A244" s="1" t="str">
        <f>[1]Sheet1!A244</f>
        <v>Fe19.1Ni19.2Ti61.7</v>
      </c>
      <c r="B244" s="1">
        <f>[1]Sheet1!B244</f>
        <v>3</v>
      </c>
      <c r="C244" s="1" t="str">
        <f>[1]Sheet1!C244</f>
        <v>Fe Ni Ti</v>
      </c>
      <c r="D244" s="1" t="str">
        <f>[1]Sheet1!D244</f>
        <v>19.1 19.2 61.7</v>
      </c>
      <c r="E244" s="1">
        <v>1.378317</v>
      </c>
      <c r="F244" s="1">
        <v>7.7068586529448063E-2</v>
      </c>
      <c r="G244" s="1">
        <v>1875.2739999999999</v>
      </c>
      <c r="H244" s="1">
        <v>87.285972091739922</v>
      </c>
      <c r="I244" s="1">
        <v>-24.891931999999997</v>
      </c>
      <c r="J244" s="1">
        <v>4.595235060987318</v>
      </c>
      <c r="K244" s="1">
        <v>7.7365082444345239</v>
      </c>
      <c r="L244" s="1">
        <v>1.6664300000000001</v>
      </c>
      <c r="M244" s="1">
        <v>0.16236796204916779</v>
      </c>
      <c r="N244" s="1">
        <v>5.9160000000000004</v>
      </c>
      <c r="O244" s="1">
        <v>2.5093712359872145</v>
      </c>
      <c r="P244" s="1">
        <v>150.273</v>
      </c>
      <c r="Q244" s="1">
        <v>43.633570458994065</v>
      </c>
      <c r="R244" s="1">
        <v>134.9</v>
      </c>
      <c r="S244" s="1">
        <v>31.755157061491602</v>
      </c>
      <c r="T244" s="1">
        <v>-0.45922220225414728</v>
      </c>
      <c r="U244" s="1">
        <f>[1]Sheet1!Y244</f>
        <v>0</v>
      </c>
      <c r="V244" s="1">
        <f>[1]Sheet1!Z244</f>
        <v>1</v>
      </c>
      <c r="W244" s="1">
        <f>[1]Sheet1!AA244</f>
        <v>0</v>
      </c>
    </row>
    <row r="245" spans="1:23" x14ac:dyDescent="0.2">
      <c r="A245" s="1" t="str">
        <f>[1]Sheet1!A245</f>
        <v>Fe48.3Ni6.7Ti45</v>
      </c>
      <c r="B245" s="1">
        <f>[1]Sheet1!B245</f>
        <v>3</v>
      </c>
      <c r="C245" s="1" t="str">
        <f>[1]Sheet1!C245</f>
        <v>Fe Ni Ti</v>
      </c>
      <c r="D245" s="1" t="str">
        <f>[1]Sheet1!D245</f>
        <v>48.3 6.7 45</v>
      </c>
      <c r="E245" s="1">
        <v>1.3407849999999999</v>
      </c>
      <c r="F245" s="1">
        <v>8.1780300805433997E-2</v>
      </c>
      <c r="G245" s="1">
        <v>1863.9390000000001</v>
      </c>
      <c r="H245" s="1">
        <v>72.553602798207066</v>
      </c>
      <c r="I245" s="1">
        <v>-19.259688000000001</v>
      </c>
      <c r="J245" s="1">
        <v>2.8989787297936838</v>
      </c>
      <c r="K245" s="1">
        <v>7.4119500796309659</v>
      </c>
      <c r="L245" s="1">
        <v>1.70486</v>
      </c>
      <c r="M245" s="1">
        <v>0.15037878972780702</v>
      </c>
      <c r="N245" s="1">
        <v>6.3339999999999996</v>
      </c>
      <c r="O245" s="1">
        <v>2.1662049764507514</v>
      </c>
      <c r="P245" s="1">
        <v>167.51300000000001</v>
      </c>
      <c r="Q245" s="1">
        <v>46.67159554804185</v>
      </c>
      <c r="R245" s="1">
        <v>143.67000000000002</v>
      </c>
      <c r="S245" s="1">
        <v>30.55210467381912</v>
      </c>
      <c r="T245" s="1">
        <v>-0.54076685368467403</v>
      </c>
      <c r="U245" s="1">
        <f>[1]Sheet1!Y245</f>
        <v>0</v>
      </c>
      <c r="V245" s="1">
        <f>[1]Sheet1!Z245</f>
        <v>1</v>
      </c>
      <c r="W245" s="1">
        <f>[1]Sheet1!AA245</f>
        <v>0</v>
      </c>
    </row>
    <row r="246" spans="1:23" x14ac:dyDescent="0.2">
      <c r="A246" s="1" t="str">
        <f>[1]Sheet1!A246</f>
        <v>Fe32.8Ni27.2Ti40</v>
      </c>
      <c r="B246" s="1">
        <f>[1]Sheet1!B246</f>
        <v>3</v>
      </c>
      <c r="C246" s="1" t="str">
        <f>[1]Sheet1!C246</f>
        <v>Fe Ni Ti</v>
      </c>
      <c r="D246" s="1" t="str">
        <f>[1]Sheet1!D246</f>
        <v>32.8 27.2 40</v>
      </c>
      <c r="E246" s="1">
        <v>1.3307599999999999</v>
      </c>
      <c r="F246" s="1">
        <v>8.0536201224500961E-2</v>
      </c>
      <c r="G246" s="1">
        <v>1840.424</v>
      </c>
      <c r="H246" s="1">
        <v>88.136463645871345</v>
      </c>
      <c r="I246" s="1">
        <v>-24.867328000000001</v>
      </c>
      <c r="J246" s="1">
        <v>4.293517682289484</v>
      </c>
      <c r="K246" s="1">
        <v>9.0270103551639664</v>
      </c>
      <c r="L246" s="1">
        <v>1.73576</v>
      </c>
      <c r="M246" s="1">
        <v>0.16278704616768494</v>
      </c>
      <c r="N246" s="1">
        <v>6.9439999999999991</v>
      </c>
      <c r="O246" s="1">
        <v>2.5244532081225035</v>
      </c>
      <c r="P246" s="1">
        <v>170.00799999999998</v>
      </c>
      <c r="Q246" s="1">
        <v>44.300879630093121</v>
      </c>
      <c r="R246" s="1">
        <v>148.72</v>
      </c>
      <c r="S246" s="1">
        <v>31.849043941694706</v>
      </c>
      <c r="T246" s="1">
        <v>-0.51167717021826509</v>
      </c>
      <c r="U246" s="1">
        <f>[1]Sheet1!Y246</f>
        <v>0</v>
      </c>
      <c r="V246" s="1">
        <f>[1]Sheet1!Z246</f>
        <v>1</v>
      </c>
      <c r="W246" s="1">
        <f>[1]Sheet1!AA246</f>
        <v>0</v>
      </c>
    </row>
    <row r="247" spans="1:23" x14ac:dyDescent="0.2">
      <c r="A247" s="1" t="str">
        <f>[1]Sheet1!A247</f>
        <v>Fe22.5Ni43.5Ti34</v>
      </c>
      <c r="B247" s="1">
        <f>[1]Sheet1!B247</f>
        <v>3</v>
      </c>
      <c r="C247" s="1" t="str">
        <f>[1]Sheet1!C247</f>
        <v>Fe Ni Ti</v>
      </c>
      <c r="D247" s="1" t="str">
        <f>[1]Sheet1!D247</f>
        <v>22.5 43.5 34</v>
      </c>
      <c r="E247" s="1">
        <v>1.3183150000000001</v>
      </c>
      <c r="F247" s="1">
        <v>7.8241183445091164E-2</v>
      </c>
      <c r="G247" s="1">
        <v>1819.095</v>
      </c>
      <c r="H247" s="1">
        <v>93.151414240471951</v>
      </c>
      <c r="I247" s="1">
        <v>-26.691000000000003</v>
      </c>
      <c r="J247" s="1">
        <v>4.4314402893726319</v>
      </c>
      <c r="K247" s="1">
        <v>8.8461250928430353</v>
      </c>
      <c r="L247" s="1">
        <v>1.7662</v>
      </c>
      <c r="M247" s="1">
        <v>0.16524999243570326</v>
      </c>
      <c r="N247" s="1">
        <v>7.51</v>
      </c>
      <c r="O247" s="1">
        <v>2.6343689946550768</v>
      </c>
      <c r="P247" s="1">
        <v>173.91499999999999</v>
      </c>
      <c r="Q247" s="1">
        <v>41.783223607089006</v>
      </c>
      <c r="R247" s="1">
        <v>153.94999999999999</v>
      </c>
      <c r="S247" s="1">
        <v>31.77888449898769</v>
      </c>
      <c r="T247" s="1">
        <v>-0.47181304007727598</v>
      </c>
      <c r="U247" s="1">
        <f>[1]Sheet1!Y247</f>
        <v>0</v>
      </c>
      <c r="V247" s="1">
        <f>[1]Sheet1!Z247</f>
        <v>1</v>
      </c>
      <c r="W247" s="1">
        <f>[1]Sheet1!AA247</f>
        <v>0</v>
      </c>
    </row>
    <row r="248" spans="1:23" x14ac:dyDescent="0.2">
      <c r="A248" s="1" t="str">
        <f>[1]Sheet1!A248</f>
        <v>Fe6.2Ni56.9Ti36.9</v>
      </c>
      <c r="B248" s="1">
        <f>[1]Sheet1!B248</f>
        <v>3</v>
      </c>
      <c r="C248" s="1" t="str">
        <f>[1]Sheet1!C248</f>
        <v>Fe Ni Ti</v>
      </c>
      <c r="D248" s="1" t="str">
        <f>[1]Sheet1!D248</f>
        <v>6.2 56.9 36.9</v>
      </c>
      <c r="E248" s="1">
        <v>1.3253939999999997</v>
      </c>
      <c r="F248" s="1">
        <v>7.8822660275915821E-2</v>
      </c>
      <c r="G248" s="1">
        <v>1811.7429999999999</v>
      </c>
      <c r="H248" s="1">
        <v>100.77394976381545</v>
      </c>
      <c r="I248" s="1">
        <v>-31.232467999999997</v>
      </c>
      <c r="J248" s="1">
        <v>2.8885520635920128</v>
      </c>
      <c r="K248" s="1">
        <v>7.1559156632405925</v>
      </c>
      <c r="L248" s="1">
        <v>1.76851</v>
      </c>
      <c r="M248" s="1">
        <v>0.17576541155756437</v>
      </c>
      <c r="N248" s="1">
        <v>7.6619999999999999</v>
      </c>
      <c r="O248" s="1">
        <v>2.840027464655932</v>
      </c>
      <c r="P248" s="1">
        <v>169.68599999999998</v>
      </c>
      <c r="Q248" s="1">
        <v>41.136691699746592</v>
      </c>
      <c r="R248" s="1">
        <v>153.54999999999998</v>
      </c>
      <c r="S248" s="1">
        <v>33.387085826708507</v>
      </c>
      <c r="T248" s="1">
        <v>-0.3472020698874228</v>
      </c>
      <c r="U248" s="1">
        <f>[1]Sheet1!Y248</f>
        <v>0</v>
      </c>
      <c r="V248" s="1">
        <f>[1]Sheet1!Z248</f>
        <v>1</v>
      </c>
      <c r="W248" s="1">
        <f>[1]Sheet1!AA248</f>
        <v>0</v>
      </c>
    </row>
    <row r="249" spans="1:23" x14ac:dyDescent="0.2">
      <c r="A249" s="1" t="str">
        <f>[1]Sheet1!A249</f>
        <v>Fe28.4Ni5Ti66.6</v>
      </c>
      <c r="B249" s="1">
        <f>[1]Sheet1!B249</f>
        <v>3</v>
      </c>
      <c r="C249" s="1" t="str">
        <f>[1]Sheet1!C249</f>
        <v>Fe Ni Ti</v>
      </c>
      <c r="D249" s="1" t="str">
        <f>[1]Sheet1!D249</f>
        <v>28.4 5 66.6</v>
      </c>
      <c r="E249" s="1">
        <v>1.388436</v>
      </c>
      <c r="F249" s="1">
        <v>7.4821211931297704E-2</v>
      </c>
      <c r="G249" s="1">
        <v>1893.4299999999998</v>
      </c>
      <c r="H249" s="1">
        <v>69.319153918668107</v>
      </c>
      <c r="I249" s="1">
        <v>-17.637391999999995</v>
      </c>
      <c r="J249" s="1">
        <v>3.6266800472599789</v>
      </c>
      <c r="K249" s="1">
        <v>6.4650680185372309</v>
      </c>
      <c r="L249" s="1">
        <v>1.64086</v>
      </c>
      <c r="M249" s="1">
        <v>0.14337594079900573</v>
      </c>
      <c r="N249" s="1">
        <v>5.4359999999999999</v>
      </c>
      <c r="O249" s="1">
        <v>2.0692762019604825</v>
      </c>
      <c r="P249" s="1">
        <v>147.17999999999998</v>
      </c>
      <c r="Q249" s="1">
        <v>44.087499362064072</v>
      </c>
      <c r="R249" s="1">
        <v>130.54</v>
      </c>
      <c r="S249" s="1">
        <v>29.077627138403159</v>
      </c>
      <c r="T249" s="1">
        <v>-0.52711949516782464</v>
      </c>
      <c r="U249" s="1">
        <f>[1]Sheet1!Y249</f>
        <v>0</v>
      </c>
      <c r="V249" s="1">
        <f>[1]Sheet1!Z249</f>
        <v>1</v>
      </c>
      <c r="W249" s="1">
        <f>[1]Sheet1!AA249</f>
        <v>0</v>
      </c>
    </row>
    <row r="250" spans="1:23" x14ac:dyDescent="0.2">
      <c r="A250" s="1" t="str">
        <f>[1]Sheet1!A250</f>
        <v>Fe23.3Ni10Ti66.7</v>
      </c>
      <c r="B250" s="1">
        <f>[1]Sheet1!B250</f>
        <v>3</v>
      </c>
      <c r="C250" s="1" t="str">
        <f>[1]Sheet1!C250</f>
        <v>Fe Ni Ti</v>
      </c>
      <c r="D250" s="1" t="str">
        <f>[1]Sheet1!D250</f>
        <v>23.3 10 66.7</v>
      </c>
      <c r="E250" s="1">
        <v>1.3889070000000001</v>
      </c>
      <c r="F250" s="1">
        <v>7.4486730740808124E-2</v>
      </c>
      <c r="G250" s="1">
        <v>1889.4100000000003</v>
      </c>
      <c r="H250" s="1">
        <v>76.243503985585548</v>
      </c>
      <c r="I250" s="1">
        <v>-20.092348000000001</v>
      </c>
      <c r="J250" s="1">
        <v>4.5784512769157164</v>
      </c>
      <c r="K250" s="1">
        <v>6.9786161760381971</v>
      </c>
      <c r="L250" s="1">
        <v>1.6445700000000001</v>
      </c>
      <c r="M250" s="1">
        <v>0.14950055217289332</v>
      </c>
      <c r="N250" s="1">
        <v>5.532</v>
      </c>
      <c r="O250" s="1">
        <v>2.2318100277577391</v>
      </c>
      <c r="P250" s="1">
        <v>146.53500000000003</v>
      </c>
      <c r="Q250" s="1">
        <v>43.313263268887972</v>
      </c>
      <c r="R250" s="1">
        <v>130.98000000000002</v>
      </c>
      <c r="S250" s="1">
        <v>29.810058705074702</v>
      </c>
      <c r="T250" s="1">
        <v>-0.50455191836976054</v>
      </c>
      <c r="U250" s="1">
        <f>[1]Sheet1!Y250</f>
        <v>0</v>
      </c>
      <c r="V250" s="1">
        <f>[1]Sheet1!Z250</f>
        <v>1</v>
      </c>
      <c r="W250" s="1">
        <f>[1]Sheet1!AA250</f>
        <v>0</v>
      </c>
    </row>
    <row r="251" spans="1:23" x14ac:dyDescent="0.2">
      <c r="A251" s="1" t="str">
        <f>[1]Sheet1!A251</f>
        <v>Fe18.3Ni15Ti66.7</v>
      </c>
      <c r="B251" s="1">
        <f>[1]Sheet1!B251</f>
        <v>3</v>
      </c>
      <c r="C251" s="1" t="str">
        <f>[1]Sheet1!C251</f>
        <v>Fe Ni Ti</v>
      </c>
      <c r="D251" s="1" t="str">
        <f>[1]Sheet1!D251</f>
        <v>18.3 15 66.7</v>
      </c>
      <c r="E251" s="1">
        <v>1.389157</v>
      </c>
      <c r="F251" s="1">
        <v>7.4219733955333531E-2</v>
      </c>
      <c r="G251" s="1">
        <v>1885.2600000000002</v>
      </c>
      <c r="H251" s="1">
        <v>82.408145228490611</v>
      </c>
      <c r="I251" s="1">
        <v>-22.526747999999998</v>
      </c>
      <c r="J251" s="1">
        <v>4.9427693999028177</v>
      </c>
      <c r="K251" s="1">
        <v>7.1919980142403004</v>
      </c>
      <c r="L251" s="1">
        <v>1.6485699999999999</v>
      </c>
      <c r="M251" s="1">
        <v>0.15536362219000943</v>
      </c>
      <c r="N251" s="1">
        <v>5.6319999999999997</v>
      </c>
      <c r="O251" s="1">
        <v>2.380036974502707</v>
      </c>
      <c r="P251" s="1">
        <v>145.98500000000001</v>
      </c>
      <c r="Q251" s="1">
        <v>42.554374334491158</v>
      </c>
      <c r="R251" s="1">
        <v>131.48000000000002</v>
      </c>
      <c r="S251" s="1">
        <v>30.535382755092492</v>
      </c>
      <c r="T251" s="1">
        <v>-0.47118866654660119</v>
      </c>
      <c r="U251" s="1">
        <f>[1]Sheet1!Y251</f>
        <v>0</v>
      </c>
      <c r="V251" s="1">
        <f>[1]Sheet1!Z251</f>
        <v>1</v>
      </c>
      <c r="W251" s="1">
        <f>[1]Sheet1!AA251</f>
        <v>0</v>
      </c>
    </row>
    <row r="252" spans="1:23" x14ac:dyDescent="0.2">
      <c r="A252" s="1" t="str">
        <f>[1]Sheet1!A252</f>
        <v>Fe8.3Ni25.1Ti66.6</v>
      </c>
      <c r="B252" s="1">
        <f>[1]Sheet1!B252</f>
        <v>3</v>
      </c>
      <c r="C252" s="1" t="str">
        <f>[1]Sheet1!C252</f>
        <v>Fe Ni Ti</v>
      </c>
      <c r="D252" s="1" t="str">
        <f>[1]Sheet1!D252</f>
        <v>8.3 25.1 66.6</v>
      </c>
      <c r="E252" s="1">
        <v>1.3894409999999999</v>
      </c>
      <c r="F252" s="1">
        <v>7.3747501587141148E-2</v>
      </c>
      <c r="G252" s="1">
        <v>1876.7469999999998</v>
      </c>
      <c r="H252" s="1">
        <v>93.069173150941879</v>
      </c>
      <c r="I252" s="1">
        <v>-27.328807999999995</v>
      </c>
      <c r="J252" s="1">
        <v>4.3996062374841483</v>
      </c>
      <c r="K252" s="1">
        <v>6.8494668109365842</v>
      </c>
      <c r="L252" s="1">
        <v>1.6569399999999999</v>
      </c>
      <c r="M252" s="1">
        <v>0.1663347119515346</v>
      </c>
      <c r="N252" s="1">
        <v>5.8379999999999992</v>
      </c>
      <c r="O252" s="1">
        <v>2.6430580773036372</v>
      </c>
      <c r="P252" s="1">
        <v>144.96899999999999</v>
      </c>
      <c r="Q252" s="1">
        <v>40.999122417437178</v>
      </c>
      <c r="R252" s="1">
        <v>132.54999999999998</v>
      </c>
      <c r="S252" s="1">
        <v>31.940530678121178</v>
      </c>
      <c r="T252" s="1">
        <v>-0.38551568414575105</v>
      </c>
      <c r="U252" s="1">
        <f>[1]Sheet1!Y252</f>
        <v>0</v>
      </c>
      <c r="V252" s="1">
        <f>[1]Sheet1!Z252</f>
        <v>1</v>
      </c>
      <c r="W252" s="1">
        <f>[1]Sheet1!AA252</f>
        <v>0</v>
      </c>
    </row>
    <row r="253" spans="1:23" x14ac:dyDescent="0.2">
      <c r="A253" s="1" t="str">
        <f>[1]Sheet1!A253</f>
        <v>Fe67.2Ti5.1Zr27.7</v>
      </c>
      <c r="B253" s="1">
        <f>[1]Sheet1!B253</f>
        <v>3</v>
      </c>
      <c r="C253" s="1" t="str">
        <f>[1]Sheet1!C253</f>
        <v>Fe Ti Zr</v>
      </c>
      <c r="D253" s="1" t="str">
        <f>[1]Sheet1!D253</f>
        <v>67.2 5.1 27.7</v>
      </c>
      <c r="E253" s="1">
        <v>1.3525450000000001</v>
      </c>
      <c r="F253" s="1">
        <v>0.12001081627169981</v>
      </c>
      <c r="G253" s="1">
        <v>1905.4390000000001</v>
      </c>
      <c r="H253" s="1">
        <v>140.63651118752909</v>
      </c>
      <c r="I253" s="1">
        <v>-20.944896</v>
      </c>
      <c r="J253" s="1">
        <v>4.078409365091586</v>
      </c>
      <c r="K253" s="1">
        <v>6.4359763138189789</v>
      </c>
      <c r="L253" s="1">
        <v>1.6767100000000001</v>
      </c>
      <c r="M253" s="1">
        <v>0.22369907442812542</v>
      </c>
      <c r="N253" s="1">
        <v>6.6879999999999997</v>
      </c>
      <c r="O253" s="1">
        <v>1.8779392961435148</v>
      </c>
      <c r="P253" s="1">
        <v>166.54399999999998</v>
      </c>
      <c r="Q253" s="1">
        <v>64.407391377077204</v>
      </c>
      <c r="R253" s="1">
        <v>121.3888888888889</v>
      </c>
      <c r="S253" s="1">
        <v>72.877891277375994</v>
      </c>
      <c r="T253" s="1">
        <v>-0.46090353887915014</v>
      </c>
      <c r="U253" s="1">
        <f>[1]Sheet1!Y253</f>
        <v>0</v>
      </c>
      <c r="V253" s="1">
        <f>[1]Sheet1!Z253</f>
        <v>1</v>
      </c>
      <c r="W253" s="1">
        <f>[1]Sheet1!AA253</f>
        <v>0</v>
      </c>
    </row>
    <row r="254" spans="1:23" x14ac:dyDescent="0.2">
      <c r="A254" s="1" t="str">
        <f>[1]Sheet1!A254</f>
        <v>Fe58.6Ti36.4Zr5</v>
      </c>
      <c r="B254" s="1">
        <f>[1]Sheet1!B254</f>
        <v>3</v>
      </c>
      <c r="C254" s="1" t="str">
        <f>[1]Sheet1!C254</f>
        <v>Fe Ti Zr</v>
      </c>
      <c r="D254" s="1" t="str">
        <f>[1]Sheet1!D254</f>
        <v>58.6 36.4 5.0</v>
      </c>
      <c r="E254" s="1">
        <v>1.3395439999999998</v>
      </c>
      <c r="F254" s="1">
        <v>9.0262602544609147E-2</v>
      </c>
      <c r="G254" s="1">
        <v>1874.17</v>
      </c>
      <c r="H254" s="1">
        <v>84.767924948060397</v>
      </c>
      <c r="I254" s="1">
        <v>-17.434671999999999</v>
      </c>
      <c r="J254" s="1">
        <v>2.9218739384992669</v>
      </c>
      <c r="K254" s="1">
        <v>6.9041534580922503</v>
      </c>
      <c r="L254" s="1">
        <v>1.6994399999999998</v>
      </c>
      <c r="M254" s="1">
        <v>0.16145118890859864</v>
      </c>
      <c r="N254" s="1">
        <v>6.3440000000000003</v>
      </c>
      <c r="O254" s="1">
        <v>1.9701938990870924</v>
      </c>
      <c r="P254" s="1">
        <v>169.26999999999998</v>
      </c>
      <c r="Q254" s="1">
        <v>50.657251208489392</v>
      </c>
      <c r="R254" s="1">
        <v>139.93777777777777</v>
      </c>
      <c r="S254" s="1">
        <v>41.937591257651256</v>
      </c>
      <c r="T254" s="1">
        <v>-0.555133660838947</v>
      </c>
      <c r="U254" s="1">
        <f>[1]Sheet1!Y254</f>
        <v>0</v>
      </c>
      <c r="V254" s="1">
        <f>[1]Sheet1!Z254</f>
        <v>1</v>
      </c>
      <c r="W254" s="1">
        <f>[1]Sheet1!AA254</f>
        <v>0</v>
      </c>
    </row>
    <row r="255" spans="1:23" x14ac:dyDescent="0.2">
      <c r="A255" s="1" t="str">
        <f>[1]Sheet1!A255</f>
        <v>Fe63.3Ti25.6Zr11.1</v>
      </c>
      <c r="B255" s="1">
        <f>[1]Sheet1!B255</f>
        <v>3</v>
      </c>
      <c r="C255" s="1" t="str">
        <f>[1]Sheet1!C255</f>
        <v>Fe Ti Zr</v>
      </c>
      <c r="D255" s="1" t="str">
        <f>[1]Sheet1!D255</f>
        <v>63.3 25.6 11.1</v>
      </c>
      <c r="E255" s="1">
        <v>1.337758</v>
      </c>
      <c r="F255" s="1">
        <v>9.9414649019152979E-2</v>
      </c>
      <c r="G255" s="1">
        <v>1879.4670000000001</v>
      </c>
      <c r="H255" s="1">
        <v>103.8891183473996</v>
      </c>
      <c r="I255" s="1">
        <v>-18.045563999999999</v>
      </c>
      <c r="J255" s="1">
        <v>4.2951128135766199</v>
      </c>
      <c r="K255" s="1">
        <v>7.3317818983855458</v>
      </c>
      <c r="L255" s="1">
        <v>1.7002600000000001</v>
      </c>
      <c r="M255" s="1">
        <v>0.18013087575426928</v>
      </c>
      <c r="N255" s="1">
        <v>6.532</v>
      </c>
      <c r="O255" s="1">
        <v>1.9279460573366674</v>
      </c>
      <c r="P255" s="1">
        <v>170.80699999999999</v>
      </c>
      <c r="Q255" s="1">
        <v>54.449625811386433</v>
      </c>
      <c r="R255" s="1">
        <v>136.38666666666668</v>
      </c>
      <c r="S255" s="1">
        <v>52.852654441205523</v>
      </c>
      <c r="T255" s="1">
        <v>-0.56736501288679142</v>
      </c>
      <c r="U255" s="1">
        <f>[1]Sheet1!Y255</f>
        <v>0</v>
      </c>
      <c r="V255" s="1">
        <f>[1]Sheet1!Z255</f>
        <v>1</v>
      </c>
      <c r="W255" s="1">
        <f>[1]Sheet1!AA255</f>
        <v>0</v>
      </c>
    </row>
    <row r="256" spans="1:23" x14ac:dyDescent="0.2">
      <c r="A256" s="1" t="str">
        <f>[1]Sheet1!A256</f>
        <v>Fe49.9Ti31.3Zr18.8</v>
      </c>
      <c r="B256" s="1">
        <f>[1]Sheet1!B256</f>
        <v>3</v>
      </c>
      <c r="C256" s="1" t="str">
        <f>[1]Sheet1!C256</f>
        <v>Fe Ti Zr</v>
      </c>
      <c r="D256" s="1" t="str">
        <f>[1]Sheet1!D256</f>
        <v>49.9 31.3 18.8</v>
      </c>
      <c r="E256" s="1">
        <v>1.3782289999999999</v>
      </c>
      <c r="F256" s="1">
        <v>0.10537424510471739</v>
      </c>
      <c r="G256" s="1">
        <v>1911.2860000000001</v>
      </c>
      <c r="H256" s="1">
        <v>118.84590949628851</v>
      </c>
      <c r="I256" s="1">
        <v>-20.001916000000001</v>
      </c>
      <c r="J256" s="1">
        <v>5.6781761314789287</v>
      </c>
      <c r="K256" s="1">
        <v>8.5148593627690659</v>
      </c>
      <c r="L256" s="1">
        <v>1.64523</v>
      </c>
      <c r="M256" s="1">
        <v>0.19794783934158008</v>
      </c>
      <c r="N256" s="1">
        <v>5.9959999999999996</v>
      </c>
      <c r="O256" s="1">
        <v>1.999995999996</v>
      </c>
      <c r="P256" s="1">
        <v>154.381</v>
      </c>
      <c r="Q256" s="1">
        <v>58.851727578721082</v>
      </c>
      <c r="R256" s="1">
        <v>120.30444444444444</v>
      </c>
      <c r="S256" s="1">
        <v>61.164067196756811</v>
      </c>
      <c r="T256" s="1">
        <v>-0.59533511906955372</v>
      </c>
      <c r="U256" s="1">
        <f>[1]Sheet1!Y256</f>
        <v>0</v>
      </c>
      <c r="V256" s="1">
        <f>[1]Sheet1!Z256</f>
        <v>1</v>
      </c>
      <c r="W256" s="1">
        <f>[1]Sheet1!AA256</f>
        <v>0</v>
      </c>
    </row>
    <row r="257" spans="1:23" x14ac:dyDescent="0.2">
      <c r="A257" s="1" t="str">
        <f>[1]Sheet1!A257</f>
        <v>Fe55Ti20Zr25</v>
      </c>
      <c r="B257" s="1">
        <f>[1]Sheet1!B257</f>
        <v>3</v>
      </c>
      <c r="C257" s="1" t="str">
        <f>[1]Sheet1!C257</f>
        <v>Fe Ti Zr</v>
      </c>
      <c r="D257" s="1" t="str">
        <f>[1]Sheet1!D257</f>
        <v>55.0 20.0 25.0</v>
      </c>
      <c r="E257" s="1">
        <v>1.3757000000000001</v>
      </c>
      <c r="F257" s="1">
        <v>0.11351117577670634</v>
      </c>
      <c r="G257" s="1">
        <v>1916.25</v>
      </c>
      <c r="H257" s="1">
        <v>132.00260414097897</v>
      </c>
      <c r="I257" s="1">
        <v>-21.230000000000004</v>
      </c>
      <c r="J257" s="1">
        <v>5.870201252938438</v>
      </c>
      <c r="K257" s="1">
        <v>8.2873263576456129</v>
      </c>
      <c r="L257" s="1">
        <v>1.6470000000000002</v>
      </c>
      <c r="M257" s="1">
        <v>0.21408176008245072</v>
      </c>
      <c r="N257" s="1">
        <v>6.2</v>
      </c>
      <c r="O257" s="1">
        <v>1.9899748742132399</v>
      </c>
      <c r="P257" s="1">
        <v>156.25</v>
      </c>
      <c r="Q257" s="1">
        <v>62.607407708672945</v>
      </c>
      <c r="R257" s="1">
        <v>116.8888888888889</v>
      </c>
      <c r="S257" s="1">
        <v>68.262022411467584</v>
      </c>
      <c r="T257" s="1">
        <v>-0.55848707454360191</v>
      </c>
      <c r="U257" s="1">
        <f>[1]Sheet1!Y257</f>
        <v>0</v>
      </c>
      <c r="V257" s="1">
        <f>[1]Sheet1!Z257</f>
        <v>1</v>
      </c>
      <c r="W257" s="1">
        <f>[1]Sheet1!AA257</f>
        <v>0</v>
      </c>
    </row>
    <row r="258" spans="1:23" x14ac:dyDescent="0.2">
      <c r="A258" s="1" t="str">
        <f>[1]Sheet1!A258</f>
        <v>Fe49.6Ti20.5Zr29.9</v>
      </c>
      <c r="B258" s="1">
        <f>[1]Sheet1!B258</f>
        <v>3</v>
      </c>
      <c r="C258" s="1" t="str">
        <f>[1]Sheet1!C258</f>
        <v>Fe Ti Zr</v>
      </c>
      <c r="D258" s="1" t="str">
        <f>[1]Sheet1!D258</f>
        <v>49.6 20.5 29.9</v>
      </c>
      <c r="E258" s="1">
        <v>1.3945430000000001</v>
      </c>
      <c r="F258" s="1">
        <v>0.11477573788216612</v>
      </c>
      <c r="G258" s="1">
        <v>1932.433</v>
      </c>
      <c r="H258" s="1">
        <v>136.98444258747048</v>
      </c>
      <c r="I258" s="1">
        <v>-21.744639999999997</v>
      </c>
      <c r="J258" s="1">
        <v>6.3950651050745213</v>
      </c>
      <c r="K258" s="1">
        <v>8.5895811842744827</v>
      </c>
      <c r="L258" s="1">
        <v>1.6210500000000001</v>
      </c>
      <c r="M258" s="1">
        <v>0.21984175558796831</v>
      </c>
      <c r="N258" s="1">
        <v>5.984</v>
      </c>
      <c r="O258" s="1">
        <v>1.9999359989759671</v>
      </c>
      <c r="P258" s="1">
        <v>148.768</v>
      </c>
      <c r="Q258" s="1">
        <v>63.965257570027809</v>
      </c>
      <c r="R258" s="1">
        <v>108.5311111111111</v>
      </c>
      <c r="S258" s="1">
        <v>71.029052619680797</v>
      </c>
      <c r="T258" s="1">
        <v>-0.56721590949993184</v>
      </c>
      <c r="U258" s="1">
        <f>[1]Sheet1!Y258</f>
        <v>0</v>
      </c>
      <c r="V258" s="1">
        <f>[1]Sheet1!Z258</f>
        <v>1</v>
      </c>
      <c r="W258" s="1">
        <f>[1]Sheet1!AA258</f>
        <v>0</v>
      </c>
    </row>
    <row r="259" spans="1:23" x14ac:dyDescent="0.2">
      <c r="A259" s="1" t="str">
        <f>[1]Sheet1!A259</f>
        <v>Fe57.7Ti9.7Zr32.6</v>
      </c>
      <c r="B259" s="1">
        <f>[1]Sheet1!B259</f>
        <v>3</v>
      </c>
      <c r="C259" s="1" t="str">
        <f>[1]Sheet1!C259</f>
        <v>Fe Ti Zr</v>
      </c>
      <c r="D259" s="1" t="str">
        <f>[1]Sheet1!D259</f>
        <v>57.7 9.7 32.6</v>
      </c>
      <c r="E259" s="1">
        <v>1.380449</v>
      </c>
      <c r="F259" s="1">
        <v>0.12124138726630197</v>
      </c>
      <c r="G259" s="1">
        <v>1926.9520000000002</v>
      </c>
      <c r="H259" s="1">
        <v>144.75443929634767</v>
      </c>
      <c r="I259" s="1">
        <v>-22.616092000000002</v>
      </c>
      <c r="J259" s="1">
        <v>5.1948612068241635</v>
      </c>
      <c r="K259" s="1">
        <v>7.5538297215223533</v>
      </c>
      <c r="L259" s="1">
        <v>1.6388700000000003</v>
      </c>
      <c r="M259" s="1">
        <v>0.23049300011063242</v>
      </c>
      <c r="N259" s="1">
        <v>6.3080000000000007</v>
      </c>
      <c r="O259" s="1">
        <v>1.9761416953245028</v>
      </c>
      <c r="P259" s="1">
        <v>155.16700000000003</v>
      </c>
      <c r="Q259" s="1">
        <v>66.516728053926414</v>
      </c>
      <c r="R259" s="1">
        <v>110.57111111111114</v>
      </c>
      <c r="S259" s="1">
        <v>75.053921390220395</v>
      </c>
      <c r="T259" s="1">
        <v>-0.49689300620360344</v>
      </c>
      <c r="U259" s="1">
        <f>[1]Sheet1!Y259</f>
        <v>0</v>
      </c>
      <c r="V259" s="1">
        <f>[1]Sheet1!Z259</f>
        <v>1</v>
      </c>
      <c r="W259" s="1">
        <f>[1]Sheet1!AA259</f>
        <v>0</v>
      </c>
    </row>
    <row r="260" spans="1:23" x14ac:dyDescent="0.2">
      <c r="A260" s="1" t="str">
        <f>[1]Sheet1!A260</f>
        <v>Fe50Ti5Zr45</v>
      </c>
      <c r="B260" s="1">
        <f>[1]Sheet1!B260</f>
        <v>3</v>
      </c>
      <c r="C260" s="1" t="str">
        <f>[1]Sheet1!C260</f>
        <v>Fe Ti Zr</v>
      </c>
      <c r="D260" s="1" t="str">
        <f>[1]Sheet1!D260</f>
        <v>50 5 45</v>
      </c>
      <c r="E260" s="1">
        <v>1.4149500000000002</v>
      </c>
      <c r="F260" s="1">
        <v>0.12474138715602437</v>
      </c>
      <c r="G260" s="1">
        <v>1960.15</v>
      </c>
      <c r="H260" s="1">
        <v>154.335114280581</v>
      </c>
      <c r="I260" s="1">
        <v>-24.2</v>
      </c>
      <c r="J260" s="1">
        <v>4.3787155650944038</v>
      </c>
      <c r="K260" s="1">
        <v>7.1107728248946129</v>
      </c>
      <c r="L260" s="1">
        <v>1.5905</v>
      </c>
      <c r="M260" s="1">
        <v>0.24360777902193517</v>
      </c>
      <c r="N260" s="1">
        <v>6</v>
      </c>
      <c r="O260" s="1">
        <v>2</v>
      </c>
      <c r="P260" s="1">
        <v>141.9</v>
      </c>
      <c r="Q260" s="1">
        <v>69.846188156548664</v>
      </c>
      <c r="R260" s="1">
        <v>93</v>
      </c>
      <c r="S260" s="1">
        <v>80.12420913112895</v>
      </c>
      <c r="T260" s="1">
        <v>-0.45486328240963481</v>
      </c>
      <c r="U260" s="1">
        <f>[1]Sheet1!Y260</f>
        <v>0</v>
      </c>
      <c r="V260" s="1">
        <f>[1]Sheet1!Z260</f>
        <v>1</v>
      </c>
      <c r="W260" s="1">
        <f>[1]Sheet1!AA260</f>
        <v>0</v>
      </c>
    </row>
    <row r="261" spans="1:23" x14ac:dyDescent="0.2">
      <c r="A261" s="1" t="str">
        <f>[1]Sheet1!A261</f>
        <v>Fe45.2Ti11Zr43.8</v>
      </c>
      <c r="B261" s="1">
        <f>[1]Sheet1!B261</f>
        <v>3</v>
      </c>
      <c r="C261" s="1" t="str">
        <f>[1]Sheet1!C261</f>
        <v>Fe Ti Zr</v>
      </c>
      <c r="D261" s="1" t="str">
        <f>[1]Sheet1!D261</f>
        <v>45.2 11.0 43.8</v>
      </c>
      <c r="E261" s="1">
        <v>1.4238659999999999</v>
      </c>
      <c r="F261" s="1">
        <v>0.12027780407616601</v>
      </c>
      <c r="G261" s="1">
        <v>1964.1459999999997</v>
      </c>
      <c r="H261" s="1">
        <v>149.7313750821784</v>
      </c>
      <c r="I261" s="1">
        <v>-23.178559999999997</v>
      </c>
      <c r="J261" s="1">
        <v>5.9802414292445265</v>
      </c>
      <c r="K261" s="1">
        <v>8.0050746110492899</v>
      </c>
      <c r="L261" s="1">
        <v>1.5790999999999999</v>
      </c>
      <c r="M261" s="1">
        <v>0.23622063838708082</v>
      </c>
      <c r="N261" s="1">
        <v>5.8079999999999998</v>
      </c>
      <c r="O261" s="1">
        <v>1.9907626679240293</v>
      </c>
      <c r="P261" s="1">
        <v>137.916</v>
      </c>
      <c r="Q261" s="1">
        <v>67.883289136576153</v>
      </c>
      <c r="R261" s="1">
        <v>91.373333333333335</v>
      </c>
      <c r="S261" s="1">
        <v>77.834648287726424</v>
      </c>
      <c r="T261" s="1">
        <v>-0.51781011659774479</v>
      </c>
      <c r="U261" s="1">
        <f>[1]Sheet1!Y261</f>
        <v>0</v>
      </c>
      <c r="V261" s="1">
        <f>[1]Sheet1!Z261</f>
        <v>1</v>
      </c>
      <c r="W261" s="1">
        <f>[1]Sheet1!AA261</f>
        <v>0</v>
      </c>
    </row>
    <row r="262" spans="1:23" x14ac:dyDescent="0.2">
      <c r="A262" s="1" t="str">
        <f>[1]Sheet1!A262</f>
        <v>Fe45.1Ti30.2Zr24.7</v>
      </c>
      <c r="B262" s="1">
        <f>[1]Sheet1!B262</f>
        <v>3</v>
      </c>
      <c r="C262" s="1" t="str">
        <f>[1]Sheet1!C262</f>
        <v>Fe Ti Zr</v>
      </c>
      <c r="D262" s="1" t="str">
        <f>[1]Sheet1!D262</f>
        <v>45.1 30.2 24.7</v>
      </c>
      <c r="E262" s="1">
        <v>1.3971559999999998</v>
      </c>
      <c r="F262" s="1">
        <v>0.10791577739909491</v>
      </c>
      <c r="G262" s="1">
        <v>1928.559</v>
      </c>
      <c r="H262" s="1">
        <v>126.90336685446924</v>
      </c>
      <c r="I262" s="1">
        <v>-20.401435999999997</v>
      </c>
      <c r="J262" s="1">
        <v>6.4466249913905305</v>
      </c>
      <c r="K262" s="1">
        <v>8.8594208892232178</v>
      </c>
      <c r="L262" s="1">
        <v>1.6189200000000001</v>
      </c>
      <c r="M262" s="1">
        <v>0.20638176663649338</v>
      </c>
      <c r="N262" s="1">
        <v>5.8040000000000003</v>
      </c>
      <c r="O262" s="1">
        <v>1.990372829396543</v>
      </c>
      <c r="P262" s="1">
        <v>146.98899999999998</v>
      </c>
      <c r="Q262" s="1">
        <v>60.655130689827054</v>
      </c>
      <c r="R262" s="1">
        <v>111.26222222222222</v>
      </c>
      <c r="S262" s="1">
        <v>65.699629854078808</v>
      </c>
      <c r="T262" s="1">
        <v>-0.60839830263938655</v>
      </c>
      <c r="U262" s="1">
        <f>[1]Sheet1!Y262</f>
        <v>0</v>
      </c>
      <c r="V262" s="1">
        <f>[1]Sheet1!Z262</f>
        <v>1</v>
      </c>
      <c r="W262" s="1">
        <f>[1]Sheet1!AA262</f>
        <v>0</v>
      </c>
    </row>
    <row r="263" spans="1:23" x14ac:dyDescent="0.2">
      <c r="A263" s="1" t="str">
        <f>[1]Sheet1!A263</f>
        <v>Fe33.8Ti2.5Zr63.7</v>
      </c>
      <c r="B263" s="1">
        <f>[1]Sheet1!B263</f>
        <v>3</v>
      </c>
      <c r="C263" s="1" t="str">
        <f>[1]Sheet1!C263</f>
        <v>Fe Ti Zr</v>
      </c>
      <c r="D263" s="1" t="str">
        <f>[1]Sheet1!D263</f>
        <v>33.8 2.5 63.7</v>
      </c>
      <c r="E263" s="1">
        <v>1.4771190000000001</v>
      </c>
      <c r="F263" s="1">
        <v>0.11517622002576128</v>
      </c>
      <c r="G263" s="1">
        <v>2016.1790000000001</v>
      </c>
      <c r="H263" s="1">
        <v>149.45089815387527</v>
      </c>
      <c r="I263" s="1">
        <v>-22.105199999999996</v>
      </c>
      <c r="J263" s="1">
        <v>3.4446455334516268</v>
      </c>
      <c r="K263" s="1">
        <v>6.2003535967288173</v>
      </c>
      <c r="L263" s="1">
        <v>1.5042499999999999</v>
      </c>
      <c r="M263" s="1">
        <v>0.23503071607770756</v>
      </c>
      <c r="N263" s="1">
        <v>5.3520000000000003</v>
      </c>
      <c r="O263" s="1">
        <v>1.892114161460666</v>
      </c>
      <c r="P263" s="1">
        <v>117.53400000000001</v>
      </c>
      <c r="Q263" s="1">
        <v>67.199291990317874</v>
      </c>
      <c r="R263" s="1">
        <v>63.748888888888885</v>
      </c>
      <c r="S263" s="1">
        <v>77.630146587902686</v>
      </c>
      <c r="T263" s="1">
        <v>-0.44822063816314728</v>
      </c>
      <c r="U263" s="1">
        <f>[1]Sheet1!Y263</f>
        <v>0</v>
      </c>
      <c r="V263" s="1">
        <f>[1]Sheet1!Z263</f>
        <v>1</v>
      </c>
      <c r="W263" s="1">
        <f>[1]Sheet1!AA263</f>
        <v>0</v>
      </c>
    </row>
    <row r="264" spans="1:23" x14ac:dyDescent="0.2">
      <c r="A264" s="1" t="str">
        <f>[1]Sheet1!A264</f>
        <v>Fe45.1Ti45.1Zr9.8</v>
      </c>
      <c r="B264" s="1">
        <f>[1]Sheet1!B264</f>
        <v>3</v>
      </c>
      <c r="C264" s="1" t="str">
        <f>[1]Sheet1!C264</f>
        <v>Fe Ti Zr</v>
      </c>
      <c r="D264" s="1" t="str">
        <f>[1]Sheet1!D264</f>
        <v>45.1 45.1 9.8</v>
      </c>
      <c r="E264" s="1">
        <v>1.3761470000000002</v>
      </c>
      <c r="F264" s="1">
        <v>9.3638229162726114E-2</v>
      </c>
      <c r="G264" s="1">
        <v>1900.6960000000001</v>
      </c>
      <c r="H264" s="1">
        <v>97.079604366725761</v>
      </c>
      <c r="I264" s="1">
        <v>-18.251068</v>
      </c>
      <c r="J264" s="1">
        <v>4.3333445514272793</v>
      </c>
      <c r="K264" s="1">
        <v>7.8603037337387525</v>
      </c>
      <c r="L264" s="1">
        <v>1.65021</v>
      </c>
      <c r="M264" s="1">
        <v>0.17350693329086306</v>
      </c>
      <c r="N264" s="1">
        <v>5.8040000000000003</v>
      </c>
      <c r="O264" s="1">
        <v>1.990372829396543</v>
      </c>
      <c r="P264" s="1">
        <v>154.14099999999999</v>
      </c>
      <c r="Q264" s="1">
        <v>53.304137916300647</v>
      </c>
      <c r="R264" s="1">
        <v>126.82444444444445</v>
      </c>
      <c r="S264" s="1">
        <v>49.087523697127452</v>
      </c>
      <c r="T264" s="1">
        <v>-0.59805864683590326</v>
      </c>
      <c r="U264" s="1">
        <f>[1]Sheet1!Y264</f>
        <v>0</v>
      </c>
      <c r="V264" s="1">
        <f>[1]Sheet1!Z264</f>
        <v>1</v>
      </c>
      <c r="W264" s="1">
        <f>[1]Sheet1!AA264</f>
        <v>0</v>
      </c>
    </row>
    <row r="265" spans="1:23" x14ac:dyDescent="0.2">
      <c r="A265" s="1" t="str">
        <f>[1]Sheet1!A265</f>
        <v>Fe34.3Ti45.1Zr20.6</v>
      </c>
      <c r="B265" s="1">
        <f>[1]Sheet1!B265</f>
        <v>3</v>
      </c>
      <c r="C265" s="1" t="str">
        <f>[1]Sheet1!C265</f>
        <v>Fe Ti Zr</v>
      </c>
      <c r="D265" s="1" t="str">
        <f>[1]Sheet1!D265</f>
        <v>34.3 45.1 20.6</v>
      </c>
      <c r="E265" s="1">
        <v>1.4152429999999998</v>
      </c>
      <c r="F265" s="1">
        <v>9.6526144138450565E-2</v>
      </c>
      <c r="G265" s="1">
        <v>1934.9320000000002</v>
      </c>
      <c r="H265" s="1">
        <v>113.85733782238192</v>
      </c>
      <c r="I265" s="1">
        <v>-17.584924000000001</v>
      </c>
      <c r="J265" s="1">
        <v>6.2539325026024111</v>
      </c>
      <c r="K265" s="1">
        <v>8.738791634905402</v>
      </c>
      <c r="L265" s="1">
        <v>1.5962100000000001</v>
      </c>
      <c r="M265" s="1">
        <v>0.18647073738257167</v>
      </c>
      <c r="N265" s="1">
        <v>5.3719999999999999</v>
      </c>
      <c r="O265" s="1">
        <v>1.898845965316829</v>
      </c>
      <c r="P265" s="1">
        <v>138.697</v>
      </c>
      <c r="Q265" s="1">
        <v>55.272463225371098</v>
      </c>
      <c r="R265" s="1">
        <v>109.06444444444443</v>
      </c>
      <c r="S265" s="1">
        <v>59.000889677326469</v>
      </c>
      <c r="T265" s="1">
        <v>-0.6737403085332101</v>
      </c>
      <c r="U265" s="1">
        <f>[1]Sheet1!Y265</f>
        <v>0</v>
      </c>
      <c r="V265" s="1">
        <f>[1]Sheet1!Z265</f>
        <v>1</v>
      </c>
      <c r="W265" s="1">
        <f>[1]Sheet1!AA265</f>
        <v>0</v>
      </c>
    </row>
    <row r="266" spans="1:23" x14ac:dyDescent="0.2">
      <c r="A266" s="1" t="str">
        <f>[1]Sheet1!A266</f>
        <v>Fe29.1Ti41.6Zr29.3</v>
      </c>
      <c r="B266" s="1">
        <f>[1]Sheet1!B266</f>
        <v>3</v>
      </c>
      <c r="C266" s="1" t="str">
        <f>[1]Sheet1!C266</f>
        <v>Fe Ti Zr</v>
      </c>
      <c r="D266" s="1" t="str">
        <f>[1]Sheet1!D266</f>
        <v>29.1 41.6 29.3</v>
      </c>
      <c r="E266" s="1">
        <v>1.4390020000000001</v>
      </c>
      <c r="F266" s="1">
        <v>9.7063426156637739E-2</v>
      </c>
      <c r="G266" s="1">
        <v>1957.9610000000002</v>
      </c>
      <c r="H266" s="1">
        <v>121.96778869439258</v>
      </c>
      <c r="I266" s="1">
        <v>-16.758108</v>
      </c>
      <c r="J266" s="1">
        <v>7.0234648377535729</v>
      </c>
      <c r="K266" s="1">
        <v>9.0060669195089815</v>
      </c>
      <c r="L266" s="1">
        <v>1.5628600000000001</v>
      </c>
      <c r="M266" s="1">
        <v>0.19202036454501384</v>
      </c>
      <c r="N266" s="1">
        <v>5.1640000000000006</v>
      </c>
      <c r="O266" s="1">
        <v>1.8168940530476729</v>
      </c>
      <c r="P266" s="1">
        <v>129.58100000000002</v>
      </c>
      <c r="Q266" s="1">
        <v>55.829234626672068</v>
      </c>
      <c r="R266" s="1">
        <v>96.857777777777798</v>
      </c>
      <c r="S266" s="1">
        <v>63.805282648282031</v>
      </c>
      <c r="T266" s="1">
        <v>-0.71893118837367065</v>
      </c>
      <c r="U266" s="1">
        <f>[1]Sheet1!Y266</f>
        <v>0</v>
      </c>
      <c r="V266" s="1">
        <f>[1]Sheet1!Z266</f>
        <v>1</v>
      </c>
      <c r="W266" s="1">
        <f>[1]Sheet1!AA266</f>
        <v>0</v>
      </c>
    </row>
    <row r="267" spans="1:23" x14ac:dyDescent="0.2">
      <c r="A267" s="1" t="str">
        <f>[1]Sheet1!A267</f>
        <v>Co40Ni5Ti55</v>
      </c>
      <c r="B267" s="1">
        <f>[1]Sheet1!B267</f>
        <v>3</v>
      </c>
      <c r="C267" s="1" t="str">
        <f>[1]Sheet1!C267</f>
        <v>Co Ni Ti</v>
      </c>
      <c r="D267" s="1" t="str">
        <f>[1]Sheet1!D267</f>
        <v>40 5 55</v>
      </c>
      <c r="E267" s="1">
        <v>1.3668</v>
      </c>
      <c r="F267" s="1">
        <v>7.7006759175838158E-2</v>
      </c>
      <c r="G267" s="1">
        <v>1861.15</v>
      </c>
      <c r="H267" s="1">
        <v>88.679352162721628</v>
      </c>
      <c r="I267" s="1">
        <v>-28.490000000000006</v>
      </c>
      <c r="J267" s="1">
        <v>1.9102787100315997</v>
      </c>
      <c r="K267" s="1">
        <v>7.0228911643649381</v>
      </c>
      <c r="L267" s="1">
        <v>1.6945000000000001</v>
      </c>
      <c r="M267" s="1">
        <v>0.1709232283804632</v>
      </c>
      <c r="N267" s="1">
        <v>6.3</v>
      </c>
      <c r="O267" s="1">
        <v>2.5514701644346145</v>
      </c>
      <c r="P267" s="1">
        <v>157.4</v>
      </c>
      <c r="Q267" s="1">
        <v>45.808732791903338</v>
      </c>
      <c r="R267" s="1">
        <v>141.5</v>
      </c>
      <c r="S267" s="1">
        <v>34.824560298731697</v>
      </c>
      <c r="T267" s="1">
        <v>-0.37760075124897224</v>
      </c>
      <c r="U267" s="1">
        <f>[1]Sheet1!Y267</f>
        <v>0</v>
      </c>
      <c r="V267" s="1">
        <f>[1]Sheet1!Z267</f>
        <v>1</v>
      </c>
      <c r="W267" s="1">
        <f>[1]Sheet1!AA267</f>
        <v>0</v>
      </c>
    </row>
    <row r="268" spans="1:23" x14ac:dyDescent="0.2">
      <c r="A268" s="1" t="str">
        <f>[1]Sheet1!A268</f>
        <v>Co30Ni15Ti55</v>
      </c>
      <c r="B268" s="1">
        <f>[1]Sheet1!B268</f>
        <v>3</v>
      </c>
      <c r="C268" s="1" t="str">
        <f>[1]Sheet1!C268</f>
        <v>Co Ni Ti</v>
      </c>
      <c r="D268" s="1" t="str">
        <f>[1]Sheet1!D268</f>
        <v>30 15 55</v>
      </c>
      <c r="E268" s="1">
        <v>1.3662999999999998</v>
      </c>
      <c r="F268" s="1">
        <v>7.7444298368291906E-2</v>
      </c>
      <c r="G268" s="1">
        <v>1857.15</v>
      </c>
      <c r="H268" s="1">
        <v>93.558684791952913</v>
      </c>
      <c r="I268" s="1">
        <v>-30.03</v>
      </c>
      <c r="J268" s="1">
        <v>4.1221159918177941</v>
      </c>
      <c r="K268" s="1">
        <v>8.0986782742983721</v>
      </c>
      <c r="L268" s="1">
        <v>1.6975</v>
      </c>
      <c r="M268" s="1">
        <v>0.17438104828220288</v>
      </c>
      <c r="N268" s="1">
        <v>6.3999999999999995</v>
      </c>
      <c r="O268" s="1">
        <v>2.6720778431774774</v>
      </c>
      <c r="P268" s="1">
        <v>156.5</v>
      </c>
      <c r="Q268" s="1">
        <v>44.864796890212268</v>
      </c>
      <c r="R268" s="1">
        <v>141.5</v>
      </c>
      <c r="S268" s="1">
        <v>34.824560298731697</v>
      </c>
      <c r="T268" s="1">
        <v>-0.40603016892436095</v>
      </c>
      <c r="U268" s="1">
        <f>[1]Sheet1!Y268</f>
        <v>0</v>
      </c>
      <c r="V268" s="1">
        <f>[1]Sheet1!Z268</f>
        <v>1</v>
      </c>
      <c r="W268" s="1">
        <f>[1]Sheet1!AA268</f>
        <v>0</v>
      </c>
    </row>
    <row r="269" spans="1:23" x14ac:dyDescent="0.2">
      <c r="A269" s="1" t="str">
        <f>[1]Sheet1!A269</f>
        <v>Co20Ni25Ti55</v>
      </c>
      <c r="B269" s="1">
        <f>[1]Sheet1!B269</f>
        <v>3</v>
      </c>
      <c r="C269" s="1" t="str">
        <f>[1]Sheet1!C269</f>
        <v>Co Ni Ti</v>
      </c>
      <c r="D269" s="1" t="str">
        <f>[1]Sheet1!D269</f>
        <v>20 25 55</v>
      </c>
      <c r="E269" s="1">
        <v>1.3658000000000001</v>
      </c>
      <c r="F269" s="1">
        <v>7.7878283813311439E-2</v>
      </c>
      <c r="G269" s="1">
        <v>1853.15</v>
      </c>
      <c r="H269" s="1">
        <v>98.032787882422269</v>
      </c>
      <c r="I269" s="1">
        <v>-31.57</v>
      </c>
      <c r="J269" s="1">
        <v>5.3537405381658152</v>
      </c>
      <c r="K269" s="1">
        <v>8.2873263576456111</v>
      </c>
      <c r="L269" s="1">
        <v>1.7004999999999999</v>
      </c>
      <c r="M269" s="1">
        <v>0.17772098919373586</v>
      </c>
      <c r="N269" s="1">
        <v>6.5</v>
      </c>
      <c r="O269" s="1">
        <v>2.7838821814150108</v>
      </c>
      <c r="P269" s="1">
        <v>155.60000000000002</v>
      </c>
      <c r="Q269" s="1">
        <v>43.882114807743719</v>
      </c>
      <c r="R269" s="1">
        <v>141.5</v>
      </c>
      <c r="S269" s="1">
        <v>34.824560298731697</v>
      </c>
      <c r="T269" s="1">
        <v>-0.39639993977154647</v>
      </c>
      <c r="U269" s="1">
        <f>[1]Sheet1!Y269</f>
        <v>0</v>
      </c>
      <c r="V269" s="1">
        <f>[1]Sheet1!Z269</f>
        <v>1</v>
      </c>
      <c r="W269" s="1">
        <f>[1]Sheet1!AA269</f>
        <v>0</v>
      </c>
    </row>
    <row r="270" spans="1:23" x14ac:dyDescent="0.2">
      <c r="A270" s="1" t="str">
        <f>[1]Sheet1!A270</f>
        <v>Co10Ni35Ti55</v>
      </c>
      <c r="B270" s="1">
        <f>[1]Sheet1!B270</f>
        <v>3</v>
      </c>
      <c r="C270" s="1" t="str">
        <f>[1]Sheet1!C270</f>
        <v>Co Ni Ti</v>
      </c>
      <c r="D270" s="1" t="str">
        <f>[1]Sheet1!D270</f>
        <v>10 35 55</v>
      </c>
      <c r="E270" s="1">
        <v>1.3653</v>
      </c>
      <c r="F270" s="1">
        <v>7.8308771853417627E-2</v>
      </c>
      <c r="G270" s="1">
        <v>1849.15</v>
      </c>
      <c r="H270" s="1">
        <v>102.15491911797493</v>
      </c>
      <c r="I270" s="1">
        <v>-33.11</v>
      </c>
      <c r="J270" s="1">
        <v>5.1886257573658172</v>
      </c>
      <c r="K270" s="1">
        <v>7.6992698733360205</v>
      </c>
      <c r="L270" s="1">
        <v>1.7035</v>
      </c>
      <c r="M270" s="1">
        <v>0.18094957861238575</v>
      </c>
      <c r="N270" s="1">
        <v>6.6000000000000005</v>
      </c>
      <c r="O270" s="1">
        <v>2.8879058156387303</v>
      </c>
      <c r="P270" s="1">
        <v>154.70000000000002</v>
      </c>
      <c r="Q270" s="1">
        <v>42.858021419566256</v>
      </c>
      <c r="R270" s="1">
        <v>141.5</v>
      </c>
      <c r="S270" s="1">
        <v>34.824560298731697</v>
      </c>
      <c r="T270" s="1">
        <v>-0.3576703233584223</v>
      </c>
      <c r="U270" s="1">
        <f>[1]Sheet1!Y270</f>
        <v>0</v>
      </c>
      <c r="V270" s="1">
        <f>[1]Sheet1!Z270</f>
        <v>1</v>
      </c>
      <c r="W270" s="1">
        <f>[1]Sheet1!AA270</f>
        <v>0</v>
      </c>
    </row>
    <row r="271" spans="1:23" x14ac:dyDescent="0.2">
      <c r="A271" s="1" t="str">
        <f>[1]Sheet1!A271</f>
        <v>Co5Ni40Ti55</v>
      </c>
      <c r="B271" s="1">
        <f>[1]Sheet1!B271</f>
        <v>3</v>
      </c>
      <c r="C271" s="1" t="str">
        <f>[1]Sheet1!C271</f>
        <v>Co Ni Ti</v>
      </c>
      <c r="D271" s="1" t="str">
        <f>[1]Sheet1!D271</f>
        <v>5 40 55</v>
      </c>
      <c r="E271" s="1">
        <v>1.3650500000000001</v>
      </c>
      <c r="F271" s="1">
        <v>7.8522721484255389E-2</v>
      </c>
      <c r="G271" s="1">
        <v>1847.15</v>
      </c>
      <c r="H271" s="1">
        <v>104.09720217181632</v>
      </c>
      <c r="I271" s="1">
        <v>-33.880000000000003</v>
      </c>
      <c r="J271" s="1">
        <v>4.1657705169632182</v>
      </c>
      <c r="K271" s="1">
        <v>7.0228911643649381</v>
      </c>
      <c r="L271" s="1">
        <v>1.7050000000000001</v>
      </c>
      <c r="M271" s="1">
        <v>0.18252397102846515</v>
      </c>
      <c r="N271" s="1">
        <v>6.65</v>
      </c>
      <c r="O271" s="1">
        <v>2.9372606285449034</v>
      </c>
      <c r="P271" s="1">
        <v>154.25</v>
      </c>
      <c r="Q271" s="1">
        <v>42.329510982292248</v>
      </c>
      <c r="R271" s="1">
        <v>141.5</v>
      </c>
      <c r="S271" s="1">
        <v>34.824560298731697</v>
      </c>
      <c r="T271" s="1">
        <v>-0.32417594372767528</v>
      </c>
      <c r="U271" s="1">
        <f>[1]Sheet1!Y271</f>
        <v>0</v>
      </c>
      <c r="V271" s="1">
        <f>[1]Sheet1!Z271</f>
        <v>1</v>
      </c>
      <c r="W271" s="1">
        <f>[1]Sheet1!AA271</f>
        <v>0</v>
      </c>
    </row>
    <row r="272" spans="1:23" x14ac:dyDescent="0.2">
      <c r="A272" s="1" t="str">
        <f>[1]Sheet1!A272</f>
        <v>Co35Ni5Ti60</v>
      </c>
      <c r="B272" s="1">
        <f>[1]Sheet1!B272</f>
        <v>3</v>
      </c>
      <c r="C272" s="1" t="str">
        <f>[1]Sheet1!C272</f>
        <v>Co Ni Ti</v>
      </c>
      <c r="D272" s="1" t="str">
        <f>[1]Sheet1!D272</f>
        <v>35 5 60</v>
      </c>
      <c r="E272" s="1">
        <v>1.3773499999999999</v>
      </c>
      <c r="F272" s="1">
        <v>7.527493240226911E-2</v>
      </c>
      <c r="G272" s="1">
        <v>1869.7999999999997</v>
      </c>
      <c r="H272" s="1">
        <v>87.602283075271501</v>
      </c>
      <c r="I272" s="1">
        <v>-27.72</v>
      </c>
      <c r="J272" s="1">
        <v>2.4093019736014831</v>
      </c>
      <c r="K272" s="1">
        <v>6.8451109688633176</v>
      </c>
      <c r="L272" s="1">
        <v>1.6774999999999998</v>
      </c>
      <c r="M272" s="1">
        <v>0.16851928673003569</v>
      </c>
      <c r="N272" s="1">
        <v>6.05</v>
      </c>
      <c r="O272" s="1">
        <v>2.5194245374688244</v>
      </c>
      <c r="P272" s="1">
        <v>152.75</v>
      </c>
      <c r="Q272" s="1">
        <v>45.048723622318086</v>
      </c>
      <c r="R272" s="1">
        <v>138</v>
      </c>
      <c r="S272" s="1">
        <v>34.292856398964496</v>
      </c>
      <c r="T272" s="1">
        <v>-0.37961654150880808</v>
      </c>
      <c r="U272" s="1">
        <f>[1]Sheet1!Y272</f>
        <v>0</v>
      </c>
      <c r="V272" s="1">
        <f>[1]Sheet1!Z272</f>
        <v>1</v>
      </c>
      <c r="W272" s="1">
        <f>[1]Sheet1!AA272</f>
        <v>0</v>
      </c>
    </row>
    <row r="273" spans="1:23" x14ac:dyDescent="0.2">
      <c r="A273" s="1" t="str">
        <f>[1]Sheet1!A273</f>
        <v>Co25Ni15Ti60</v>
      </c>
      <c r="B273" s="1">
        <f>[1]Sheet1!B273</f>
        <v>3</v>
      </c>
      <c r="C273" s="1" t="str">
        <f>[1]Sheet1!C273</f>
        <v>Co Ni Ti</v>
      </c>
      <c r="D273" s="1" t="str">
        <f>[1]Sheet1!D273</f>
        <v>25 15 60</v>
      </c>
      <c r="E273" s="1">
        <v>1.3768499999999999</v>
      </c>
      <c r="F273" s="1">
        <v>7.575136159340215E-2</v>
      </c>
      <c r="G273" s="1">
        <v>1865.8</v>
      </c>
      <c r="H273" s="1">
        <v>92.911570861760822</v>
      </c>
      <c r="I273" s="1">
        <v>-29.4</v>
      </c>
      <c r="J273" s="1">
        <v>4.6517093632341213</v>
      </c>
      <c r="K273" s="1">
        <v>7.7917631564840528</v>
      </c>
      <c r="L273" s="1">
        <v>1.6804999999999999</v>
      </c>
      <c r="M273" s="1">
        <v>0.17232164692806293</v>
      </c>
      <c r="N273" s="1">
        <v>6.15</v>
      </c>
      <c r="O273" s="1">
        <v>2.6509432283623124</v>
      </c>
      <c r="P273" s="1">
        <v>151.85</v>
      </c>
      <c r="Q273" s="1">
        <v>43.993493837157331</v>
      </c>
      <c r="R273" s="1">
        <v>138</v>
      </c>
      <c r="S273" s="1">
        <v>34.292856398964496</v>
      </c>
      <c r="T273" s="1">
        <v>-0.4017819548745149</v>
      </c>
      <c r="U273" s="1">
        <f>[1]Sheet1!Y273</f>
        <v>0</v>
      </c>
      <c r="V273" s="1">
        <f>[1]Sheet1!Z273</f>
        <v>1</v>
      </c>
      <c r="W273" s="1">
        <f>[1]Sheet1!AA273</f>
        <v>0</v>
      </c>
    </row>
    <row r="274" spans="1:23" x14ac:dyDescent="0.2">
      <c r="A274" s="1" t="str">
        <f>[1]Sheet1!A274</f>
        <v>Co15Ni25Ti60</v>
      </c>
      <c r="B274" s="1">
        <f>[1]Sheet1!B274</f>
        <v>3</v>
      </c>
      <c r="C274" s="1" t="str">
        <f>[1]Sheet1!C274</f>
        <v>Co Ni Ti</v>
      </c>
      <c r="D274" s="1" t="str">
        <f>[1]Sheet1!D274</f>
        <v>15 25 60</v>
      </c>
      <c r="E274" s="1">
        <v>1.37635</v>
      </c>
      <c r="F274" s="1">
        <v>7.6223757806989687E-2</v>
      </c>
      <c r="G274" s="1">
        <v>1861.8</v>
      </c>
      <c r="H274" s="1">
        <v>97.769934028820941</v>
      </c>
      <c r="I274" s="1">
        <v>-31.08</v>
      </c>
      <c r="J274" s="1">
        <v>5.5862631516963113</v>
      </c>
      <c r="K274" s="1">
        <v>7.7917631564840528</v>
      </c>
      <c r="L274" s="1">
        <v>1.6835</v>
      </c>
      <c r="M274" s="1">
        <v>0.17599076680326153</v>
      </c>
      <c r="N274" s="1">
        <v>6.25</v>
      </c>
      <c r="O274" s="1">
        <v>2.7726341266023544</v>
      </c>
      <c r="P274" s="1">
        <v>150.94999999999999</v>
      </c>
      <c r="Q274" s="1">
        <v>42.893443554930393</v>
      </c>
      <c r="R274" s="1">
        <v>138</v>
      </c>
      <c r="S274" s="1">
        <v>34.292856398964496</v>
      </c>
      <c r="T274" s="1">
        <v>-0.38305158369932191</v>
      </c>
      <c r="U274" s="1">
        <f>[1]Sheet1!Y274</f>
        <v>0</v>
      </c>
      <c r="V274" s="1">
        <f>[1]Sheet1!Z274</f>
        <v>1</v>
      </c>
      <c r="W274" s="1">
        <f>[1]Sheet1!AA274</f>
        <v>0</v>
      </c>
    </row>
    <row r="275" spans="1:23" x14ac:dyDescent="0.2">
      <c r="A275" s="1" t="str">
        <f>[1]Sheet1!A275</f>
        <v>Co10Ni30Ti60</v>
      </c>
      <c r="B275" s="1">
        <f>[1]Sheet1!B275</f>
        <v>3</v>
      </c>
      <c r="C275" s="1" t="str">
        <f>[1]Sheet1!C275</f>
        <v>Co Ni Ti</v>
      </c>
      <c r="D275" s="1" t="str">
        <f>[1]Sheet1!D275</f>
        <v>10 30 60</v>
      </c>
      <c r="E275" s="1">
        <v>1.3760999999999999</v>
      </c>
      <c r="F275" s="1">
        <v>7.6458466099188396E-2</v>
      </c>
      <c r="G275" s="1">
        <v>1859.8</v>
      </c>
      <c r="H275" s="1">
        <v>100.05078710335067</v>
      </c>
      <c r="I275" s="1">
        <v>-31.919999999999998</v>
      </c>
      <c r="J275" s="1">
        <v>5.373812054770803</v>
      </c>
      <c r="K275" s="1">
        <v>7.4619289735598402</v>
      </c>
      <c r="L275" s="1">
        <v>1.6849999999999998</v>
      </c>
      <c r="M275" s="1">
        <v>0.17777795138880406</v>
      </c>
      <c r="N275" s="1">
        <v>6.3</v>
      </c>
      <c r="O275" s="1">
        <v>2.8301943396169813</v>
      </c>
      <c r="P275" s="1">
        <v>150.5</v>
      </c>
      <c r="Q275" s="1">
        <v>42.325524214119305</v>
      </c>
      <c r="R275" s="1">
        <v>138</v>
      </c>
      <c r="S275" s="1">
        <v>34.292856398964496</v>
      </c>
      <c r="T275" s="1">
        <v>-0.36100100078847891</v>
      </c>
      <c r="U275" s="1">
        <f>[1]Sheet1!Y275</f>
        <v>0</v>
      </c>
      <c r="V275" s="1">
        <f>[1]Sheet1!Z275</f>
        <v>1</v>
      </c>
      <c r="W275" s="1">
        <f>[1]Sheet1!AA275</f>
        <v>0</v>
      </c>
    </row>
    <row r="276" spans="1:23" x14ac:dyDescent="0.2">
      <c r="A276" s="1" t="str">
        <f>[1]Sheet1!A276</f>
        <v>Co5Ni35Ti60</v>
      </c>
      <c r="B276" s="1">
        <f>[1]Sheet1!B276</f>
        <v>3</v>
      </c>
      <c r="C276" s="1" t="str">
        <f>[1]Sheet1!C276</f>
        <v>Co Ni Ti</v>
      </c>
      <c r="D276" s="1" t="str">
        <f>[1]Sheet1!D276</f>
        <v>5 35 60</v>
      </c>
      <c r="E276" s="1">
        <v>1.37585</v>
      </c>
      <c r="F276" s="1">
        <v>7.6692192909182957E-2</v>
      </c>
      <c r="G276" s="1">
        <v>1857.7999999999997</v>
      </c>
      <c r="H276" s="1">
        <v>102.24167447768058</v>
      </c>
      <c r="I276" s="1">
        <v>-32.76</v>
      </c>
      <c r="J276" s="1">
        <v>4.3894856190674547</v>
      </c>
      <c r="K276" s="1">
        <v>6.8451109688633176</v>
      </c>
      <c r="L276" s="1">
        <v>1.6864999999999999</v>
      </c>
      <c r="M276" s="1">
        <v>0.17953481556511533</v>
      </c>
      <c r="N276" s="1">
        <v>6.35</v>
      </c>
      <c r="O276" s="1">
        <v>2.8857408061016154</v>
      </c>
      <c r="P276" s="1">
        <v>150.05000000000001</v>
      </c>
      <c r="Q276" s="1">
        <v>41.745029644258253</v>
      </c>
      <c r="R276" s="1">
        <v>138</v>
      </c>
      <c r="S276" s="1">
        <v>34.292856398964496</v>
      </c>
      <c r="T276" s="1">
        <v>-0.32799508379073561</v>
      </c>
      <c r="U276" s="1">
        <f>[1]Sheet1!Y276</f>
        <v>0</v>
      </c>
      <c r="V276" s="1">
        <f>[1]Sheet1!Z276</f>
        <v>1</v>
      </c>
      <c r="W276" s="1">
        <f>[1]Sheet1!AA276</f>
        <v>0</v>
      </c>
    </row>
    <row r="277" spans="1:23" x14ac:dyDescent="0.2">
      <c r="A277" s="1" t="str">
        <f>[1]Sheet1!A277</f>
        <v>Co30Ni5Ti65</v>
      </c>
      <c r="B277" s="1">
        <f>[1]Sheet1!B277</f>
        <v>3</v>
      </c>
      <c r="C277" s="1" t="str">
        <f>[1]Sheet1!C277</f>
        <v>Co Ni Ti</v>
      </c>
      <c r="D277" s="1" t="str">
        <f>[1]Sheet1!D277</f>
        <v>30 5 65</v>
      </c>
      <c r="E277" s="1">
        <v>1.3879000000000001</v>
      </c>
      <c r="F277" s="1">
        <v>7.276214660082396E-2</v>
      </c>
      <c r="G277" s="1">
        <v>1878.45</v>
      </c>
      <c r="H277" s="1">
        <v>85.642556594254003</v>
      </c>
      <c r="I277" s="1">
        <v>-26.39</v>
      </c>
      <c r="J277" s="1">
        <v>3.1318820619557179</v>
      </c>
      <c r="K277" s="1">
        <v>6.5731048821196332</v>
      </c>
      <c r="L277" s="1">
        <v>1.6605000000000001</v>
      </c>
      <c r="M277" s="1">
        <v>0.16433122040561854</v>
      </c>
      <c r="N277" s="1">
        <v>5.8</v>
      </c>
      <c r="O277" s="1">
        <v>2.4617067250182343</v>
      </c>
      <c r="P277" s="1">
        <v>148.1</v>
      </c>
      <c r="Q277" s="1">
        <v>43.784586328981121</v>
      </c>
      <c r="R277" s="1">
        <v>134.5</v>
      </c>
      <c r="S277" s="1">
        <v>33.387872049593099</v>
      </c>
      <c r="T277" s="1">
        <v>-0.38381648960421183</v>
      </c>
      <c r="U277" s="1">
        <f>[1]Sheet1!Y277</f>
        <v>0</v>
      </c>
      <c r="V277" s="1">
        <f>[1]Sheet1!Z277</f>
        <v>1</v>
      </c>
      <c r="W277" s="1">
        <f>[1]Sheet1!AA277</f>
        <v>0</v>
      </c>
    </row>
    <row r="278" spans="1:23" x14ac:dyDescent="0.2">
      <c r="A278" s="1" t="str">
        <f>[1]Sheet1!A278</f>
        <v>Co20Ni15Ti65</v>
      </c>
      <c r="B278" s="1">
        <f>[1]Sheet1!B278</f>
        <v>3</v>
      </c>
      <c r="C278" s="1" t="str">
        <f>[1]Sheet1!C278</f>
        <v>Co Ni Ti</v>
      </c>
      <c r="D278" s="1" t="str">
        <f>[1]Sheet1!D278</f>
        <v>20 15 65</v>
      </c>
      <c r="E278" s="1">
        <v>1.3874</v>
      </c>
      <c r="F278" s="1">
        <v>7.3283265082702775E-2</v>
      </c>
      <c r="G278" s="1">
        <v>1874.45</v>
      </c>
      <c r="H278" s="1">
        <v>91.445325194894465</v>
      </c>
      <c r="I278" s="1">
        <v>-28.21</v>
      </c>
      <c r="J278" s="1">
        <v>5.2893778225798922</v>
      </c>
      <c r="K278" s="1">
        <v>7.3665197928991173</v>
      </c>
      <c r="L278" s="1">
        <v>1.6635</v>
      </c>
      <c r="M278" s="1">
        <v>0.16853115438992275</v>
      </c>
      <c r="N278" s="1">
        <v>5.9</v>
      </c>
      <c r="O278" s="1">
        <v>2.6057628441590768</v>
      </c>
      <c r="P278" s="1">
        <v>147.20000000000002</v>
      </c>
      <c r="Q278" s="1">
        <v>42.6</v>
      </c>
      <c r="R278" s="1">
        <v>134.5</v>
      </c>
      <c r="S278" s="1">
        <v>33.387872049593099</v>
      </c>
      <c r="T278" s="1">
        <v>-0.39842569077613804</v>
      </c>
      <c r="U278" s="1">
        <f>[1]Sheet1!Y278</f>
        <v>0</v>
      </c>
      <c r="V278" s="1">
        <f>[1]Sheet1!Z278</f>
        <v>1</v>
      </c>
      <c r="W278" s="1">
        <f>[1]Sheet1!AA278</f>
        <v>0</v>
      </c>
    </row>
    <row r="279" spans="1:23" x14ac:dyDescent="0.2">
      <c r="A279" s="1" t="str">
        <f>[1]Sheet1!A279</f>
        <v>Co10Ni25Ti65</v>
      </c>
      <c r="B279" s="1">
        <f>[1]Sheet1!B279</f>
        <v>3</v>
      </c>
      <c r="C279" s="1" t="str">
        <f>[1]Sheet1!C279</f>
        <v>Co Ni Ti</v>
      </c>
      <c r="D279" s="1" t="str">
        <f>[1]Sheet1!D279</f>
        <v>10 25 65</v>
      </c>
      <c r="E279" s="1">
        <v>1.3869</v>
      </c>
      <c r="F279" s="1">
        <v>7.3799677202562516E-2</v>
      </c>
      <c r="G279" s="1">
        <v>1870.45</v>
      </c>
      <c r="H279" s="1">
        <v>96.735967974688705</v>
      </c>
      <c r="I279" s="1">
        <v>-30.03</v>
      </c>
      <c r="J279" s="1">
        <v>5.6497426711311372</v>
      </c>
      <c r="K279" s="1">
        <v>7.120348668778016</v>
      </c>
      <c r="L279" s="1">
        <v>1.6665000000000001</v>
      </c>
      <c r="M279" s="1">
        <v>0.17257679450030347</v>
      </c>
      <c r="N279" s="1">
        <v>6</v>
      </c>
      <c r="O279" s="1">
        <v>2.7386127875258306</v>
      </c>
      <c r="P279" s="1">
        <v>146.30000000000001</v>
      </c>
      <c r="Q279" s="1">
        <v>41.361939026114335</v>
      </c>
      <c r="R279" s="1">
        <v>134.5</v>
      </c>
      <c r="S279" s="1">
        <v>33.387872049593099</v>
      </c>
      <c r="T279" s="1">
        <v>-0.36706959360594826</v>
      </c>
      <c r="U279" s="1">
        <f>[1]Sheet1!Y279</f>
        <v>0</v>
      </c>
      <c r="V279" s="1">
        <f>[1]Sheet1!Z279</f>
        <v>1</v>
      </c>
      <c r="W279" s="1">
        <f>[1]Sheet1!AA279</f>
        <v>0</v>
      </c>
    </row>
    <row r="280" spans="1:23" x14ac:dyDescent="0.2">
      <c r="A280" s="1" t="str">
        <f>[1]Sheet1!A280</f>
        <v>Co5Ni30Ti65</v>
      </c>
      <c r="B280" s="1">
        <f>[1]Sheet1!B280</f>
        <v>3</v>
      </c>
      <c r="C280" s="1" t="str">
        <f>[1]Sheet1!C280</f>
        <v>Co Ni Ti</v>
      </c>
      <c r="D280" s="1" t="str">
        <f>[1]Sheet1!D280</f>
        <v>5 30 65</v>
      </c>
      <c r="E280" s="1">
        <v>1.3866499999999999</v>
      </c>
      <c r="F280" s="1">
        <v>7.4056148362161525E-2</v>
      </c>
      <c r="G280" s="1">
        <v>1868.45</v>
      </c>
      <c r="H280" s="1">
        <v>99.215157612131023</v>
      </c>
      <c r="I280" s="1">
        <v>-30.94</v>
      </c>
      <c r="J280" s="1">
        <v>4.7434285068924558</v>
      </c>
      <c r="K280" s="1">
        <v>6.5731048821196332</v>
      </c>
      <c r="L280" s="1">
        <v>1.6680000000000001</v>
      </c>
      <c r="M280" s="1">
        <v>0.17454512310574585</v>
      </c>
      <c r="N280" s="1">
        <v>6.0500000000000007</v>
      </c>
      <c r="O280" s="1">
        <v>2.8013389655662881</v>
      </c>
      <c r="P280" s="1">
        <v>145.85000000000002</v>
      </c>
      <c r="Q280" s="1">
        <v>40.721339614506789</v>
      </c>
      <c r="R280" s="1">
        <v>134.5</v>
      </c>
      <c r="S280" s="1">
        <v>33.387872049593099</v>
      </c>
      <c r="T280" s="1">
        <v>-0.33428862371136286</v>
      </c>
      <c r="U280" s="1">
        <f>[1]Sheet1!Y280</f>
        <v>0</v>
      </c>
      <c r="V280" s="1">
        <f>[1]Sheet1!Z280</f>
        <v>1</v>
      </c>
      <c r="W280" s="1">
        <f>[1]Sheet1!AA280</f>
        <v>0</v>
      </c>
    </row>
    <row r="281" spans="1:23" x14ac:dyDescent="0.2">
      <c r="A281" s="1" t="str">
        <f>[1]Sheet1!A281</f>
        <v>Co55Ni5Ti40</v>
      </c>
      <c r="B281" s="1">
        <f>[1]Sheet1!B281</f>
        <v>3</v>
      </c>
      <c r="C281" s="1" t="str">
        <f>[1]Sheet1!C281</f>
        <v>Co Ni Ti</v>
      </c>
      <c r="D281" s="1" t="str">
        <f>[1]Sheet1!D281</f>
        <v>55 5 40</v>
      </c>
      <c r="E281" s="1">
        <v>1.3351500000000001</v>
      </c>
      <c r="F281" s="1">
        <v>7.7577892139515353E-2</v>
      </c>
      <c r="G281" s="1">
        <v>1835.2000000000003</v>
      </c>
      <c r="H281" s="1">
        <v>86.808755318804103</v>
      </c>
      <c r="I281" s="1">
        <v>-27.440000000000005</v>
      </c>
      <c r="J281" s="1">
        <v>1.9044117201907766</v>
      </c>
      <c r="K281" s="1">
        <v>7.0228911643649381</v>
      </c>
      <c r="L281" s="1">
        <v>1.7455000000000001</v>
      </c>
      <c r="M281" s="1">
        <v>0.16791292386233997</v>
      </c>
      <c r="N281" s="1">
        <v>7.0500000000000007</v>
      </c>
      <c r="O281" s="1">
        <v>2.4994999499899975</v>
      </c>
      <c r="P281" s="1">
        <v>171.35000000000002</v>
      </c>
      <c r="Q281" s="1">
        <v>45.234140867269716</v>
      </c>
      <c r="R281" s="1">
        <v>152</v>
      </c>
      <c r="S281" s="1">
        <v>34.292856398964496</v>
      </c>
      <c r="T281" s="1">
        <v>-0.38505437715314916</v>
      </c>
      <c r="U281" s="1">
        <f>[1]Sheet1!Y281</f>
        <v>0</v>
      </c>
      <c r="V281" s="1">
        <f>[1]Sheet1!Z281</f>
        <v>1</v>
      </c>
      <c r="W281" s="1">
        <f>[1]Sheet1!AA281</f>
        <v>0</v>
      </c>
    </row>
    <row r="282" spans="1:23" x14ac:dyDescent="0.2">
      <c r="A282" s="1" t="str">
        <f>[1]Sheet1!A282</f>
        <v>Co45Ni15Ti40</v>
      </c>
      <c r="B282" s="1">
        <f>[1]Sheet1!B282</f>
        <v>3</v>
      </c>
      <c r="C282" s="1" t="str">
        <f>[1]Sheet1!C282</f>
        <v>Co Ni Ti</v>
      </c>
      <c r="D282" s="1" t="str">
        <f>[1]Sheet1!D282</f>
        <v>45 15 40</v>
      </c>
      <c r="E282" s="1">
        <v>1.3346499999999999</v>
      </c>
      <c r="F282" s="1">
        <v>7.7918827279055733E-2</v>
      </c>
      <c r="G282" s="1">
        <v>1831.2</v>
      </c>
      <c r="H282" s="1">
        <v>90.649655266856925</v>
      </c>
      <c r="I282" s="1">
        <v>-28.560000000000002</v>
      </c>
      <c r="J282" s="1">
        <v>3.6813345406251776</v>
      </c>
      <c r="K282" s="1">
        <v>8.3965299839162988</v>
      </c>
      <c r="L282" s="1">
        <v>1.7484999999999999</v>
      </c>
      <c r="M282" s="1">
        <v>0.1705366529517921</v>
      </c>
      <c r="N282" s="1">
        <v>7.15</v>
      </c>
      <c r="O282" s="1">
        <v>2.5937424698685874</v>
      </c>
      <c r="P282" s="1">
        <v>170.45</v>
      </c>
      <c r="Q282" s="1">
        <v>44.560604798409102</v>
      </c>
      <c r="R282" s="1">
        <v>152</v>
      </c>
      <c r="S282" s="1">
        <v>34.292856398964496</v>
      </c>
      <c r="T282" s="1">
        <v>-0.43072064907182694</v>
      </c>
      <c r="U282" s="1">
        <f>[1]Sheet1!Y282</f>
        <v>0</v>
      </c>
      <c r="V282" s="1">
        <f>[1]Sheet1!Z282</f>
        <v>1</v>
      </c>
      <c r="W282" s="1">
        <f>[1]Sheet1!AA282</f>
        <v>0</v>
      </c>
    </row>
    <row r="283" spans="1:23" x14ac:dyDescent="0.2">
      <c r="A283" s="1" t="str">
        <f>[1]Sheet1!A283</f>
        <v>Co35Ni25Ti40</v>
      </c>
      <c r="B283" s="1">
        <f>[1]Sheet1!B283</f>
        <v>3</v>
      </c>
      <c r="C283" s="1" t="str">
        <f>[1]Sheet1!C283</f>
        <v>Co Ni Ti</v>
      </c>
      <c r="D283" s="1" t="str">
        <f>[1]Sheet1!D283</f>
        <v>35 25 40</v>
      </c>
      <c r="E283" s="1">
        <v>1.3341499999999999</v>
      </c>
      <c r="F283" s="1">
        <v>7.8256979443154906E-2</v>
      </c>
      <c r="G283" s="1">
        <v>1827.2</v>
      </c>
      <c r="H283" s="1">
        <v>94.164536849070728</v>
      </c>
      <c r="I283" s="1">
        <v>-29.68</v>
      </c>
      <c r="J283" s="1">
        <v>4.907114834604954</v>
      </c>
      <c r="K283" s="1">
        <v>8.9791845770806695</v>
      </c>
      <c r="L283" s="1">
        <v>1.7515000000000001</v>
      </c>
      <c r="M283" s="1">
        <v>0.17306862800634892</v>
      </c>
      <c r="N283" s="1">
        <v>7.25</v>
      </c>
      <c r="O283" s="1">
        <v>2.6809513236909019</v>
      </c>
      <c r="P283" s="1">
        <v>169.55</v>
      </c>
      <c r="Q283" s="1">
        <v>43.858266039596231</v>
      </c>
      <c r="R283" s="1">
        <v>152</v>
      </c>
      <c r="S283" s="1">
        <v>34.292856398964496</v>
      </c>
      <c r="T283" s="1">
        <v>-0.44005242019241503</v>
      </c>
      <c r="U283" s="1">
        <f>[1]Sheet1!Y283</f>
        <v>0</v>
      </c>
      <c r="V283" s="1">
        <f>[1]Sheet1!Z283</f>
        <v>1</v>
      </c>
      <c r="W283" s="1">
        <f>[1]Sheet1!AA283</f>
        <v>0</v>
      </c>
    </row>
    <row r="284" spans="1:23" x14ac:dyDescent="0.2">
      <c r="A284" s="1" t="str">
        <f>[1]Sheet1!A284</f>
        <v>Co25Ni35Ti40</v>
      </c>
      <c r="B284" s="1">
        <f>[1]Sheet1!B284</f>
        <v>3</v>
      </c>
      <c r="C284" s="1" t="str">
        <f>[1]Sheet1!C284</f>
        <v>Co Ni Ti</v>
      </c>
      <c r="D284" s="1" t="str">
        <f>[1]Sheet1!D284</f>
        <v>25 35 40</v>
      </c>
      <c r="E284" s="1">
        <v>1.33365</v>
      </c>
      <c r="F284" s="1">
        <v>7.8592381362305785E-2</v>
      </c>
      <c r="G284" s="1">
        <v>1823.2</v>
      </c>
      <c r="H284" s="1">
        <v>97.388705710672625</v>
      </c>
      <c r="I284" s="1">
        <v>-30.799999999999997</v>
      </c>
      <c r="J284" s="1">
        <v>5.5401805024746258</v>
      </c>
      <c r="K284" s="1">
        <v>8.9791845770806695</v>
      </c>
      <c r="L284" s="1">
        <v>1.7545000000000002</v>
      </c>
      <c r="M284" s="1">
        <v>0.17551282004457675</v>
      </c>
      <c r="N284" s="1">
        <v>7.35</v>
      </c>
      <c r="O284" s="1">
        <v>2.7617928959282954</v>
      </c>
      <c r="P284" s="1">
        <v>168.65</v>
      </c>
      <c r="Q284" s="1">
        <v>43.125717385337488</v>
      </c>
      <c r="R284" s="1">
        <v>152</v>
      </c>
      <c r="S284" s="1">
        <v>34.292856398964496</v>
      </c>
      <c r="T284" s="1">
        <v>-0.42626141268631135</v>
      </c>
      <c r="U284" s="1">
        <f>[1]Sheet1!Y284</f>
        <v>0</v>
      </c>
      <c r="V284" s="1">
        <f>[1]Sheet1!Z284</f>
        <v>1</v>
      </c>
      <c r="W284" s="1">
        <f>[1]Sheet1!AA284</f>
        <v>0</v>
      </c>
    </row>
    <row r="285" spans="1:23" x14ac:dyDescent="0.2">
      <c r="A285" s="1" t="str">
        <f>[1]Sheet1!A285</f>
        <v>Co15Ni45Ti40</v>
      </c>
      <c r="B285" s="1">
        <f>[1]Sheet1!B285</f>
        <v>3</v>
      </c>
      <c r="C285" s="1" t="str">
        <f>[1]Sheet1!C285</f>
        <v>Co Ni Ti</v>
      </c>
      <c r="D285" s="1" t="str">
        <f>[1]Sheet1!D285</f>
        <v>15 45 40</v>
      </c>
      <c r="E285" s="1">
        <v>1.3331499999999998</v>
      </c>
      <c r="F285" s="1">
        <v>7.892506491346403E-2</v>
      </c>
      <c r="G285" s="1">
        <v>1819.2</v>
      </c>
      <c r="H285" s="1">
        <v>100.35018684586491</v>
      </c>
      <c r="I285" s="1">
        <v>-31.92</v>
      </c>
      <c r="J285" s="1">
        <v>5.373812054770803</v>
      </c>
      <c r="K285" s="1">
        <v>8.3965299839162988</v>
      </c>
      <c r="L285" s="1">
        <v>1.7575000000000001</v>
      </c>
      <c r="M285" s="1">
        <v>0.17787284784362112</v>
      </c>
      <c r="N285" s="1">
        <v>7.4499999999999993</v>
      </c>
      <c r="O285" s="1">
        <v>2.8368115905008566</v>
      </c>
      <c r="P285" s="1">
        <v>167.75</v>
      </c>
      <c r="Q285" s="1">
        <v>42.361391620200585</v>
      </c>
      <c r="R285" s="1">
        <v>152</v>
      </c>
      <c r="S285" s="1">
        <v>34.292856398964496</v>
      </c>
      <c r="T285" s="1">
        <v>-0.39105449031542328</v>
      </c>
      <c r="U285" s="1">
        <f>[1]Sheet1!Y285</f>
        <v>0</v>
      </c>
      <c r="V285" s="1">
        <f>[1]Sheet1!Z285</f>
        <v>1</v>
      </c>
      <c r="W285" s="1">
        <f>[1]Sheet1!AA285</f>
        <v>0</v>
      </c>
    </row>
    <row r="286" spans="1:23" x14ac:dyDescent="0.2">
      <c r="A286" s="1" t="str">
        <f>[1]Sheet1!A286</f>
        <v>Co5Ni55Ti40</v>
      </c>
      <c r="B286" s="1">
        <f>[1]Sheet1!B286</f>
        <v>3</v>
      </c>
      <c r="C286" s="1" t="str">
        <f>[1]Sheet1!C286</f>
        <v>Co Ni Ti</v>
      </c>
      <c r="D286" s="1" t="str">
        <f>[1]Sheet1!D286</f>
        <v>5 55 40</v>
      </c>
      <c r="E286" s="1">
        <v>1.3326500000000001</v>
      </c>
      <c r="F286" s="1">
        <v>7.9255061149089867E-2</v>
      </c>
      <c r="G286" s="1">
        <v>1815.2000000000003</v>
      </c>
      <c r="H286" s="1">
        <v>103.0716255814373</v>
      </c>
      <c r="I286" s="1">
        <v>-33.040000000000006</v>
      </c>
      <c r="J286" s="1">
        <v>3.7572202490671205</v>
      </c>
      <c r="K286" s="1">
        <v>7.0228911643649381</v>
      </c>
      <c r="L286" s="1">
        <v>1.7605000000000002</v>
      </c>
      <c r="M286" s="1">
        <v>0.18015201913939233</v>
      </c>
      <c r="N286" s="1">
        <v>7.5500000000000007</v>
      </c>
      <c r="O286" s="1">
        <v>2.906458325866724</v>
      </c>
      <c r="P286" s="1">
        <v>166.85000000000002</v>
      </c>
      <c r="Q286" s="1">
        <v>41.563535701381326</v>
      </c>
      <c r="R286" s="1">
        <v>152</v>
      </c>
      <c r="S286" s="1">
        <v>34.292856398964496</v>
      </c>
      <c r="T286" s="1">
        <v>-0.3263020520008606</v>
      </c>
      <c r="U286" s="1">
        <f>[1]Sheet1!Y286</f>
        <v>0</v>
      </c>
      <c r="V286" s="1">
        <f>[1]Sheet1!Z286</f>
        <v>1</v>
      </c>
      <c r="W286" s="1">
        <f>[1]Sheet1!AA286</f>
        <v>0</v>
      </c>
    </row>
    <row r="287" spans="1:23" x14ac:dyDescent="0.2">
      <c r="A287" s="1" t="str">
        <f>[1]Sheet1!A287</f>
        <v>Co60Ni5Ti35</v>
      </c>
      <c r="B287" s="1">
        <f>[1]Sheet1!B287</f>
        <v>3</v>
      </c>
      <c r="C287" s="1" t="str">
        <f>[1]Sheet1!C287</f>
        <v>Co Ni Ti</v>
      </c>
      <c r="D287" s="1" t="str">
        <f>[1]Sheet1!D287</f>
        <v>60 5 35</v>
      </c>
      <c r="E287" s="1">
        <v>1.3245999999999998</v>
      </c>
      <c r="F287" s="1">
        <v>7.612091009538989E-2</v>
      </c>
      <c r="G287" s="1">
        <v>1826.55</v>
      </c>
      <c r="H287" s="1">
        <v>84.421842552742234</v>
      </c>
      <c r="I287" s="1">
        <v>-25.97</v>
      </c>
      <c r="J287" s="1">
        <v>2.3752367776708074</v>
      </c>
      <c r="K287" s="1">
        <v>6.8451109688633176</v>
      </c>
      <c r="L287" s="1">
        <v>1.7624999999999997</v>
      </c>
      <c r="M287" s="1">
        <v>0.16339752140102975</v>
      </c>
      <c r="N287" s="1">
        <v>7.2999999999999989</v>
      </c>
      <c r="O287" s="1">
        <v>2.4310491562286436</v>
      </c>
      <c r="P287" s="1">
        <v>175.99999999999997</v>
      </c>
      <c r="Q287" s="1">
        <v>44.07039822828925</v>
      </c>
      <c r="R287" s="1">
        <v>155.5</v>
      </c>
      <c r="S287" s="1">
        <v>33.387872049593099</v>
      </c>
      <c r="T287" s="1">
        <v>-0.39301304482067373</v>
      </c>
      <c r="U287" s="1">
        <f>[1]Sheet1!Y287</f>
        <v>0</v>
      </c>
      <c r="V287" s="1">
        <f>[1]Sheet1!Z287</f>
        <v>1</v>
      </c>
      <c r="W287" s="1">
        <f>[1]Sheet1!AA287</f>
        <v>0</v>
      </c>
    </row>
    <row r="288" spans="1:23" x14ac:dyDescent="0.2">
      <c r="A288" s="1" t="str">
        <f>[1]Sheet1!A288</f>
        <v>Co50Ni15Ti35</v>
      </c>
      <c r="B288" s="1">
        <f>[1]Sheet1!B288</f>
        <v>3</v>
      </c>
      <c r="C288" s="1" t="str">
        <f>[1]Sheet1!C288</f>
        <v>Co Ni Ti</v>
      </c>
      <c r="D288" s="1" t="str">
        <f>[1]Sheet1!D288</f>
        <v>50 15 35</v>
      </c>
      <c r="E288" s="1">
        <v>1.3240999999999998</v>
      </c>
      <c r="F288" s="1">
        <v>7.6433190555150243E-2</v>
      </c>
      <c r="G288" s="1">
        <v>1822.55</v>
      </c>
      <c r="H288" s="1">
        <v>87.97412972004895</v>
      </c>
      <c r="I288" s="1">
        <v>-26.949999999999996</v>
      </c>
      <c r="J288" s="1">
        <v>3.9686435025081312</v>
      </c>
      <c r="K288" s="1">
        <v>8.2981942454912296</v>
      </c>
      <c r="L288" s="1">
        <v>1.7654999999999998</v>
      </c>
      <c r="M288" s="1">
        <v>0.16578525266138716</v>
      </c>
      <c r="N288" s="1">
        <v>7.4</v>
      </c>
      <c r="O288" s="1">
        <v>2.517935662402834</v>
      </c>
      <c r="P288" s="1">
        <v>175.1</v>
      </c>
      <c r="Q288" s="1">
        <v>43.475165324585028</v>
      </c>
      <c r="R288" s="1">
        <v>155.5</v>
      </c>
      <c r="S288" s="1">
        <v>33.387872049593099</v>
      </c>
      <c r="T288" s="1">
        <v>-0.445443678777736</v>
      </c>
      <c r="U288" s="1">
        <f>[1]Sheet1!Y288</f>
        <v>0</v>
      </c>
      <c r="V288" s="1">
        <f>[1]Sheet1!Z288</f>
        <v>1</v>
      </c>
      <c r="W288" s="1">
        <f>[1]Sheet1!AA288</f>
        <v>0</v>
      </c>
    </row>
    <row r="289" spans="1:23" x14ac:dyDescent="0.2">
      <c r="A289" s="1" t="str">
        <f>[1]Sheet1!A289</f>
        <v>Co45Ni20Ti35</v>
      </c>
      <c r="B289" s="1">
        <f>[1]Sheet1!B289</f>
        <v>3</v>
      </c>
      <c r="C289" s="1" t="str">
        <f>[1]Sheet1!C289</f>
        <v>Co Ni Ti</v>
      </c>
      <c r="D289" s="1" t="str">
        <f>[1]Sheet1!D289</f>
        <v>45 20 35</v>
      </c>
      <c r="E289" s="1">
        <v>1.3238499999999997</v>
      </c>
      <c r="F289" s="1">
        <v>7.6588327031532247E-2</v>
      </c>
      <c r="G289" s="1">
        <v>1820.55</v>
      </c>
      <c r="H289" s="1">
        <v>89.630616978798031</v>
      </c>
      <c r="I289" s="1">
        <v>-27.439999999999998</v>
      </c>
      <c r="J289" s="1">
        <v>4.5722165303056244</v>
      </c>
      <c r="K289" s="1">
        <v>8.7143129895762375</v>
      </c>
      <c r="L289" s="1">
        <v>1.7669999999999999</v>
      </c>
      <c r="M289" s="1">
        <v>0.16694609908590252</v>
      </c>
      <c r="N289" s="1">
        <v>7.4499999999999993</v>
      </c>
      <c r="O289" s="1">
        <v>2.558808316384797</v>
      </c>
      <c r="P289" s="1">
        <v>174.65</v>
      </c>
      <c r="Q289" s="1">
        <v>43.167435643086328</v>
      </c>
      <c r="R289" s="1">
        <v>155.5</v>
      </c>
      <c r="S289" s="1">
        <v>33.387872049593099</v>
      </c>
      <c r="T289" s="1">
        <v>-0.4562626622294837</v>
      </c>
      <c r="U289" s="1">
        <f>[1]Sheet1!Y289</f>
        <v>0</v>
      </c>
      <c r="V289" s="1">
        <f>[1]Sheet1!Z289</f>
        <v>1</v>
      </c>
      <c r="W289" s="1">
        <f>[1]Sheet1!AA289</f>
        <v>0</v>
      </c>
    </row>
    <row r="290" spans="1:23" x14ac:dyDescent="0.2">
      <c r="A290" s="1" t="str">
        <f>[1]Sheet1!A290</f>
        <v>Co20Ni45Ti35</v>
      </c>
      <c r="B290" s="1">
        <f>[1]Sheet1!B290</f>
        <v>3</v>
      </c>
      <c r="C290" s="1" t="str">
        <f>[1]Sheet1!C290</f>
        <v>Co Ni Ti</v>
      </c>
      <c r="D290" s="1" t="str">
        <f>[1]Sheet1!D290</f>
        <v>20 45 35</v>
      </c>
      <c r="E290" s="1">
        <v>1.3226</v>
      </c>
      <c r="F290" s="1">
        <v>7.7354115316152855E-2</v>
      </c>
      <c r="G290" s="1">
        <v>1810.55</v>
      </c>
      <c r="H290" s="1">
        <v>96.874390320662144</v>
      </c>
      <c r="I290" s="1">
        <v>-29.89</v>
      </c>
      <c r="J290" s="1">
        <v>5.7063515270267038</v>
      </c>
      <c r="K290" s="1">
        <v>8.7143129895762375</v>
      </c>
      <c r="L290" s="1">
        <v>1.7745</v>
      </c>
      <c r="M290" s="1">
        <v>0.17243766989843021</v>
      </c>
      <c r="N290" s="1">
        <v>7.6999999999999993</v>
      </c>
      <c r="O290" s="1">
        <v>2.7404379212089442</v>
      </c>
      <c r="P290" s="1">
        <v>172.4</v>
      </c>
      <c r="Q290" s="1">
        <v>41.521560664310293</v>
      </c>
      <c r="R290" s="1">
        <v>155.5</v>
      </c>
      <c r="S290" s="1">
        <v>33.387872049593099</v>
      </c>
      <c r="T290" s="1">
        <v>-0.4238672748408196</v>
      </c>
      <c r="U290" s="1">
        <f>[1]Sheet1!Y290</f>
        <v>0</v>
      </c>
      <c r="V290" s="1">
        <f>[1]Sheet1!Z290</f>
        <v>1</v>
      </c>
      <c r="W290" s="1">
        <f>[1]Sheet1!AA290</f>
        <v>0</v>
      </c>
    </row>
    <row r="291" spans="1:23" x14ac:dyDescent="0.2">
      <c r="A291" s="1" t="str">
        <f>[1]Sheet1!A291</f>
        <v>Co15Ni50Ti35</v>
      </c>
      <c r="B291" s="1">
        <f>[1]Sheet1!B291</f>
        <v>3</v>
      </c>
      <c r="C291" s="1" t="str">
        <f>[1]Sheet1!C291</f>
        <v>Co Ni Ti</v>
      </c>
      <c r="D291" s="1" t="str">
        <f>[1]Sheet1!D291</f>
        <v>15 50 35</v>
      </c>
      <c r="E291" s="1">
        <v>1.3223499999999999</v>
      </c>
      <c r="F291" s="1">
        <v>7.750531853380109E-2</v>
      </c>
      <c r="G291" s="1">
        <v>1808.55</v>
      </c>
      <c r="H291" s="1">
        <v>98.136881446273804</v>
      </c>
      <c r="I291" s="1">
        <v>-30.38</v>
      </c>
      <c r="J291" s="1">
        <v>5.4243180216502802</v>
      </c>
      <c r="K291" s="1">
        <v>8.2981942454912296</v>
      </c>
      <c r="L291" s="1">
        <v>1.7759999999999998</v>
      </c>
      <c r="M291" s="1">
        <v>0.17347622315464439</v>
      </c>
      <c r="N291" s="1">
        <v>7.75</v>
      </c>
      <c r="O291" s="1">
        <v>2.7726341266023544</v>
      </c>
      <c r="P291" s="1">
        <v>171.95</v>
      </c>
      <c r="Q291" s="1">
        <v>41.169740101195686</v>
      </c>
      <c r="R291" s="1">
        <v>155.5</v>
      </c>
      <c r="S291" s="1">
        <v>33.387872049593099</v>
      </c>
      <c r="T291" s="1">
        <v>-0.40145662849590152</v>
      </c>
      <c r="U291" s="1">
        <f>[1]Sheet1!Y291</f>
        <v>0</v>
      </c>
      <c r="V291" s="1">
        <f>[1]Sheet1!Z291</f>
        <v>1</v>
      </c>
      <c r="W291" s="1">
        <f>[1]Sheet1!AA291</f>
        <v>0</v>
      </c>
    </row>
    <row r="292" spans="1:23" x14ac:dyDescent="0.2">
      <c r="A292" s="1" t="str">
        <f>[1]Sheet1!A292</f>
        <v>Co10Ni55Ti35</v>
      </c>
      <c r="B292" s="1">
        <f>[1]Sheet1!B292</f>
        <v>3</v>
      </c>
      <c r="C292" s="1" t="str">
        <f>[1]Sheet1!C292</f>
        <v>Co Ni Ti</v>
      </c>
      <c r="D292" s="1" t="str">
        <f>[1]Sheet1!D292</f>
        <v>10 55 35</v>
      </c>
      <c r="E292" s="1">
        <v>1.3220999999999998</v>
      </c>
      <c r="F292" s="1">
        <v>7.7655878191631431E-2</v>
      </c>
      <c r="G292" s="1">
        <v>1806.55</v>
      </c>
      <c r="H292" s="1">
        <v>99.343079779116977</v>
      </c>
      <c r="I292" s="1">
        <v>-30.869999999999997</v>
      </c>
      <c r="J292" s="1">
        <v>4.8557262330160258</v>
      </c>
      <c r="K292" s="1">
        <v>7.6992698733360205</v>
      </c>
      <c r="L292" s="1">
        <v>1.7774999999999999</v>
      </c>
      <c r="M292" s="1">
        <v>0.17449570195279879</v>
      </c>
      <c r="N292" s="1">
        <v>7.8000000000000007</v>
      </c>
      <c r="O292" s="1">
        <v>2.803569153775237</v>
      </c>
      <c r="P292" s="1">
        <v>171.5</v>
      </c>
      <c r="Q292" s="1">
        <v>40.809925263347395</v>
      </c>
      <c r="R292" s="1">
        <v>155.5</v>
      </c>
      <c r="S292" s="1">
        <v>33.387872049593099</v>
      </c>
      <c r="T292" s="1">
        <v>-0.3719570312753297</v>
      </c>
      <c r="U292" s="1">
        <f>[1]Sheet1!Y292</f>
        <v>0</v>
      </c>
      <c r="V292" s="1">
        <f>[1]Sheet1!Z292</f>
        <v>1</v>
      </c>
      <c r="W292" s="1">
        <f>[1]Sheet1!AA292</f>
        <v>0</v>
      </c>
    </row>
    <row r="293" spans="1:23" x14ac:dyDescent="0.2">
      <c r="A293" s="1" t="str">
        <f>[1]Sheet1!A293</f>
        <v>Co5Ni60Ti35</v>
      </c>
      <c r="B293" s="1">
        <f>[1]Sheet1!B293</f>
        <v>3</v>
      </c>
      <c r="C293" s="1" t="str">
        <f>[1]Sheet1!C293</f>
        <v>Co Ni Ti</v>
      </c>
      <c r="D293" s="1" t="str">
        <f>[1]Sheet1!D293</f>
        <v>5 60 35</v>
      </c>
      <c r="E293" s="1">
        <v>1.32185</v>
      </c>
      <c r="F293" s="1">
        <v>7.7805797597862936E-2</v>
      </c>
      <c r="G293" s="1">
        <v>1804.55</v>
      </c>
      <c r="H293" s="1">
        <v>100.49501231404471</v>
      </c>
      <c r="I293" s="1">
        <v>-31.36</v>
      </c>
      <c r="J293" s="1">
        <v>3.8273808276679238</v>
      </c>
      <c r="K293" s="1">
        <v>6.8451109688633176</v>
      </c>
      <c r="L293" s="1">
        <v>1.7789999999999999</v>
      </c>
      <c r="M293" s="1">
        <v>0.1754964387103054</v>
      </c>
      <c r="N293" s="1">
        <v>7.85</v>
      </c>
      <c r="O293" s="1">
        <v>2.8332843133014376</v>
      </c>
      <c r="P293" s="1">
        <v>171.04999999999998</v>
      </c>
      <c r="Q293" s="1">
        <v>40.441902774226634</v>
      </c>
      <c r="R293" s="1">
        <v>155.5</v>
      </c>
      <c r="S293" s="1">
        <v>33.387872049593099</v>
      </c>
      <c r="T293" s="1">
        <v>-0.33209736097849074</v>
      </c>
      <c r="U293" s="1">
        <f>[1]Sheet1!Y293</f>
        <v>0</v>
      </c>
      <c r="V293" s="1">
        <f>[1]Sheet1!Z293</f>
        <v>1</v>
      </c>
      <c r="W293" s="1">
        <f>[1]Sheet1!AA293</f>
        <v>0</v>
      </c>
    </row>
    <row r="294" spans="1:23" x14ac:dyDescent="0.2">
      <c r="A294" s="1" t="str">
        <f>[1]Sheet1!A294</f>
        <v>Co65Ni5Ti30</v>
      </c>
      <c r="B294" s="1">
        <f>[1]Sheet1!B294</f>
        <v>3</v>
      </c>
      <c r="C294" s="1" t="str">
        <f>[1]Sheet1!C294</f>
        <v>Co Ni Ti</v>
      </c>
      <c r="D294" s="1" t="str">
        <f>[1]Sheet1!D294</f>
        <v>65 5 30</v>
      </c>
      <c r="E294" s="1">
        <v>1.3140499999999999</v>
      </c>
      <c r="F294" s="1">
        <v>7.3712569806220707E-2</v>
      </c>
      <c r="G294" s="1">
        <v>1817.9</v>
      </c>
      <c r="H294" s="1">
        <v>81.047455234572297</v>
      </c>
      <c r="I294" s="1">
        <v>-23.94</v>
      </c>
      <c r="J294" s="1">
        <v>3.038790219807876</v>
      </c>
      <c r="K294" s="1">
        <v>6.5731048821196341</v>
      </c>
      <c r="L294" s="1">
        <v>1.7794999999999999</v>
      </c>
      <c r="M294" s="1">
        <v>0.1569227516964955</v>
      </c>
      <c r="N294" s="1">
        <v>7.5500000000000007</v>
      </c>
      <c r="O294" s="1">
        <v>2.3339880033967613</v>
      </c>
      <c r="P294" s="1">
        <v>180.64999999999998</v>
      </c>
      <c r="Q294" s="1">
        <v>42.367764869060537</v>
      </c>
      <c r="R294" s="1">
        <v>159</v>
      </c>
      <c r="S294" s="1">
        <v>32.078029864690883</v>
      </c>
      <c r="T294" s="1">
        <v>-0.40488703421089722</v>
      </c>
      <c r="U294" s="1">
        <f>[1]Sheet1!Y294</f>
        <v>0</v>
      </c>
      <c r="V294" s="1">
        <f>[1]Sheet1!Z294</f>
        <v>1</v>
      </c>
      <c r="W294" s="1">
        <f>[1]Sheet1!AA294</f>
        <v>0</v>
      </c>
    </row>
    <row r="295" spans="1:23" x14ac:dyDescent="0.2">
      <c r="A295" s="1" t="str">
        <f>[1]Sheet1!A295</f>
        <v>Co55Ni15Ti30</v>
      </c>
      <c r="B295" s="1">
        <f>[1]Sheet1!B295</f>
        <v>3</v>
      </c>
      <c r="C295" s="1" t="str">
        <f>[1]Sheet1!C295</f>
        <v>Co Ni Ti</v>
      </c>
      <c r="D295" s="1" t="str">
        <f>[1]Sheet1!D295</f>
        <v>55 15 30</v>
      </c>
      <c r="E295" s="1">
        <v>1.31355</v>
      </c>
      <c r="F295" s="1">
        <v>7.3996799024570473E-2</v>
      </c>
      <c r="G295" s="1">
        <v>1813.9</v>
      </c>
      <c r="H295" s="1">
        <v>84.332022387702764</v>
      </c>
      <c r="I295" s="1">
        <v>-24.78</v>
      </c>
      <c r="J295" s="1">
        <v>4.4333050876293179</v>
      </c>
      <c r="K295" s="1">
        <v>8.0986782742983721</v>
      </c>
      <c r="L295" s="1">
        <v>1.7825</v>
      </c>
      <c r="M295" s="1">
        <v>0.15908724021743537</v>
      </c>
      <c r="N295" s="1">
        <v>7.65</v>
      </c>
      <c r="O295" s="1">
        <v>2.4140215409146624</v>
      </c>
      <c r="P295" s="1">
        <v>179.75</v>
      </c>
      <c r="Q295" s="1">
        <v>41.848387065692265</v>
      </c>
      <c r="R295" s="1">
        <v>159</v>
      </c>
      <c r="S295" s="1">
        <v>32.078029864690883</v>
      </c>
      <c r="T295" s="1">
        <v>-0.46550889113477506</v>
      </c>
      <c r="U295" s="1">
        <f>[1]Sheet1!Y295</f>
        <v>0</v>
      </c>
      <c r="V295" s="1">
        <f>[1]Sheet1!Z295</f>
        <v>1</v>
      </c>
      <c r="W295" s="1">
        <f>[1]Sheet1!AA295</f>
        <v>0</v>
      </c>
    </row>
    <row r="296" spans="1:23" x14ac:dyDescent="0.2">
      <c r="A296" s="1" t="str">
        <f>[1]Sheet1!A296</f>
        <v>Co20Ni50Ti30</v>
      </c>
      <c r="B296" s="1">
        <f>[1]Sheet1!B296</f>
        <v>3</v>
      </c>
      <c r="C296" s="1" t="str">
        <f>[1]Sheet1!C296</f>
        <v>Co Ni Ti</v>
      </c>
      <c r="D296" s="1" t="str">
        <f>[1]Sheet1!D296</f>
        <v>20 50 30</v>
      </c>
      <c r="E296" s="1">
        <v>1.3117999999999999</v>
      </c>
      <c r="F296" s="1">
        <v>7.4971139101711173E-2</v>
      </c>
      <c r="G296" s="1">
        <v>1799.8999999999999</v>
      </c>
      <c r="H296" s="1">
        <v>93.600694441868328</v>
      </c>
      <c r="I296" s="1">
        <v>-27.72</v>
      </c>
      <c r="J296" s="1">
        <v>5.9262183557476185</v>
      </c>
      <c r="K296" s="1">
        <v>8.5564165468766085</v>
      </c>
      <c r="L296" s="1">
        <v>1.7929999999999999</v>
      </c>
      <c r="M296" s="1">
        <v>0.16601505955786053</v>
      </c>
      <c r="N296" s="1">
        <v>8</v>
      </c>
      <c r="O296" s="1">
        <v>2.6457513110645907</v>
      </c>
      <c r="P296" s="1">
        <v>176.60000000000002</v>
      </c>
      <c r="Q296" s="1">
        <v>39.81758405528894</v>
      </c>
      <c r="R296" s="1">
        <v>159</v>
      </c>
      <c r="S296" s="1">
        <v>32.078029864690883</v>
      </c>
      <c r="T296" s="1">
        <v>-0.4418488500790424</v>
      </c>
      <c r="U296" s="1">
        <f>[1]Sheet1!Y296</f>
        <v>0</v>
      </c>
      <c r="V296" s="1">
        <f>[1]Sheet1!Z296</f>
        <v>1</v>
      </c>
      <c r="W296" s="1">
        <f>[1]Sheet1!AA296</f>
        <v>0</v>
      </c>
    </row>
    <row r="297" spans="1:23" x14ac:dyDescent="0.2">
      <c r="A297" s="1" t="str">
        <f>[1]Sheet1!A297</f>
        <v>Co10Ni60Ti30</v>
      </c>
      <c r="B297" s="1">
        <f>[1]Sheet1!B297</f>
        <v>3</v>
      </c>
      <c r="C297" s="1" t="str">
        <f>[1]Sheet1!C297</f>
        <v>Co Ni Ti</v>
      </c>
      <c r="D297" s="1" t="str">
        <f>[1]Sheet1!D297</f>
        <v>10 60 30</v>
      </c>
      <c r="E297" s="1">
        <v>1.3112999999999999</v>
      </c>
      <c r="F297" s="1">
        <v>7.5243779296515059E-2</v>
      </c>
      <c r="G297" s="1">
        <v>1795.8999999999999</v>
      </c>
      <c r="H297" s="1">
        <v>95.709403926677965</v>
      </c>
      <c r="I297" s="1">
        <v>-28.56</v>
      </c>
      <c r="J297" s="1">
        <v>5.0674585346108163</v>
      </c>
      <c r="K297" s="1">
        <v>7.4619289735598411</v>
      </c>
      <c r="L297" s="1">
        <v>1.7959999999999998</v>
      </c>
      <c r="M297" s="1">
        <v>0.16782133356638534</v>
      </c>
      <c r="N297" s="1">
        <v>8.1</v>
      </c>
      <c r="O297" s="1">
        <v>2.7</v>
      </c>
      <c r="P297" s="1">
        <v>175.7</v>
      </c>
      <c r="Q297" s="1">
        <v>39.171545795385711</v>
      </c>
      <c r="R297" s="1">
        <v>159</v>
      </c>
      <c r="S297" s="1">
        <v>32.078029864690883</v>
      </c>
      <c r="T297" s="1">
        <v>-0.38473057633376739</v>
      </c>
      <c r="U297" s="1">
        <f>[1]Sheet1!Y297</f>
        <v>0</v>
      </c>
      <c r="V297" s="1">
        <f>[1]Sheet1!Z297</f>
        <v>1</v>
      </c>
      <c r="W297" s="1">
        <f>[1]Sheet1!AA297</f>
        <v>0</v>
      </c>
    </row>
    <row r="298" spans="1:23" x14ac:dyDescent="0.2">
      <c r="A298" s="1" t="str">
        <f>[1]Sheet1!A298</f>
        <v>Co5Ni65Ti30</v>
      </c>
      <c r="B298" s="1">
        <f>[1]Sheet1!B298</f>
        <v>3</v>
      </c>
      <c r="C298" s="1" t="str">
        <f>[1]Sheet1!C298</f>
        <v>Co Ni Ti</v>
      </c>
      <c r="D298" s="1" t="str">
        <f>[1]Sheet1!D298</f>
        <v>5 65 30</v>
      </c>
      <c r="E298" s="1">
        <v>1.31105</v>
      </c>
      <c r="F298" s="1">
        <v>7.5379157386724543E-2</v>
      </c>
      <c r="G298" s="1">
        <v>1793.9</v>
      </c>
      <c r="H298" s="1">
        <v>96.684486863198487</v>
      </c>
      <c r="I298" s="1">
        <v>-28.98</v>
      </c>
      <c r="J298" s="1">
        <v>4.1782788322465985</v>
      </c>
      <c r="K298" s="1">
        <v>6.5731048821196341</v>
      </c>
      <c r="L298" s="1">
        <v>1.7975000000000001</v>
      </c>
      <c r="M298" s="1">
        <v>0.16869721396632484</v>
      </c>
      <c r="N298" s="1">
        <v>8.15</v>
      </c>
      <c r="O298" s="1">
        <v>2.7253440149823289</v>
      </c>
      <c r="P298" s="1">
        <v>175.25</v>
      </c>
      <c r="Q298" s="1">
        <v>38.836677252308803</v>
      </c>
      <c r="R298" s="1">
        <v>159</v>
      </c>
      <c r="S298" s="1">
        <v>32.078029864690883</v>
      </c>
      <c r="T298" s="1">
        <v>-0.34137719560464896</v>
      </c>
      <c r="U298" s="1">
        <f>[1]Sheet1!Y298</f>
        <v>0</v>
      </c>
      <c r="V298" s="1">
        <f>[1]Sheet1!Z298</f>
        <v>1</v>
      </c>
      <c r="W298" s="1">
        <f>[1]Sheet1!AA298</f>
        <v>0</v>
      </c>
    </row>
    <row r="299" spans="1:23" x14ac:dyDescent="0.2">
      <c r="A299" s="1" t="str">
        <f>[1]Sheet1!A299</f>
        <v>Co30Ni5Zr65</v>
      </c>
      <c r="B299" s="1">
        <f>[1]Sheet1!B299</f>
        <v>3</v>
      </c>
      <c r="C299" s="1" t="str">
        <f>[1]Sheet1!C299</f>
        <v>Co Ni Zr</v>
      </c>
      <c r="D299" s="1" t="str">
        <f>[1]Sheet1!D299</f>
        <v>30 5 65</v>
      </c>
      <c r="E299" s="1">
        <v>1.4795499999999999</v>
      </c>
      <c r="F299" s="1">
        <v>0.11370834127370576</v>
      </c>
      <c r="G299" s="1">
        <v>2000</v>
      </c>
      <c r="H299" s="1">
        <v>174.63103962354458</v>
      </c>
      <c r="I299" s="1">
        <v>-38.35</v>
      </c>
      <c r="J299" s="1">
        <v>4.4217088608364978</v>
      </c>
      <c r="K299" s="1">
        <v>6.5731048821196332</v>
      </c>
      <c r="L299" s="1">
        <v>1.524</v>
      </c>
      <c r="M299" s="1">
        <v>0.26445037341626115</v>
      </c>
      <c r="N299" s="1">
        <v>5.8</v>
      </c>
      <c r="O299" s="1">
        <v>2.4617067250182343</v>
      </c>
      <c r="P299" s="1">
        <v>116.89999999999999</v>
      </c>
      <c r="Q299" s="1">
        <v>66.665508323270132</v>
      </c>
      <c r="R299" s="1">
        <v>66.611111111111114</v>
      </c>
      <c r="S299" s="1">
        <v>83.204697012478036</v>
      </c>
      <c r="T299" s="1">
        <v>-0.29475368033715904</v>
      </c>
      <c r="U299" s="1">
        <f>[1]Sheet1!Y299</f>
        <v>0</v>
      </c>
      <c r="V299" s="1">
        <f>[1]Sheet1!Z299</f>
        <v>1</v>
      </c>
      <c r="W299" s="1">
        <f>[1]Sheet1!AA299</f>
        <v>0</v>
      </c>
    </row>
    <row r="300" spans="1:23" x14ac:dyDescent="0.2">
      <c r="A300" s="1" t="str">
        <f>[1]Sheet1!A300</f>
        <v>Co25Ni10Zr65</v>
      </c>
      <c r="B300" s="1">
        <f>[1]Sheet1!B300</f>
        <v>3</v>
      </c>
      <c r="C300" s="1" t="str">
        <f>[1]Sheet1!C300</f>
        <v>Co Ni Zr</v>
      </c>
      <c r="D300" s="1" t="str">
        <f>[1]Sheet1!D300</f>
        <v>25 10 65</v>
      </c>
      <c r="E300" s="1">
        <v>1.4792999999999998</v>
      </c>
      <c r="F300" s="1">
        <v>0.11395929224492216</v>
      </c>
      <c r="G300" s="1">
        <v>1998</v>
      </c>
      <c r="H300" s="1">
        <v>177.48239349298848</v>
      </c>
      <c r="I300" s="1">
        <v>-39.39</v>
      </c>
      <c r="J300" s="1">
        <v>6.2821407776330505</v>
      </c>
      <c r="K300" s="1">
        <v>7.120348668778016</v>
      </c>
      <c r="L300" s="1">
        <v>1.5255000000000001</v>
      </c>
      <c r="M300" s="1">
        <v>0.26654221054084465</v>
      </c>
      <c r="N300" s="1">
        <v>5.85</v>
      </c>
      <c r="O300" s="1">
        <v>2.535251466817444</v>
      </c>
      <c r="P300" s="1">
        <v>116.45</v>
      </c>
      <c r="Q300" s="1">
        <v>66.07001967609817</v>
      </c>
      <c r="R300" s="1">
        <v>66.611111111111114</v>
      </c>
      <c r="S300" s="1">
        <v>83.204697012478036</v>
      </c>
      <c r="T300" s="1">
        <v>-0.30834407084058507</v>
      </c>
      <c r="U300" s="1">
        <f>[1]Sheet1!Y300</f>
        <v>0</v>
      </c>
      <c r="V300" s="1">
        <f>[1]Sheet1!Z300</f>
        <v>1</v>
      </c>
      <c r="W300" s="1">
        <f>[1]Sheet1!AA300</f>
        <v>0</v>
      </c>
    </row>
    <row r="301" spans="1:23" x14ac:dyDescent="0.2">
      <c r="A301" s="1" t="str">
        <f>[1]Sheet1!A301</f>
        <v>Co15Ni20Zr65</v>
      </c>
      <c r="B301" s="1">
        <f>[1]Sheet1!B301</f>
        <v>3</v>
      </c>
      <c r="C301" s="1" t="str">
        <f>[1]Sheet1!C301</f>
        <v>Co Ni Zr</v>
      </c>
      <c r="D301" s="1" t="str">
        <f>[1]Sheet1!D301</f>
        <v>15 20 65</v>
      </c>
      <c r="E301" s="1">
        <v>1.4787999999999999</v>
      </c>
      <c r="F301" s="1">
        <v>0.11445929120989541</v>
      </c>
      <c r="G301" s="1">
        <v>1994</v>
      </c>
      <c r="H301" s="1">
        <v>182.98633828786237</v>
      </c>
      <c r="I301" s="1">
        <v>-41.47</v>
      </c>
      <c r="J301" s="1">
        <v>8.2678520033924165</v>
      </c>
      <c r="K301" s="1">
        <v>7.3665197928991173</v>
      </c>
      <c r="L301" s="1">
        <v>1.5285</v>
      </c>
      <c r="M301" s="1">
        <v>0.27065245241822578</v>
      </c>
      <c r="N301" s="1">
        <v>5.9499999999999993</v>
      </c>
      <c r="O301" s="1">
        <v>2.6734808770589704</v>
      </c>
      <c r="P301" s="1">
        <v>115.55</v>
      </c>
      <c r="Q301" s="1">
        <v>64.853276709816285</v>
      </c>
      <c r="R301" s="1">
        <v>66.611111111111114</v>
      </c>
      <c r="S301" s="1">
        <v>83.204697012478036</v>
      </c>
      <c r="T301" s="1">
        <v>-0.30321383829171356</v>
      </c>
      <c r="U301" s="1">
        <f>[1]Sheet1!Y301</f>
        <v>0</v>
      </c>
      <c r="V301" s="1">
        <f>[1]Sheet1!Z301</f>
        <v>1</v>
      </c>
      <c r="W301" s="1">
        <f>[1]Sheet1!AA301</f>
        <v>0</v>
      </c>
    </row>
    <row r="302" spans="1:23" x14ac:dyDescent="0.2">
      <c r="A302" s="1" t="str">
        <f>[1]Sheet1!A302</f>
        <v>Co5Ni30Zr65</v>
      </c>
      <c r="B302" s="1">
        <f>[1]Sheet1!B302</f>
        <v>3</v>
      </c>
      <c r="C302" s="1" t="str">
        <f>[1]Sheet1!C302</f>
        <v>Co Ni Zr</v>
      </c>
      <c r="D302" s="1" t="str">
        <f>[1]Sheet1!D302</f>
        <v>5 30 65</v>
      </c>
      <c r="E302" s="1">
        <v>1.4782999999999999</v>
      </c>
      <c r="F302" s="1">
        <v>0.11495677959282295</v>
      </c>
      <c r="G302" s="1">
        <v>1990</v>
      </c>
      <c r="H302" s="1">
        <v>188.24452183264191</v>
      </c>
      <c r="I302" s="1">
        <v>-43.55</v>
      </c>
      <c r="J302" s="1">
        <v>6.8660998208590014</v>
      </c>
      <c r="K302" s="1">
        <v>6.5731048821196332</v>
      </c>
      <c r="L302" s="1">
        <v>1.5314999999999999</v>
      </c>
      <c r="M302" s="1">
        <v>0.27466843648297118</v>
      </c>
      <c r="N302" s="1">
        <v>6.0500000000000007</v>
      </c>
      <c r="O302" s="1">
        <v>2.8013389655662881</v>
      </c>
      <c r="P302" s="1">
        <v>114.65</v>
      </c>
      <c r="Q302" s="1">
        <v>63.600530658163535</v>
      </c>
      <c r="R302" s="1">
        <v>66.611111111111114</v>
      </c>
      <c r="S302" s="1">
        <v>83.204697012478036</v>
      </c>
      <c r="T302" s="1">
        <v>-0.2626376301804545</v>
      </c>
      <c r="U302" s="1">
        <f>[1]Sheet1!Y302</f>
        <v>0</v>
      </c>
      <c r="V302" s="1">
        <f>[1]Sheet1!Z302</f>
        <v>1</v>
      </c>
      <c r="W302" s="1">
        <f>[1]Sheet1!AA302</f>
        <v>0</v>
      </c>
    </row>
    <row r="303" spans="1:23" x14ac:dyDescent="0.2">
      <c r="A303" s="1" t="str">
        <f>[1]Sheet1!A303</f>
        <v>Co35Ni5Zr60</v>
      </c>
      <c r="B303" s="1">
        <f>[1]Sheet1!B303</f>
        <v>3</v>
      </c>
      <c r="C303" s="1" t="str">
        <f>[1]Sheet1!C303</f>
        <v>Co Ni Zr</v>
      </c>
      <c r="D303" s="1" t="str">
        <f>[1]Sheet1!D303</f>
        <v>35 5 60</v>
      </c>
      <c r="E303" s="1">
        <v>1.4619499999999999</v>
      </c>
      <c r="F303" s="1">
        <v>0.11816644192880707</v>
      </c>
      <c r="G303" s="1">
        <v>1982</v>
      </c>
      <c r="H303" s="1">
        <v>179.00837969212503</v>
      </c>
      <c r="I303" s="1">
        <v>-40.32</v>
      </c>
      <c r="J303" s="1">
        <v>3.3611498032667342</v>
      </c>
      <c r="K303" s="1">
        <v>6.8451109688633176</v>
      </c>
      <c r="L303" s="1">
        <v>1.5514999999999999</v>
      </c>
      <c r="M303" s="1">
        <v>0.2713535516627707</v>
      </c>
      <c r="N303" s="1">
        <v>6.05</v>
      </c>
      <c r="O303" s="1">
        <v>2.5194245374688244</v>
      </c>
      <c r="P303" s="1">
        <v>123.94999999999999</v>
      </c>
      <c r="Q303" s="1">
        <v>68.550328226785325</v>
      </c>
      <c r="R303" s="1">
        <v>75.333333333333329</v>
      </c>
      <c r="S303" s="1">
        <v>85.459975470435324</v>
      </c>
      <c r="T303" s="1">
        <v>-0.29004182214282359</v>
      </c>
      <c r="U303" s="1">
        <f>[1]Sheet1!Y303</f>
        <v>0</v>
      </c>
      <c r="V303" s="1">
        <f>[1]Sheet1!Z303</f>
        <v>1</v>
      </c>
      <c r="W303" s="1">
        <f>[1]Sheet1!AA303</f>
        <v>0</v>
      </c>
    </row>
    <row r="304" spans="1:23" x14ac:dyDescent="0.2">
      <c r="A304" s="1" t="str">
        <f>[1]Sheet1!A304</f>
        <v>Co25Ni15Zr60</v>
      </c>
      <c r="B304" s="1">
        <f>[1]Sheet1!B304</f>
        <v>3</v>
      </c>
      <c r="C304" s="1" t="str">
        <f>[1]Sheet1!C304</f>
        <v>Co Ni Zr</v>
      </c>
      <c r="D304" s="1" t="str">
        <f>[1]Sheet1!D304</f>
        <v>25 15 60</v>
      </c>
      <c r="E304" s="1">
        <v>1.4614499999999999</v>
      </c>
      <c r="F304" s="1">
        <v>0.11862834588130762</v>
      </c>
      <c r="G304" s="1">
        <v>1978</v>
      </c>
      <c r="H304" s="1">
        <v>184.11952639521968</v>
      </c>
      <c r="I304" s="1">
        <v>-42.239999999999995</v>
      </c>
      <c r="J304" s="1">
        <v>6.6675920691056092</v>
      </c>
      <c r="K304" s="1">
        <v>7.7917631564840528</v>
      </c>
      <c r="L304" s="1">
        <v>1.5545</v>
      </c>
      <c r="M304" s="1">
        <v>0.27510861491418248</v>
      </c>
      <c r="N304" s="1">
        <v>6.15</v>
      </c>
      <c r="O304" s="1">
        <v>2.6509432283623124</v>
      </c>
      <c r="P304" s="1">
        <v>123.05</v>
      </c>
      <c r="Q304" s="1">
        <v>67.478496574834864</v>
      </c>
      <c r="R304" s="1">
        <v>75.333333333333329</v>
      </c>
      <c r="S304" s="1">
        <v>85.459975470435324</v>
      </c>
      <c r="T304" s="1">
        <v>-0.31105916386526322</v>
      </c>
      <c r="U304" s="1">
        <f>[1]Sheet1!Y304</f>
        <v>0</v>
      </c>
      <c r="V304" s="1">
        <f>[1]Sheet1!Z304</f>
        <v>1</v>
      </c>
      <c r="W304" s="1">
        <f>[1]Sheet1!AA304</f>
        <v>0</v>
      </c>
    </row>
    <row r="305" spans="1:23" x14ac:dyDescent="0.2">
      <c r="A305" s="1" t="str">
        <f>[1]Sheet1!A305</f>
        <v>Co15Ni25Zr60</v>
      </c>
      <c r="B305" s="1">
        <f>[1]Sheet1!B305</f>
        <v>3</v>
      </c>
      <c r="C305" s="1" t="str">
        <f>[1]Sheet1!C305</f>
        <v>Co Ni Zr</v>
      </c>
      <c r="D305" s="1" t="str">
        <f>[1]Sheet1!D305</f>
        <v>15 25 60</v>
      </c>
      <c r="E305" s="1">
        <v>1.46095</v>
      </c>
      <c r="F305" s="1">
        <v>0.11908808975805221</v>
      </c>
      <c r="G305" s="1">
        <v>1974</v>
      </c>
      <c r="H305" s="1">
        <v>189.00793634130815</v>
      </c>
      <c r="I305" s="1">
        <v>-44.16</v>
      </c>
      <c r="J305" s="1">
        <v>8.0921087486513681</v>
      </c>
      <c r="K305" s="1">
        <v>7.7917631564840528</v>
      </c>
      <c r="L305" s="1">
        <v>1.5575000000000001</v>
      </c>
      <c r="M305" s="1">
        <v>0.27878082789173281</v>
      </c>
      <c r="N305" s="1">
        <v>6.25</v>
      </c>
      <c r="O305" s="1">
        <v>2.7726341266023544</v>
      </c>
      <c r="P305" s="1">
        <v>122.14999999999999</v>
      </c>
      <c r="Q305" s="1">
        <v>66.377160981771425</v>
      </c>
      <c r="R305" s="1">
        <v>75.333333333333329</v>
      </c>
      <c r="S305" s="1">
        <v>85.459975470435324</v>
      </c>
      <c r="T305" s="1">
        <v>-0.29884474910874576</v>
      </c>
      <c r="U305" s="1">
        <f>[1]Sheet1!Y305</f>
        <v>0</v>
      </c>
      <c r="V305" s="1">
        <f>[1]Sheet1!Z305</f>
        <v>1</v>
      </c>
      <c r="W305" s="1">
        <f>[1]Sheet1!AA305</f>
        <v>0</v>
      </c>
    </row>
    <row r="306" spans="1:23" x14ac:dyDescent="0.2">
      <c r="A306" s="1" t="str">
        <f>[1]Sheet1!A306</f>
        <v>Co5Ni35Zr60</v>
      </c>
      <c r="B306" s="1">
        <f>[1]Sheet1!B306</f>
        <v>3</v>
      </c>
      <c r="C306" s="1" t="str">
        <f>[1]Sheet1!C306</f>
        <v>Co Ni Zr</v>
      </c>
      <c r="D306" s="1" t="str">
        <f>[1]Sheet1!D306</f>
        <v>5 35 60</v>
      </c>
      <c r="E306" s="1">
        <v>1.46045</v>
      </c>
      <c r="F306" s="1">
        <v>0.11954569740448098</v>
      </c>
      <c r="G306" s="1">
        <v>1970</v>
      </c>
      <c r="H306" s="1">
        <v>193.69047472707584</v>
      </c>
      <c r="I306" s="1">
        <v>-46.08</v>
      </c>
      <c r="J306" s="1">
        <v>6.3908947730345238</v>
      </c>
      <c r="K306" s="1">
        <v>6.8451109688633176</v>
      </c>
      <c r="L306" s="1">
        <v>1.5605</v>
      </c>
      <c r="M306" s="1">
        <v>0.28237342297036377</v>
      </c>
      <c r="N306" s="1">
        <v>6.35</v>
      </c>
      <c r="O306" s="1">
        <v>2.8857408061016154</v>
      </c>
      <c r="P306" s="1">
        <v>121.25</v>
      </c>
      <c r="Q306" s="1">
        <v>65.244827381180187</v>
      </c>
      <c r="R306" s="1">
        <v>75.333333333333329</v>
      </c>
      <c r="S306" s="1">
        <v>85.459975470435324</v>
      </c>
      <c r="T306" s="1">
        <v>-0.25668693101320289</v>
      </c>
      <c r="U306" s="1">
        <f>[1]Sheet1!Y306</f>
        <v>0</v>
      </c>
      <c r="V306" s="1">
        <f>[1]Sheet1!Z306</f>
        <v>1</v>
      </c>
      <c r="W306" s="1">
        <f>[1]Sheet1!AA306</f>
        <v>0</v>
      </c>
    </row>
    <row r="307" spans="1:23" x14ac:dyDescent="0.2">
      <c r="A307" s="1" t="str">
        <f>[1]Sheet1!A307</f>
        <v>Co40Ni5Zr55</v>
      </c>
      <c r="B307" s="1">
        <f>[1]Sheet1!B307</f>
        <v>3</v>
      </c>
      <c r="C307" s="1" t="str">
        <f>[1]Sheet1!C307</f>
        <v>Co Ni Zr</v>
      </c>
      <c r="D307" s="1" t="str">
        <f>[1]Sheet1!D307</f>
        <v>40 5 55</v>
      </c>
      <c r="E307" s="1">
        <v>1.44435</v>
      </c>
      <c r="F307" s="1">
        <v>0.12143686902070192</v>
      </c>
      <c r="G307" s="1">
        <v>1964</v>
      </c>
      <c r="H307" s="1">
        <v>181.50482087261483</v>
      </c>
      <c r="I307" s="1">
        <v>-41.470000000000006</v>
      </c>
      <c r="J307" s="1">
        <v>2.6238678987327062</v>
      </c>
      <c r="K307" s="1">
        <v>7.0228911643649381</v>
      </c>
      <c r="L307" s="1">
        <v>1.5790000000000002</v>
      </c>
      <c r="M307" s="1">
        <v>0.27535250135054151</v>
      </c>
      <c r="N307" s="1">
        <v>6.3</v>
      </c>
      <c r="O307" s="1">
        <v>2.5514701644346145</v>
      </c>
      <c r="P307" s="1">
        <v>131</v>
      </c>
      <c r="Q307" s="1">
        <v>69.674959634003386</v>
      </c>
      <c r="R307" s="1">
        <v>84.055555555555557</v>
      </c>
      <c r="S307" s="1">
        <v>86.785015347632964</v>
      </c>
      <c r="T307" s="1">
        <v>-0.28713257704359096</v>
      </c>
      <c r="U307" s="1">
        <f>[1]Sheet1!Y307</f>
        <v>0</v>
      </c>
      <c r="V307" s="1">
        <f>[1]Sheet1!Z307</f>
        <v>1</v>
      </c>
      <c r="W307" s="1">
        <f>[1]Sheet1!AA307</f>
        <v>0</v>
      </c>
    </row>
    <row r="308" spans="1:23" x14ac:dyDescent="0.2">
      <c r="A308" s="1" t="str">
        <f>[1]Sheet1!A308</f>
        <v>Co30Ni15Zr55</v>
      </c>
      <c r="B308" s="1">
        <f>[1]Sheet1!B308</f>
        <v>3</v>
      </c>
      <c r="C308" s="1" t="str">
        <f>[1]Sheet1!C308</f>
        <v>Co Ni Zr</v>
      </c>
      <c r="D308" s="1" t="str">
        <f>[1]Sheet1!D308</f>
        <v>30 15 55</v>
      </c>
      <c r="E308" s="1">
        <v>1.4438499999999999</v>
      </c>
      <c r="F308" s="1">
        <v>0.12186449381810288</v>
      </c>
      <c r="G308" s="1">
        <v>1960</v>
      </c>
      <c r="H308" s="1">
        <v>186.16122045152153</v>
      </c>
      <c r="I308" s="1">
        <v>-43.230000000000004</v>
      </c>
      <c r="J308" s="1">
        <v>5.900004936438612</v>
      </c>
      <c r="K308" s="1">
        <v>8.0986782742983721</v>
      </c>
      <c r="L308" s="1">
        <v>1.5820000000000001</v>
      </c>
      <c r="M308" s="1">
        <v>0.2787579595276159</v>
      </c>
      <c r="N308" s="1">
        <v>6.3999999999999995</v>
      </c>
      <c r="O308" s="1">
        <v>2.6720778431774774</v>
      </c>
      <c r="P308" s="1">
        <v>130.1</v>
      </c>
      <c r="Q308" s="1">
        <v>68.713099187855008</v>
      </c>
      <c r="R308" s="1">
        <v>84.055555555555557</v>
      </c>
      <c r="S308" s="1">
        <v>86.785015347632964</v>
      </c>
      <c r="T308" s="1">
        <v>-0.31275391303007072</v>
      </c>
      <c r="U308" s="1">
        <f>[1]Sheet1!Y308</f>
        <v>0</v>
      </c>
      <c r="V308" s="1">
        <f>[1]Sheet1!Z308</f>
        <v>1</v>
      </c>
      <c r="W308" s="1">
        <f>[1]Sheet1!AA308</f>
        <v>0</v>
      </c>
    </row>
    <row r="309" spans="1:23" x14ac:dyDescent="0.2">
      <c r="A309" s="1" t="str">
        <f>[1]Sheet1!A309</f>
        <v>Co20Ni25Zr55</v>
      </c>
      <c r="B309" s="1">
        <f>[1]Sheet1!B309</f>
        <v>3</v>
      </c>
      <c r="C309" s="1" t="str">
        <f>[1]Sheet1!C309</f>
        <v>Co Ni Zr</v>
      </c>
      <c r="D309" s="1" t="str">
        <f>[1]Sheet1!D309</f>
        <v>20 25 55</v>
      </c>
      <c r="E309" s="1">
        <v>1.4433500000000001</v>
      </c>
      <c r="F309" s="1">
        <v>0.12229021708030803</v>
      </c>
      <c r="G309" s="1">
        <v>1956</v>
      </c>
      <c r="H309" s="1">
        <v>190.62004091910168</v>
      </c>
      <c r="I309" s="1">
        <v>-44.990000000000009</v>
      </c>
      <c r="J309" s="1">
        <v>7.7587879046923298</v>
      </c>
      <c r="K309" s="1">
        <v>8.2873263576456111</v>
      </c>
      <c r="L309" s="1">
        <v>1.585</v>
      </c>
      <c r="M309" s="1">
        <v>0.28209041103873056</v>
      </c>
      <c r="N309" s="1">
        <v>6.5</v>
      </c>
      <c r="O309" s="1">
        <v>2.7838821814150108</v>
      </c>
      <c r="P309" s="1">
        <v>129.20000000000002</v>
      </c>
      <c r="Q309" s="1">
        <v>67.725622920723296</v>
      </c>
      <c r="R309" s="1">
        <v>84.055555555555557</v>
      </c>
      <c r="S309" s="1">
        <v>86.785015347632964</v>
      </c>
      <c r="T309" s="1">
        <v>-0.30770711587359711</v>
      </c>
      <c r="U309" s="1">
        <f>[1]Sheet1!Y309</f>
        <v>0</v>
      </c>
      <c r="V309" s="1">
        <f>[1]Sheet1!Z309</f>
        <v>1</v>
      </c>
      <c r="W309" s="1">
        <f>[1]Sheet1!AA309</f>
        <v>0</v>
      </c>
    </row>
    <row r="310" spans="1:23" x14ac:dyDescent="0.2">
      <c r="A310" s="1" t="str">
        <f>[1]Sheet1!A310</f>
        <v>Co10Ni35Zr55</v>
      </c>
      <c r="B310" s="1">
        <f>[1]Sheet1!B310</f>
        <v>3</v>
      </c>
      <c r="C310" s="1" t="str">
        <f>[1]Sheet1!C310</f>
        <v>Co Ni Zr</v>
      </c>
      <c r="D310" s="1" t="str">
        <f>[1]Sheet1!D310</f>
        <v>10 35 55</v>
      </c>
      <c r="E310" s="1">
        <v>1.44285</v>
      </c>
      <c r="F310" s="1">
        <v>0.12271405745059175</v>
      </c>
      <c r="G310" s="1">
        <v>1952</v>
      </c>
      <c r="H310" s="1">
        <v>194.89484344127732</v>
      </c>
      <c r="I310" s="1">
        <v>-46.750000000000007</v>
      </c>
      <c r="J310" s="1">
        <v>7.5646647810725884</v>
      </c>
      <c r="K310" s="1">
        <v>7.6992698733360205</v>
      </c>
      <c r="L310" s="1">
        <v>1.5880000000000001</v>
      </c>
      <c r="M310" s="1">
        <v>0.28535241369226222</v>
      </c>
      <c r="N310" s="1">
        <v>6.6000000000000005</v>
      </c>
      <c r="O310" s="1">
        <v>2.8879058156387303</v>
      </c>
      <c r="P310" s="1">
        <v>128.30000000000001</v>
      </c>
      <c r="Q310" s="1">
        <v>66.71139332977539</v>
      </c>
      <c r="R310" s="1">
        <v>84.055555555555557</v>
      </c>
      <c r="S310" s="1">
        <v>86.785015347632964</v>
      </c>
      <c r="T310" s="1">
        <v>-0.27874883713361964</v>
      </c>
      <c r="U310" s="1">
        <f>[1]Sheet1!Y310</f>
        <v>0</v>
      </c>
      <c r="V310" s="1">
        <f>[1]Sheet1!Z310</f>
        <v>1</v>
      </c>
      <c r="W310" s="1">
        <f>[1]Sheet1!AA310</f>
        <v>0</v>
      </c>
    </row>
    <row r="311" spans="1:23" x14ac:dyDescent="0.2">
      <c r="A311" s="1" t="str">
        <f>[1]Sheet1!A311</f>
        <v>Co5Ni40Zr55</v>
      </c>
      <c r="B311" s="1">
        <f>[1]Sheet1!B311</f>
        <v>3</v>
      </c>
      <c r="C311" s="1" t="str">
        <f>[1]Sheet1!C311</f>
        <v>Co Ni Zr</v>
      </c>
      <c r="D311" s="1" t="str">
        <f>[1]Sheet1!D311</f>
        <v>5 40 55</v>
      </c>
      <c r="E311" s="1">
        <v>1.4426000000000001</v>
      </c>
      <c r="F311" s="1">
        <v>0.1229252772823765</v>
      </c>
      <c r="G311" s="1">
        <v>1950</v>
      </c>
      <c r="H311" s="1">
        <v>196.96700231257012</v>
      </c>
      <c r="I311" s="1">
        <v>-47.63</v>
      </c>
      <c r="J311" s="1">
        <v>6.0852050704968041</v>
      </c>
      <c r="K311" s="1">
        <v>7.0228911643649381</v>
      </c>
      <c r="L311" s="1">
        <v>1.5895000000000001</v>
      </c>
      <c r="M311" s="1">
        <v>0.28695774950330227</v>
      </c>
      <c r="N311" s="1">
        <v>6.65</v>
      </c>
      <c r="O311" s="1">
        <v>2.9372606285449034</v>
      </c>
      <c r="P311" s="1">
        <v>127.85000000000001</v>
      </c>
      <c r="Q311" s="1">
        <v>66.193863008590156</v>
      </c>
      <c r="R311" s="1">
        <v>84.055555555555557</v>
      </c>
      <c r="S311" s="1">
        <v>86.785015347632964</v>
      </c>
      <c r="T311" s="1">
        <v>-0.25271886859622478</v>
      </c>
      <c r="U311" s="1">
        <f>[1]Sheet1!Y311</f>
        <v>0</v>
      </c>
      <c r="V311" s="1">
        <f>[1]Sheet1!Z311</f>
        <v>1</v>
      </c>
      <c r="W311" s="1">
        <f>[1]Sheet1!AA311</f>
        <v>0</v>
      </c>
    </row>
    <row r="312" spans="1:23" x14ac:dyDescent="0.2">
      <c r="A312" s="1" t="str">
        <f>[1]Sheet1!A312</f>
        <v>Co50Ni5Zr45</v>
      </c>
      <c r="B312" s="1">
        <f>[1]Sheet1!B312</f>
        <v>3</v>
      </c>
      <c r="C312" s="1" t="str">
        <f>[1]Sheet1!C312</f>
        <v>Co Ni Zr</v>
      </c>
      <c r="D312" s="1" t="str">
        <f>[1]Sheet1!D312</f>
        <v>50 5 45</v>
      </c>
      <c r="E312" s="1">
        <v>1.4091499999999999</v>
      </c>
      <c r="F312" s="1">
        <v>0.12443470375351763</v>
      </c>
      <c r="G312" s="1">
        <v>1928</v>
      </c>
      <c r="H312" s="1">
        <v>181.10770276274835</v>
      </c>
      <c r="I312" s="1">
        <v>-41.31</v>
      </c>
      <c r="J312" s="1">
        <v>2.2611528586099618</v>
      </c>
      <c r="K312" s="1">
        <v>7.1107728248946129</v>
      </c>
      <c r="L312" s="1">
        <v>1.6339999999999999</v>
      </c>
      <c r="M312" s="1">
        <v>0.27505272221885019</v>
      </c>
      <c r="N312" s="1">
        <v>6.8</v>
      </c>
      <c r="O312" s="1">
        <v>2.5416530054277668</v>
      </c>
      <c r="P312" s="1">
        <v>145.1</v>
      </c>
      <c r="Q312" s="1">
        <v>69.76596591462058</v>
      </c>
      <c r="R312" s="1">
        <v>101.5</v>
      </c>
      <c r="S312" s="1">
        <v>86.785015347632964</v>
      </c>
      <c r="T312" s="1">
        <v>-0.2865843388336034</v>
      </c>
      <c r="U312" s="1">
        <f>[1]Sheet1!Y312</f>
        <v>0</v>
      </c>
      <c r="V312" s="1">
        <f>[1]Sheet1!Z312</f>
        <v>1</v>
      </c>
      <c r="W312" s="1">
        <f>[1]Sheet1!AA312</f>
        <v>0</v>
      </c>
    </row>
    <row r="313" spans="1:23" x14ac:dyDescent="0.2">
      <c r="A313" s="1" t="str">
        <f>[1]Sheet1!A313</f>
        <v>Co40Ni15Zr45</v>
      </c>
      <c r="B313" s="1">
        <f>[1]Sheet1!B313</f>
        <v>3</v>
      </c>
      <c r="C313" s="1" t="str">
        <f>[1]Sheet1!C313</f>
        <v>Co Ni Zr</v>
      </c>
      <c r="D313" s="1" t="str">
        <f>[1]Sheet1!D313</f>
        <v>40 15 45</v>
      </c>
      <c r="E313" s="1">
        <v>1.40865</v>
      </c>
      <c r="F313" s="1">
        <v>0.12480314215840947</v>
      </c>
      <c r="G313" s="1">
        <v>1924</v>
      </c>
      <c r="H313" s="1">
        <v>184.99729727755485</v>
      </c>
      <c r="I313" s="1">
        <v>-42.75</v>
      </c>
      <c r="J313" s="1">
        <v>5.1341007732610775</v>
      </c>
      <c r="K313" s="1">
        <v>8.3965299839162988</v>
      </c>
      <c r="L313" s="1">
        <v>1.637</v>
      </c>
      <c r="M313" s="1">
        <v>0.27786867401706145</v>
      </c>
      <c r="N313" s="1">
        <v>6.8999999999999995</v>
      </c>
      <c r="O313" s="1">
        <v>2.6438608132804573</v>
      </c>
      <c r="P313" s="1">
        <v>144.20000000000002</v>
      </c>
      <c r="Q313" s="1">
        <v>68.989564428252478</v>
      </c>
      <c r="R313" s="1">
        <v>101.5</v>
      </c>
      <c r="S313" s="1">
        <v>86.785015347632964</v>
      </c>
      <c r="T313" s="1">
        <v>-0.32055548582266463</v>
      </c>
      <c r="U313" s="1">
        <f>[1]Sheet1!Y313</f>
        <v>0</v>
      </c>
      <c r="V313" s="1">
        <f>[1]Sheet1!Z313</f>
        <v>1</v>
      </c>
      <c r="W313" s="1">
        <f>[1]Sheet1!AA313</f>
        <v>0</v>
      </c>
    </row>
    <row r="314" spans="1:23" x14ac:dyDescent="0.2">
      <c r="A314" s="1" t="str">
        <f>[1]Sheet1!A314</f>
        <v>Co30Ni25Zr45</v>
      </c>
      <c r="B314" s="1">
        <f>[1]Sheet1!B314</f>
        <v>3</v>
      </c>
      <c r="C314" s="1" t="str">
        <f>[1]Sheet1!C314</f>
        <v>Co Ni Zr</v>
      </c>
      <c r="D314" s="1" t="str">
        <f>[1]Sheet1!D314</f>
        <v>30 25 45</v>
      </c>
      <c r="E314" s="1">
        <v>1.40815</v>
      </c>
      <c r="F314" s="1">
        <v>0.12516999429903217</v>
      </c>
      <c r="G314" s="1">
        <v>1920</v>
      </c>
      <c r="H314" s="1">
        <v>188.72201779336717</v>
      </c>
      <c r="I314" s="1">
        <v>-44.19</v>
      </c>
      <c r="J314" s="1">
        <v>7.1149319919448288</v>
      </c>
      <c r="K314" s="1">
        <v>8.8675502664174886</v>
      </c>
      <c r="L314" s="1">
        <v>1.64</v>
      </c>
      <c r="M314" s="1">
        <v>0.28062430400804556</v>
      </c>
      <c r="N314" s="1">
        <v>6.9999999999999991</v>
      </c>
      <c r="O314" s="1">
        <v>2.7386127875258306</v>
      </c>
      <c r="P314" s="1">
        <v>143.29999999999998</v>
      </c>
      <c r="Q314" s="1">
        <v>68.192448262252611</v>
      </c>
      <c r="R314" s="1">
        <v>101.5</v>
      </c>
      <c r="S314" s="1">
        <v>86.785015347632964</v>
      </c>
      <c r="T314" s="1">
        <v>-0.32590511643696063</v>
      </c>
      <c r="U314" s="1">
        <f>[1]Sheet1!Y314</f>
        <v>0</v>
      </c>
      <c r="V314" s="1">
        <f>[1]Sheet1!Z314</f>
        <v>1</v>
      </c>
      <c r="W314" s="1">
        <f>[1]Sheet1!AA314</f>
        <v>0</v>
      </c>
    </row>
    <row r="315" spans="1:23" x14ac:dyDescent="0.2">
      <c r="A315" s="1" t="str">
        <f>[1]Sheet1!A315</f>
        <v>Co20Ni35Zr45</v>
      </c>
      <c r="B315" s="1">
        <f>[1]Sheet1!B315</f>
        <v>3</v>
      </c>
      <c r="C315" s="1" t="str">
        <f>[1]Sheet1!C315</f>
        <v>Co Ni Zr</v>
      </c>
      <c r="D315" s="1" t="str">
        <f>[1]Sheet1!D315</f>
        <v>20 35 45</v>
      </c>
      <c r="E315" s="1">
        <v>1.4076499999999998</v>
      </c>
      <c r="F315" s="1">
        <v>0.12553527273868173</v>
      </c>
      <c r="G315" s="1">
        <v>1916</v>
      </c>
      <c r="H315" s="1">
        <v>192.29144546755063</v>
      </c>
      <c r="I315" s="1">
        <v>-45.63</v>
      </c>
      <c r="J315" s="1">
        <v>7.9848040520729118</v>
      </c>
      <c r="K315" s="1">
        <v>8.7143129895762375</v>
      </c>
      <c r="L315" s="1">
        <v>1.643</v>
      </c>
      <c r="M315" s="1">
        <v>0.28332137229654941</v>
      </c>
      <c r="N315" s="1">
        <v>7.1</v>
      </c>
      <c r="O315" s="1">
        <v>2.8266588050205139</v>
      </c>
      <c r="P315" s="1">
        <v>142.4</v>
      </c>
      <c r="Q315" s="1">
        <v>67.373882179966444</v>
      </c>
      <c r="R315" s="1">
        <v>101.5</v>
      </c>
      <c r="S315" s="1">
        <v>86.785015347632964</v>
      </c>
      <c r="T315" s="1">
        <v>-0.31182328608488419</v>
      </c>
      <c r="U315" s="1">
        <f>[1]Sheet1!Y315</f>
        <v>0</v>
      </c>
      <c r="V315" s="1">
        <f>[1]Sheet1!Z315</f>
        <v>1</v>
      </c>
      <c r="W315" s="1">
        <f>[1]Sheet1!AA315</f>
        <v>0</v>
      </c>
    </row>
    <row r="316" spans="1:23" x14ac:dyDescent="0.2">
      <c r="A316" s="1" t="str">
        <f>[1]Sheet1!A316</f>
        <v>Co10Ni45Zr45</v>
      </c>
      <c r="B316" s="1">
        <f>[1]Sheet1!B316</f>
        <v>3</v>
      </c>
      <c r="C316" s="1" t="str">
        <f>[1]Sheet1!C316</f>
        <v>Co Ni Zr</v>
      </c>
      <c r="D316" s="1" t="str">
        <f>[1]Sheet1!D316</f>
        <v>10 45 45</v>
      </c>
      <c r="E316" s="1">
        <v>1.4071500000000001</v>
      </c>
      <c r="F316" s="1">
        <v>0.12589898983247075</v>
      </c>
      <c r="G316" s="1">
        <v>1912</v>
      </c>
      <c r="H316" s="1">
        <v>195.71407716360108</v>
      </c>
      <c r="I316" s="1">
        <v>-47.070000000000007</v>
      </c>
      <c r="J316" s="1">
        <v>7.1845661142479571</v>
      </c>
      <c r="K316" s="1">
        <v>7.8854872722907663</v>
      </c>
      <c r="L316" s="1">
        <v>1.6459999999999999</v>
      </c>
      <c r="M316" s="1">
        <v>0.28596153587501932</v>
      </c>
      <c r="N316" s="1">
        <v>7.2</v>
      </c>
      <c r="O316" s="1">
        <v>2.9086079144497976</v>
      </c>
      <c r="P316" s="1">
        <v>141.5</v>
      </c>
      <c r="Q316" s="1">
        <v>66.533074481794401</v>
      </c>
      <c r="R316" s="1">
        <v>101.5</v>
      </c>
      <c r="S316" s="1">
        <v>86.785015347632964</v>
      </c>
      <c r="T316" s="1">
        <v>-0.27786752239378426</v>
      </c>
      <c r="U316" s="1">
        <f>[1]Sheet1!Y316</f>
        <v>0</v>
      </c>
      <c r="V316" s="1">
        <f>[1]Sheet1!Z316</f>
        <v>1</v>
      </c>
      <c r="W316" s="1">
        <f>[1]Sheet1!AA316</f>
        <v>0</v>
      </c>
    </row>
    <row r="317" spans="1:23" x14ac:dyDescent="0.2">
      <c r="A317" s="1" t="str">
        <f>[1]Sheet1!A317</f>
        <v>Co5Ni50Zr45</v>
      </c>
      <c r="B317" s="1">
        <f>[1]Sheet1!B317</f>
        <v>3</v>
      </c>
      <c r="C317" s="1" t="str">
        <f>[1]Sheet1!C317</f>
        <v>Co Ni Zr</v>
      </c>
      <c r="D317" s="1" t="str">
        <f>[1]Sheet1!D317</f>
        <v>5 50 45</v>
      </c>
      <c r="E317" s="1">
        <v>1.4069</v>
      </c>
      <c r="F317" s="1">
        <v>0.12608026667983491</v>
      </c>
      <c r="G317" s="1">
        <v>1910</v>
      </c>
      <c r="H317" s="1">
        <v>197.37274381231063</v>
      </c>
      <c r="I317" s="1">
        <v>-47.79</v>
      </c>
      <c r="J317" s="1">
        <v>5.6258541351513918</v>
      </c>
      <c r="K317" s="1">
        <v>7.1107728248946129</v>
      </c>
      <c r="L317" s="1">
        <v>1.6475</v>
      </c>
      <c r="M317" s="1">
        <v>0.28726077003308326</v>
      </c>
      <c r="N317" s="1">
        <v>7.25</v>
      </c>
      <c r="O317" s="1">
        <v>2.9474565306378988</v>
      </c>
      <c r="P317" s="1">
        <v>141.05000000000001</v>
      </c>
      <c r="Q317" s="1">
        <v>66.104065684343496</v>
      </c>
      <c r="R317" s="1">
        <v>101.5</v>
      </c>
      <c r="S317" s="1">
        <v>86.785015347632964</v>
      </c>
      <c r="T317" s="1">
        <v>-0.25013038533791498</v>
      </c>
      <c r="U317" s="1">
        <f>[1]Sheet1!Y317</f>
        <v>0</v>
      </c>
      <c r="V317" s="1">
        <f>[1]Sheet1!Z317</f>
        <v>1</v>
      </c>
      <c r="W317" s="1">
        <f>[1]Sheet1!AA317</f>
        <v>0</v>
      </c>
    </row>
    <row r="318" spans="1:23" x14ac:dyDescent="0.2">
      <c r="A318" s="1" t="str">
        <f>[1]Sheet1!A318</f>
        <v>Co55Ni5Zr40</v>
      </c>
      <c r="B318" s="1">
        <f>[1]Sheet1!B318</f>
        <v>3</v>
      </c>
      <c r="C318" s="1" t="str">
        <f>[1]Sheet1!C318</f>
        <v>Co Ni Zr</v>
      </c>
      <c r="D318" s="1" t="str">
        <f>[1]Sheet1!D318</f>
        <v>55 5 40</v>
      </c>
      <c r="E318" s="1">
        <v>1.3915500000000001</v>
      </c>
      <c r="F318" s="1">
        <v>0.12407137394296582</v>
      </c>
      <c r="G318" s="1">
        <v>1910.0000000000002</v>
      </c>
      <c r="H318" s="1">
        <v>178.202132422707</v>
      </c>
      <c r="I318" s="1">
        <v>-40.000000000000007</v>
      </c>
      <c r="J318" s="1">
        <v>2.6354141989448236</v>
      </c>
      <c r="K318" s="1">
        <v>7.0228911643649381</v>
      </c>
      <c r="L318" s="1">
        <v>1.6615</v>
      </c>
      <c r="M318" s="1">
        <v>0.27074480604436341</v>
      </c>
      <c r="N318" s="1">
        <v>7.0500000000000007</v>
      </c>
      <c r="O318" s="1">
        <v>2.4994999499899975</v>
      </c>
      <c r="P318" s="1">
        <v>152.15</v>
      </c>
      <c r="Q318" s="1">
        <v>68.735198406638787</v>
      </c>
      <c r="R318" s="1">
        <v>110.22222222222224</v>
      </c>
      <c r="S318" s="1">
        <v>85.459975470435339</v>
      </c>
      <c r="T318" s="1">
        <v>-0.2891882274544868</v>
      </c>
      <c r="U318" s="1">
        <f>[1]Sheet1!Y318</f>
        <v>0</v>
      </c>
      <c r="V318" s="1">
        <f>[1]Sheet1!Z318</f>
        <v>1</v>
      </c>
      <c r="W318" s="1">
        <f>[1]Sheet1!AA318</f>
        <v>0</v>
      </c>
    </row>
    <row r="319" spans="1:23" x14ac:dyDescent="0.2">
      <c r="A319" s="1" t="str">
        <f>[1]Sheet1!A319</f>
        <v>Co45Ni15Zr40</v>
      </c>
      <c r="B319" s="1">
        <f>[1]Sheet1!B319</f>
        <v>3</v>
      </c>
      <c r="C319" s="1" t="str">
        <f>[1]Sheet1!C319</f>
        <v>Co Ni Zr</v>
      </c>
      <c r="D319" s="1" t="str">
        <f>[1]Sheet1!D319</f>
        <v>45 15 40</v>
      </c>
      <c r="E319" s="1">
        <v>1.3910499999999999</v>
      </c>
      <c r="F319" s="1">
        <v>0.12441290830527778</v>
      </c>
      <c r="G319" s="1">
        <v>1906</v>
      </c>
      <c r="H319" s="1">
        <v>181.75808097578496</v>
      </c>
      <c r="I319" s="1">
        <v>-41.28</v>
      </c>
      <c r="J319" s="1">
        <v>5.2247656406771004</v>
      </c>
      <c r="K319" s="1">
        <v>8.3965299839162988</v>
      </c>
      <c r="L319" s="1">
        <v>1.6644999999999999</v>
      </c>
      <c r="M319" s="1">
        <v>0.27330340283282234</v>
      </c>
      <c r="N319" s="1">
        <v>7.15</v>
      </c>
      <c r="O319" s="1">
        <v>2.5937424698685874</v>
      </c>
      <c r="P319" s="1">
        <v>151.25</v>
      </c>
      <c r="Q319" s="1">
        <v>68.040337300751233</v>
      </c>
      <c r="R319" s="1">
        <v>110.22222222222223</v>
      </c>
      <c r="S319" s="1">
        <v>85.459975470435324</v>
      </c>
      <c r="T319" s="1">
        <v>-0.32763949827062766</v>
      </c>
      <c r="U319" s="1">
        <f>[1]Sheet1!Y319</f>
        <v>0</v>
      </c>
      <c r="V319" s="1">
        <f>[1]Sheet1!Z319</f>
        <v>1</v>
      </c>
      <c r="W319" s="1">
        <f>[1]Sheet1!AA319</f>
        <v>0</v>
      </c>
    </row>
    <row r="320" spans="1:23" x14ac:dyDescent="0.2">
      <c r="A320" s="1" t="str">
        <f>[1]Sheet1!A320</f>
        <v>Co35Ni25Zr40</v>
      </c>
      <c r="B320" s="1">
        <f>[1]Sheet1!B320</f>
        <v>3</v>
      </c>
      <c r="C320" s="1" t="str">
        <f>[1]Sheet1!C320</f>
        <v>Co Ni Zr</v>
      </c>
      <c r="D320" s="1" t="str">
        <f>[1]Sheet1!D320</f>
        <v>35 25 40</v>
      </c>
      <c r="E320" s="1">
        <v>1.39055</v>
      </c>
      <c r="F320" s="1">
        <v>0.12475294463506642</v>
      </c>
      <c r="G320" s="1">
        <v>1902</v>
      </c>
      <c r="H320" s="1">
        <v>185.15939079614623</v>
      </c>
      <c r="I320" s="1">
        <v>-42.56</v>
      </c>
      <c r="J320" s="1">
        <v>7.0504740266169339</v>
      </c>
      <c r="K320" s="1">
        <v>8.9791845770806695</v>
      </c>
      <c r="L320" s="1">
        <v>1.6675</v>
      </c>
      <c r="M320" s="1">
        <v>0.27580563808595349</v>
      </c>
      <c r="N320" s="1">
        <v>7.25</v>
      </c>
      <c r="O320" s="1">
        <v>2.6809513236909019</v>
      </c>
      <c r="P320" s="1">
        <v>150.35</v>
      </c>
      <c r="Q320" s="1">
        <v>67.326276445382007</v>
      </c>
      <c r="R320" s="1">
        <v>110.22222222222223</v>
      </c>
      <c r="S320" s="1">
        <v>85.459975470435324</v>
      </c>
      <c r="T320" s="1">
        <v>-0.3373849688803765</v>
      </c>
      <c r="U320" s="1">
        <f>[1]Sheet1!Y320</f>
        <v>0</v>
      </c>
      <c r="V320" s="1">
        <f>[1]Sheet1!Z320</f>
        <v>1</v>
      </c>
      <c r="W320" s="1">
        <f>[1]Sheet1!AA320</f>
        <v>0</v>
      </c>
    </row>
    <row r="321" spans="1:23" x14ac:dyDescent="0.2">
      <c r="A321" s="1" t="str">
        <f>[1]Sheet1!A321</f>
        <v>Co25Ni35Zr40</v>
      </c>
      <c r="B321" s="1">
        <f>[1]Sheet1!B321</f>
        <v>3</v>
      </c>
      <c r="C321" s="1" t="str">
        <f>[1]Sheet1!C321</f>
        <v>Co Ni Zr</v>
      </c>
      <c r="D321" s="1" t="str">
        <f>[1]Sheet1!D321</f>
        <v>25 35 40</v>
      </c>
      <c r="E321" s="1">
        <v>1.39005</v>
      </c>
      <c r="F321" s="1">
        <v>0.12509149367325548</v>
      </c>
      <c r="G321" s="1">
        <v>1898</v>
      </c>
      <c r="H321" s="1">
        <v>188.41443681416771</v>
      </c>
      <c r="I321" s="1">
        <v>-43.84</v>
      </c>
      <c r="J321" s="1">
        <v>8.0152095418647651</v>
      </c>
      <c r="K321" s="1">
        <v>8.9791845770806695</v>
      </c>
      <c r="L321" s="1">
        <v>1.6705000000000001</v>
      </c>
      <c r="M321" s="1">
        <v>0.27825303232849047</v>
      </c>
      <c r="N321" s="1">
        <v>7.35</v>
      </c>
      <c r="O321" s="1">
        <v>2.7617928959282954</v>
      </c>
      <c r="P321" s="1">
        <v>149.44999999999999</v>
      </c>
      <c r="Q321" s="1">
        <v>66.592398214811283</v>
      </c>
      <c r="R321" s="1">
        <v>110.22222222222223</v>
      </c>
      <c r="S321" s="1">
        <v>85.459975470435324</v>
      </c>
      <c r="T321" s="1">
        <v>-0.32839900843477099</v>
      </c>
      <c r="U321" s="1">
        <f>[1]Sheet1!Y321</f>
        <v>0</v>
      </c>
      <c r="V321" s="1">
        <f>[1]Sheet1!Z321</f>
        <v>1</v>
      </c>
      <c r="W321" s="1">
        <f>[1]Sheet1!AA321</f>
        <v>0</v>
      </c>
    </row>
    <row r="322" spans="1:23" x14ac:dyDescent="0.2">
      <c r="A322" s="1" t="str">
        <f>[1]Sheet1!A322</f>
        <v>Co15Ni45Zr40</v>
      </c>
      <c r="B322" s="1">
        <f>[1]Sheet1!B322</f>
        <v>3</v>
      </c>
      <c r="C322" s="1" t="str">
        <f>[1]Sheet1!C322</f>
        <v>Co Ni Zr</v>
      </c>
      <c r="D322" s="1" t="str">
        <f>[1]Sheet1!D322</f>
        <v>15 45 40</v>
      </c>
      <c r="E322" s="1">
        <v>1.3895499999999998</v>
      </c>
      <c r="F322" s="1">
        <v>0.12542856598827395</v>
      </c>
      <c r="G322" s="1">
        <v>1894</v>
      </c>
      <c r="H322" s="1">
        <v>191.5306763941484</v>
      </c>
      <c r="I322" s="1">
        <v>-45.120000000000005</v>
      </c>
      <c r="J322" s="1">
        <v>7.8081065566499532</v>
      </c>
      <c r="K322" s="1">
        <v>8.3965299839162988</v>
      </c>
      <c r="L322" s="1">
        <v>1.6735</v>
      </c>
      <c r="M322" s="1">
        <v>0.2806470202941766</v>
      </c>
      <c r="N322" s="1">
        <v>7.4499999999999993</v>
      </c>
      <c r="O322" s="1">
        <v>2.8368115905008566</v>
      </c>
      <c r="P322" s="1">
        <v>148.55000000000001</v>
      </c>
      <c r="Q322" s="1">
        <v>65.838039916145746</v>
      </c>
      <c r="R322" s="1">
        <v>110.22222222222223</v>
      </c>
      <c r="S322" s="1">
        <v>85.459975470435324</v>
      </c>
      <c r="T322" s="1">
        <v>-0.30192569049303442</v>
      </c>
      <c r="U322" s="1">
        <f>[1]Sheet1!Y322</f>
        <v>0</v>
      </c>
      <c r="V322" s="1">
        <f>[1]Sheet1!Z322</f>
        <v>1</v>
      </c>
      <c r="W322" s="1">
        <f>[1]Sheet1!AA322</f>
        <v>0</v>
      </c>
    </row>
    <row r="323" spans="1:23" x14ac:dyDescent="0.2">
      <c r="A323" s="1" t="str">
        <f>[1]Sheet1!A323</f>
        <v>Co5Ni55Zr40</v>
      </c>
      <c r="B323" s="1">
        <f>[1]Sheet1!B323</f>
        <v>3</v>
      </c>
      <c r="C323" s="1" t="str">
        <f>[1]Sheet1!C323</f>
        <v>Co Ni Zr</v>
      </c>
      <c r="D323" s="1" t="str">
        <f>[1]Sheet1!D323</f>
        <v>5 55 40</v>
      </c>
      <c r="E323" s="1">
        <v>1.3890500000000001</v>
      </c>
      <c r="F323" s="1">
        <v>0.12576417197961509</v>
      </c>
      <c r="G323" s="1">
        <v>1890.0000000000002</v>
      </c>
      <c r="H323" s="1">
        <v>194.51478092936793</v>
      </c>
      <c r="I323" s="1">
        <v>-46.400000000000006</v>
      </c>
      <c r="J323" s="1">
        <v>5.4720350876068036</v>
      </c>
      <c r="K323" s="1">
        <v>7.0228911643649381</v>
      </c>
      <c r="L323" s="1">
        <v>1.6765000000000001</v>
      </c>
      <c r="M323" s="1">
        <v>0.28298895738173241</v>
      </c>
      <c r="N323" s="1">
        <v>7.5500000000000007</v>
      </c>
      <c r="O323" s="1">
        <v>2.906458325866724</v>
      </c>
      <c r="P323" s="1">
        <v>147.65000000000003</v>
      </c>
      <c r="Q323" s="1">
        <v>65.062489193082683</v>
      </c>
      <c r="R323" s="1">
        <v>110.22222222222224</v>
      </c>
      <c r="S323" s="1">
        <v>85.459975470435339</v>
      </c>
      <c r="T323" s="1">
        <v>-0.25158462669870996</v>
      </c>
      <c r="U323" s="1">
        <f>[1]Sheet1!Y323</f>
        <v>0</v>
      </c>
      <c r="V323" s="1">
        <f>[1]Sheet1!Z323</f>
        <v>1</v>
      </c>
      <c r="W323" s="1">
        <f>[1]Sheet1!AA323</f>
        <v>0</v>
      </c>
    </row>
    <row r="324" spans="1:23" x14ac:dyDescent="0.2">
      <c r="A324" s="1" t="str">
        <f>[1]Sheet1!A324</f>
        <v>Co60Ni5Zr35</v>
      </c>
      <c r="B324" s="1">
        <f>[1]Sheet1!B324</f>
        <v>3</v>
      </c>
      <c r="C324" s="1" t="str">
        <f>[1]Sheet1!C324</f>
        <v>Co Ni Zr</v>
      </c>
      <c r="D324" s="1" t="str">
        <f>[1]Sheet1!D324</f>
        <v>60 5 35</v>
      </c>
      <c r="E324" s="1">
        <v>1.3739499999999998</v>
      </c>
      <c r="F324" s="1">
        <v>0.12233355053574597</v>
      </c>
      <c r="G324" s="1">
        <v>1892</v>
      </c>
      <c r="H324" s="1">
        <v>173.38973441354594</v>
      </c>
      <c r="I324" s="1">
        <v>-37.869999999999997</v>
      </c>
      <c r="J324" s="1">
        <v>3.3473723650051252</v>
      </c>
      <c r="K324" s="1">
        <v>6.8451109688633176</v>
      </c>
      <c r="L324" s="1">
        <v>1.6889999999999998</v>
      </c>
      <c r="M324" s="1">
        <v>0.26351280803786359</v>
      </c>
      <c r="N324" s="1">
        <v>7.2999999999999989</v>
      </c>
      <c r="O324" s="1">
        <v>2.4310491562286436</v>
      </c>
      <c r="P324" s="1">
        <v>159.19999999999999</v>
      </c>
      <c r="Q324" s="1">
        <v>66.950429423566817</v>
      </c>
      <c r="R324" s="1">
        <v>118.94444444444444</v>
      </c>
      <c r="S324" s="1">
        <v>83.204697012478036</v>
      </c>
      <c r="T324" s="1">
        <v>-0.29414942830832264</v>
      </c>
      <c r="U324" s="1">
        <f>[1]Sheet1!Y324</f>
        <v>0</v>
      </c>
      <c r="V324" s="1">
        <f>[1]Sheet1!Z324</f>
        <v>1</v>
      </c>
      <c r="W324" s="1">
        <f>[1]Sheet1!AA324</f>
        <v>0</v>
      </c>
    </row>
    <row r="325" spans="1:23" x14ac:dyDescent="0.2">
      <c r="A325" s="1" t="str">
        <f>[1]Sheet1!A325</f>
        <v>Co50Ni15Zr35</v>
      </c>
      <c r="B325" s="1">
        <f>[1]Sheet1!B325</f>
        <v>3</v>
      </c>
      <c r="C325" s="1" t="str">
        <f>[1]Sheet1!C325</f>
        <v>Co Ni Zr</v>
      </c>
      <c r="D325" s="1" t="str">
        <f>[1]Sheet1!D325</f>
        <v>50 15 35</v>
      </c>
      <c r="E325" s="1">
        <v>1.3734499999999998</v>
      </c>
      <c r="F325" s="1">
        <v>0.122648957970193</v>
      </c>
      <c r="G325" s="1">
        <v>1888</v>
      </c>
      <c r="H325" s="1">
        <v>176.63521732655693</v>
      </c>
      <c r="I325" s="1">
        <v>-38.989999999999995</v>
      </c>
      <c r="J325" s="1">
        <v>5.633494053427234</v>
      </c>
      <c r="K325" s="1">
        <v>8.2981942454912296</v>
      </c>
      <c r="L325" s="1">
        <v>1.6919999999999999</v>
      </c>
      <c r="M325" s="1">
        <v>0.26583077323741122</v>
      </c>
      <c r="N325" s="1">
        <v>7.4</v>
      </c>
      <c r="O325" s="1">
        <v>2.517935662402834</v>
      </c>
      <c r="P325" s="1">
        <v>158.30000000000001</v>
      </c>
      <c r="Q325" s="1">
        <v>66.332571184901312</v>
      </c>
      <c r="R325" s="1">
        <v>118.94444444444444</v>
      </c>
      <c r="S325" s="1">
        <v>83.204697012478036</v>
      </c>
      <c r="T325" s="1">
        <v>-0.33777192175437365</v>
      </c>
      <c r="U325" s="1">
        <f>[1]Sheet1!Y325</f>
        <v>0</v>
      </c>
      <c r="V325" s="1">
        <f>[1]Sheet1!Z325</f>
        <v>1</v>
      </c>
      <c r="W325" s="1">
        <f>[1]Sheet1!AA325</f>
        <v>0</v>
      </c>
    </row>
    <row r="326" spans="1:23" x14ac:dyDescent="0.2">
      <c r="A326" s="1" t="str">
        <f>[1]Sheet1!A326</f>
        <v>Co40Ni25Zr35</v>
      </c>
      <c r="B326" s="1">
        <f>[1]Sheet1!B326</f>
        <v>3</v>
      </c>
      <c r="C326" s="1" t="str">
        <f>[1]Sheet1!C326</f>
        <v>Co Ni Zr</v>
      </c>
      <c r="D326" s="1" t="str">
        <f>[1]Sheet1!D326</f>
        <v>40 25 35</v>
      </c>
      <c r="E326" s="1">
        <v>1.3729499999999999</v>
      </c>
      <c r="F326" s="1">
        <v>0.1229629194224485</v>
      </c>
      <c r="G326" s="1">
        <v>1884</v>
      </c>
      <c r="H326" s="1">
        <v>179.73313550928776</v>
      </c>
      <c r="I326" s="1">
        <v>-40.11</v>
      </c>
      <c r="J326" s="1">
        <v>7.2441102110611215</v>
      </c>
      <c r="K326" s="1">
        <v>8.9791845770806695</v>
      </c>
      <c r="L326" s="1">
        <v>1.6950000000000001</v>
      </c>
      <c r="M326" s="1">
        <v>0.26809513236909011</v>
      </c>
      <c r="N326" s="1">
        <v>7.5</v>
      </c>
      <c r="O326" s="1">
        <v>2.598076211353316</v>
      </c>
      <c r="P326" s="1">
        <v>157.40000000000003</v>
      </c>
      <c r="Q326" s="1">
        <v>65.696575253204784</v>
      </c>
      <c r="R326" s="1">
        <v>118.94444444444444</v>
      </c>
      <c r="S326" s="1">
        <v>83.204697012478036</v>
      </c>
      <c r="T326" s="1">
        <v>-0.35189536792067444</v>
      </c>
      <c r="U326" s="1">
        <f>[1]Sheet1!Y326</f>
        <v>0</v>
      </c>
      <c r="V326" s="1">
        <f>[1]Sheet1!Z326</f>
        <v>1</v>
      </c>
      <c r="W326" s="1">
        <f>[1]Sheet1!AA326</f>
        <v>0</v>
      </c>
    </row>
    <row r="327" spans="1:23" x14ac:dyDescent="0.2">
      <c r="A327" s="1" t="str">
        <f>[1]Sheet1!A327</f>
        <v>Co30Ni35Zr35</v>
      </c>
      <c r="B327" s="1">
        <f>[1]Sheet1!B327</f>
        <v>3</v>
      </c>
      <c r="C327" s="1" t="str">
        <f>[1]Sheet1!C327</f>
        <v>Co Ni Zr</v>
      </c>
      <c r="D327" s="1" t="str">
        <f>[1]Sheet1!D327</f>
        <v>30 35 35</v>
      </c>
      <c r="E327" s="1">
        <v>1.3724499999999997</v>
      </c>
      <c r="F327" s="1">
        <v>0.12327544430192915</v>
      </c>
      <c r="G327" s="1">
        <v>1879.9999999999998</v>
      </c>
      <c r="H327" s="1">
        <v>182.69099594670777</v>
      </c>
      <c r="I327" s="1">
        <v>-41.23</v>
      </c>
      <c r="J327" s="1">
        <v>8.1714112765176612</v>
      </c>
      <c r="K327" s="1">
        <v>9.1083194993933692</v>
      </c>
      <c r="L327" s="1">
        <v>1.698</v>
      </c>
      <c r="M327" s="1">
        <v>0.27030723260763845</v>
      </c>
      <c r="N327" s="1">
        <v>7.6</v>
      </c>
      <c r="O327" s="1">
        <v>2.6720778431774774</v>
      </c>
      <c r="P327" s="1">
        <v>156.5</v>
      </c>
      <c r="Q327" s="1">
        <v>65.041909566063637</v>
      </c>
      <c r="R327" s="1">
        <v>118.94444444444444</v>
      </c>
      <c r="S327" s="1">
        <v>83.204697012478036</v>
      </c>
      <c r="T327" s="1">
        <v>-0.34735560353539469</v>
      </c>
      <c r="U327" s="1">
        <f>[1]Sheet1!Y327</f>
        <v>0</v>
      </c>
      <c r="V327" s="1">
        <f>[1]Sheet1!Z327</f>
        <v>1</v>
      </c>
      <c r="W327" s="1">
        <f>[1]Sheet1!AA327</f>
        <v>0</v>
      </c>
    </row>
    <row r="328" spans="1:23" x14ac:dyDescent="0.2">
      <c r="A328" s="1" t="str">
        <f>[1]Sheet1!A328</f>
        <v>Co20Ni45Zr35</v>
      </c>
      <c r="B328" s="1">
        <f>[1]Sheet1!B328</f>
        <v>3</v>
      </c>
      <c r="C328" s="1" t="str">
        <f>[1]Sheet1!C328</f>
        <v>Co Ni Zr</v>
      </c>
      <c r="D328" s="1" t="str">
        <f>[1]Sheet1!D328</f>
        <v>20 45 35</v>
      </c>
      <c r="E328" s="1">
        <v>1.37195</v>
      </c>
      <c r="F328" s="1">
        <v>0.12358654186880207</v>
      </c>
      <c r="G328" s="1">
        <v>1876</v>
      </c>
      <c r="H328" s="1">
        <v>185.51549800488368</v>
      </c>
      <c r="I328" s="1">
        <v>-42.35</v>
      </c>
      <c r="J328" s="1">
        <v>8.2440992079183513</v>
      </c>
      <c r="K328" s="1">
        <v>8.7143129895762375</v>
      </c>
      <c r="L328" s="1">
        <v>1.7010000000000001</v>
      </c>
      <c r="M328" s="1">
        <v>0.27246834678545678</v>
      </c>
      <c r="N328" s="1">
        <v>7.6999999999999993</v>
      </c>
      <c r="O328" s="1">
        <v>2.7404379212089442</v>
      </c>
      <c r="P328" s="1">
        <v>155.60000000000002</v>
      </c>
      <c r="Q328" s="1">
        <v>64.36800447427278</v>
      </c>
      <c r="R328" s="1">
        <v>118.94444444444444</v>
      </c>
      <c r="S328" s="1">
        <v>83.204697012478036</v>
      </c>
      <c r="T328" s="1">
        <v>-0.32643810532872741</v>
      </c>
      <c r="U328" s="1">
        <f>[1]Sheet1!Y328</f>
        <v>0</v>
      </c>
      <c r="V328" s="1">
        <f>[1]Sheet1!Z328</f>
        <v>1</v>
      </c>
      <c r="W328" s="1">
        <f>[1]Sheet1!AA328</f>
        <v>0</v>
      </c>
    </row>
    <row r="329" spans="1:23" x14ac:dyDescent="0.2">
      <c r="A329" s="1" t="str">
        <f>[1]Sheet1!A329</f>
        <v>Co10Ni55Zr35</v>
      </c>
      <c r="B329" s="1">
        <f>[1]Sheet1!B329</f>
        <v>3</v>
      </c>
      <c r="C329" s="1" t="str">
        <f>[1]Sheet1!C329</f>
        <v>Co Ni Zr</v>
      </c>
      <c r="D329" s="1" t="str">
        <f>[1]Sheet1!D329</f>
        <v>10 55 35</v>
      </c>
      <c r="E329" s="1">
        <v>1.3714499999999998</v>
      </c>
      <c r="F329" s="1">
        <v>0.12389622123692787</v>
      </c>
      <c r="G329" s="1">
        <v>1872</v>
      </c>
      <c r="H329" s="1">
        <v>188.21264569629747</v>
      </c>
      <c r="I329" s="1">
        <v>-43.470000000000006</v>
      </c>
      <c r="J329" s="1">
        <v>7.0285979576299553</v>
      </c>
      <c r="K329" s="1">
        <v>7.6992698733360205</v>
      </c>
      <c r="L329" s="1">
        <v>1.704</v>
      </c>
      <c r="M329" s="1">
        <v>0.27457967878195205</v>
      </c>
      <c r="N329" s="1">
        <v>7.8000000000000007</v>
      </c>
      <c r="O329" s="1">
        <v>2.803569153775237</v>
      </c>
      <c r="P329" s="1">
        <v>154.69999999999999</v>
      </c>
      <c r="Q329" s="1">
        <v>63.674249112180348</v>
      </c>
      <c r="R329" s="1">
        <v>118.94444444444446</v>
      </c>
      <c r="S329" s="1">
        <v>83.204697012478036</v>
      </c>
      <c r="T329" s="1">
        <v>-0.28635326041514408</v>
      </c>
      <c r="U329" s="1">
        <f>[1]Sheet1!Y329</f>
        <v>0</v>
      </c>
      <c r="V329" s="1">
        <f>[1]Sheet1!Z329</f>
        <v>1</v>
      </c>
      <c r="W329" s="1">
        <f>[1]Sheet1!AA329</f>
        <v>0</v>
      </c>
    </row>
    <row r="330" spans="1:23" x14ac:dyDescent="0.2">
      <c r="A330" s="1" t="str">
        <f>[1]Sheet1!A330</f>
        <v>Co5Ni60Zr35</v>
      </c>
      <c r="B330" s="1">
        <f>[1]Sheet1!B330</f>
        <v>3</v>
      </c>
      <c r="C330" s="1" t="str">
        <f>[1]Sheet1!C330</f>
        <v>Co Ni Zr</v>
      </c>
      <c r="D330" s="1" t="str">
        <f>[1]Sheet1!D330</f>
        <v>5 60 35</v>
      </c>
      <c r="E330" s="1">
        <v>1.3712</v>
      </c>
      <c r="F330" s="1">
        <v>0.1240505319052434</v>
      </c>
      <c r="G330" s="1">
        <v>1870</v>
      </c>
      <c r="H330" s="1">
        <v>189.51517089668573</v>
      </c>
      <c r="I330" s="1">
        <v>-44.029999999999994</v>
      </c>
      <c r="J330" s="1">
        <v>5.5344724003286903</v>
      </c>
      <c r="K330" s="1">
        <v>6.8451109688633176</v>
      </c>
      <c r="L330" s="1">
        <v>1.7055</v>
      </c>
      <c r="M330" s="1">
        <v>0.275617035032307</v>
      </c>
      <c r="N330" s="1">
        <v>7.85</v>
      </c>
      <c r="O330" s="1">
        <v>2.8332843133014376</v>
      </c>
      <c r="P330" s="1">
        <v>154.25</v>
      </c>
      <c r="Q330" s="1">
        <v>63.319724415066744</v>
      </c>
      <c r="R330" s="1">
        <v>118.94444444444444</v>
      </c>
      <c r="S330" s="1">
        <v>83.204697012478036</v>
      </c>
      <c r="T330" s="1">
        <v>-0.25519942642030263</v>
      </c>
      <c r="U330" s="1">
        <f>[1]Sheet1!Y330</f>
        <v>0</v>
      </c>
      <c r="V330" s="1">
        <f>[1]Sheet1!Z330</f>
        <v>1</v>
      </c>
      <c r="W330" s="1">
        <f>[1]Sheet1!AA330</f>
        <v>0</v>
      </c>
    </row>
    <row r="331" spans="1:23" x14ac:dyDescent="0.2">
      <c r="A331" s="1" t="str">
        <f>[1]Sheet1!A331</f>
        <v>Co65Ni5Zr30</v>
      </c>
      <c r="B331" s="1">
        <f>[1]Sheet1!B331</f>
        <v>3</v>
      </c>
      <c r="C331" s="1" t="str">
        <f>[1]Sheet1!C331</f>
        <v>Co Ni Zr</v>
      </c>
      <c r="D331" s="1" t="str">
        <f>[1]Sheet1!D331</f>
        <v>65 5 30</v>
      </c>
      <c r="E331" s="1">
        <v>1.3563499999999999</v>
      </c>
      <c r="F331" s="1">
        <v>0.11905033512231981</v>
      </c>
      <c r="G331" s="1">
        <v>1874</v>
      </c>
      <c r="H331" s="1">
        <v>166.50525517232182</v>
      </c>
      <c r="I331" s="1">
        <v>-34.92</v>
      </c>
      <c r="J331" s="1">
        <v>4.3403886922716959</v>
      </c>
      <c r="K331" s="1">
        <v>6.5731048821196341</v>
      </c>
      <c r="L331" s="1">
        <v>1.7164999999999999</v>
      </c>
      <c r="M331" s="1">
        <v>0.25310620300577374</v>
      </c>
      <c r="N331" s="1">
        <v>7.5500000000000007</v>
      </c>
      <c r="O331" s="1">
        <v>2.3339880033967613</v>
      </c>
      <c r="P331" s="1">
        <v>166.25</v>
      </c>
      <c r="Q331" s="1">
        <v>64.348951040401587</v>
      </c>
      <c r="R331" s="1">
        <v>127.66666666666667</v>
      </c>
      <c r="S331" s="1">
        <v>79.940487123118544</v>
      </c>
      <c r="T331" s="1">
        <v>-0.30213889174413916</v>
      </c>
      <c r="U331" s="1">
        <f>[1]Sheet1!Y331</f>
        <v>0</v>
      </c>
      <c r="V331" s="1">
        <f>[1]Sheet1!Z331</f>
        <v>1</v>
      </c>
      <c r="W331" s="1">
        <f>[1]Sheet1!AA331</f>
        <v>0</v>
      </c>
    </row>
    <row r="332" spans="1:23" x14ac:dyDescent="0.2">
      <c r="A332" s="1" t="str">
        <f>[1]Sheet1!A332</f>
        <v>Co55Ni15Zr30</v>
      </c>
      <c r="B332" s="1">
        <f>[1]Sheet1!B332</f>
        <v>3</v>
      </c>
      <c r="C332" s="1" t="str">
        <f>[1]Sheet1!C332</f>
        <v>Co Ni Zr</v>
      </c>
      <c r="D332" s="1" t="str">
        <f>[1]Sheet1!D332</f>
        <v>55 15 30</v>
      </c>
      <c r="E332" s="1">
        <v>1.35585</v>
      </c>
      <c r="F332" s="1">
        <v>0.11933972028435724</v>
      </c>
      <c r="G332" s="1">
        <v>1870</v>
      </c>
      <c r="H332" s="1">
        <v>169.45795938816212</v>
      </c>
      <c r="I332" s="1">
        <v>-35.880000000000003</v>
      </c>
      <c r="J332" s="1">
        <v>6.3094724026656932</v>
      </c>
      <c r="K332" s="1">
        <v>8.0986782742983721</v>
      </c>
      <c r="L332" s="1">
        <v>1.7195</v>
      </c>
      <c r="M332" s="1">
        <v>0.25519551328344303</v>
      </c>
      <c r="N332" s="1">
        <v>7.65</v>
      </c>
      <c r="O332" s="1">
        <v>2.4140215409146624</v>
      </c>
      <c r="P332" s="1">
        <v>165.35</v>
      </c>
      <c r="Q332" s="1">
        <v>63.805387703547417</v>
      </c>
      <c r="R332" s="1">
        <v>127.66666666666669</v>
      </c>
      <c r="S332" s="1">
        <v>79.940487123118544</v>
      </c>
      <c r="T332" s="1">
        <v>-0.352126428404055</v>
      </c>
      <c r="U332" s="1">
        <f>[1]Sheet1!Y332</f>
        <v>0</v>
      </c>
      <c r="V332" s="1">
        <f>[1]Sheet1!Z332</f>
        <v>1</v>
      </c>
      <c r="W332" s="1">
        <f>[1]Sheet1!AA332</f>
        <v>0</v>
      </c>
    </row>
    <row r="333" spans="1:23" x14ac:dyDescent="0.2">
      <c r="A333" s="1" t="str">
        <f>[1]Sheet1!A333</f>
        <v>Co45Ni25Zr30</v>
      </c>
      <c r="B333" s="1">
        <f>[1]Sheet1!B333</f>
        <v>3</v>
      </c>
      <c r="C333" s="1" t="str">
        <f>[1]Sheet1!C333</f>
        <v>Co Ni Zr</v>
      </c>
      <c r="D333" s="1" t="str">
        <f>[1]Sheet1!D333</f>
        <v>45 25 30</v>
      </c>
      <c r="E333" s="1">
        <v>1.3553500000000001</v>
      </c>
      <c r="F333" s="1">
        <v>0.11962767721345741</v>
      </c>
      <c r="G333" s="1">
        <v>1866</v>
      </c>
      <c r="H333" s="1">
        <v>172.26723426119082</v>
      </c>
      <c r="I333" s="1">
        <v>-36.840000000000003</v>
      </c>
      <c r="J333" s="1">
        <v>7.6882615720330429</v>
      </c>
      <c r="K333" s="1">
        <v>8.8675502664174886</v>
      </c>
      <c r="L333" s="1">
        <v>1.7224999999999999</v>
      </c>
      <c r="M333" s="1">
        <v>0.25723287114985899</v>
      </c>
      <c r="N333" s="1">
        <v>7.75</v>
      </c>
      <c r="O333" s="1">
        <v>2.4874685927665499</v>
      </c>
      <c r="P333" s="1">
        <v>164.45000000000002</v>
      </c>
      <c r="Q333" s="1">
        <v>63.244347573518375</v>
      </c>
      <c r="R333" s="1">
        <v>127.66666666666667</v>
      </c>
      <c r="S333" s="1">
        <v>79.940487123118544</v>
      </c>
      <c r="T333" s="1">
        <v>-0.37098022704062245</v>
      </c>
      <c r="U333" s="1">
        <f>[1]Sheet1!Y333</f>
        <v>0</v>
      </c>
      <c r="V333" s="1">
        <f>[1]Sheet1!Z333</f>
        <v>1</v>
      </c>
      <c r="W333" s="1">
        <f>[1]Sheet1!AA333</f>
        <v>0</v>
      </c>
    </row>
    <row r="334" spans="1:23" x14ac:dyDescent="0.2">
      <c r="A334" s="1" t="str">
        <f>[1]Sheet1!A334</f>
        <v>Co35Ni35Zr30</v>
      </c>
      <c r="B334" s="1">
        <f>[1]Sheet1!B334</f>
        <v>3</v>
      </c>
      <c r="C334" s="1" t="str">
        <f>[1]Sheet1!C334</f>
        <v>Co Ni Zr</v>
      </c>
      <c r="D334" s="1" t="str">
        <f>[1]Sheet1!D334</f>
        <v>35 35 30</v>
      </c>
      <c r="E334" s="1">
        <v>1.3548499999999999</v>
      </c>
      <c r="F334" s="1">
        <v>0.11991421435477516</v>
      </c>
      <c r="G334" s="1">
        <v>1862</v>
      </c>
      <c r="H334" s="1">
        <v>174.93998971075766</v>
      </c>
      <c r="I334" s="1">
        <v>-37.799999999999997</v>
      </c>
      <c r="J334" s="1">
        <v>8.5174809656376684</v>
      </c>
      <c r="K334" s="1">
        <v>9.1083194993933674</v>
      </c>
      <c r="L334" s="1">
        <v>1.7254999999999998</v>
      </c>
      <c r="M334" s="1">
        <v>0.25921950158118884</v>
      </c>
      <c r="N334" s="1">
        <v>7.8500000000000005</v>
      </c>
      <c r="O334" s="1">
        <v>2.5548972582082432</v>
      </c>
      <c r="P334" s="1">
        <v>163.54999999999998</v>
      </c>
      <c r="Q334" s="1">
        <v>62.665361245268507</v>
      </c>
      <c r="R334" s="1">
        <v>127.66666666666666</v>
      </c>
      <c r="S334" s="1">
        <v>79.940487123118544</v>
      </c>
      <c r="T334" s="1">
        <v>-0.37064525329138476</v>
      </c>
      <c r="U334" s="1">
        <f>[1]Sheet1!Y334</f>
        <v>0</v>
      </c>
      <c r="V334" s="1">
        <f>[1]Sheet1!Z334</f>
        <v>1</v>
      </c>
      <c r="W334" s="1">
        <f>[1]Sheet1!AA334</f>
        <v>0</v>
      </c>
    </row>
    <row r="335" spans="1:23" x14ac:dyDescent="0.2">
      <c r="A335" s="1" t="str">
        <f>[1]Sheet1!A335</f>
        <v>Co25Ni45Zr30</v>
      </c>
      <c r="B335" s="1">
        <f>[1]Sheet1!B335</f>
        <v>3</v>
      </c>
      <c r="C335" s="1" t="str">
        <f>[1]Sheet1!C335</f>
        <v>Co Ni Zr</v>
      </c>
      <c r="D335" s="1" t="str">
        <f>[1]Sheet1!D335</f>
        <v>25 45 30</v>
      </c>
      <c r="E335" s="1">
        <v>1.3543499999999999</v>
      </c>
      <c r="F335" s="1">
        <v>0.12019934001817671</v>
      </c>
      <c r="G335" s="1">
        <v>1858</v>
      </c>
      <c r="H335" s="1">
        <v>177.48239349298848</v>
      </c>
      <c r="I335" s="1">
        <v>-38.76</v>
      </c>
      <c r="J335" s="1">
        <v>8.7139271284536228</v>
      </c>
      <c r="K335" s="1">
        <v>8.8675502664174886</v>
      </c>
      <c r="L335" s="1">
        <v>1.7284999999999999</v>
      </c>
      <c r="M335" s="1">
        <v>0.26115656223805667</v>
      </c>
      <c r="N335" s="1">
        <v>7.95</v>
      </c>
      <c r="O335" s="1">
        <v>2.6167728216259047</v>
      </c>
      <c r="P335" s="1">
        <v>162.65</v>
      </c>
      <c r="Q335" s="1">
        <v>62.067926499924255</v>
      </c>
      <c r="R335" s="1">
        <v>127.66666666666667</v>
      </c>
      <c r="S335" s="1">
        <v>79.940487123118544</v>
      </c>
      <c r="T335" s="1">
        <v>-0.35422446916994565</v>
      </c>
      <c r="U335" s="1">
        <f>[1]Sheet1!Y335</f>
        <v>0</v>
      </c>
      <c r="V335" s="1">
        <f>[1]Sheet1!Z335</f>
        <v>1</v>
      </c>
      <c r="W335" s="1">
        <f>[1]Sheet1!AA335</f>
        <v>0</v>
      </c>
    </row>
    <row r="336" spans="1:23" x14ac:dyDescent="0.2">
      <c r="A336" s="1" t="str">
        <f>[1]Sheet1!A336</f>
        <v>Co15Ni55Zr30</v>
      </c>
      <c r="B336" s="1">
        <f>[1]Sheet1!B336</f>
        <v>3</v>
      </c>
      <c r="C336" s="1" t="str">
        <f>[1]Sheet1!C336</f>
        <v>Co Ni Zr</v>
      </c>
      <c r="D336" s="1" t="str">
        <f>[1]Sheet1!D336</f>
        <v>15 55 30</v>
      </c>
      <c r="E336" s="1">
        <v>1.35385</v>
      </c>
      <c r="F336" s="1">
        <v>0.12048306238081534</v>
      </c>
      <c r="G336" s="1">
        <v>1854</v>
      </c>
      <c r="H336" s="1">
        <v>179.89997220677941</v>
      </c>
      <c r="I336" s="1">
        <v>-39.720000000000006</v>
      </c>
      <c r="J336" s="1">
        <v>8.0667982496155179</v>
      </c>
      <c r="K336" s="1">
        <v>8.0986782742983721</v>
      </c>
      <c r="L336" s="1">
        <v>1.7315</v>
      </c>
      <c r="M336" s="1">
        <v>0.26304514821604286</v>
      </c>
      <c r="N336" s="1">
        <v>8.0499999999999989</v>
      </c>
      <c r="O336" s="1">
        <v>2.67348087705897</v>
      </c>
      <c r="P336" s="1">
        <v>161.75000000000003</v>
      </c>
      <c r="Q336" s="1">
        <v>61.451505270416277</v>
      </c>
      <c r="R336" s="1">
        <v>127.66666666666669</v>
      </c>
      <c r="S336" s="1">
        <v>79.940487123118544</v>
      </c>
      <c r="T336" s="1">
        <v>-0.32064759712735003</v>
      </c>
      <c r="U336" s="1">
        <f>[1]Sheet1!Y336</f>
        <v>0</v>
      </c>
      <c r="V336" s="1">
        <f>[1]Sheet1!Z336</f>
        <v>1</v>
      </c>
      <c r="W336" s="1">
        <f>[1]Sheet1!AA336</f>
        <v>0</v>
      </c>
    </row>
    <row r="337" spans="1:23" x14ac:dyDescent="0.2">
      <c r="A337" s="1" t="str">
        <f>[1]Sheet1!A337</f>
        <v>Co5Ni65Zr30</v>
      </c>
      <c r="B337" s="1">
        <f>[1]Sheet1!B337</f>
        <v>3</v>
      </c>
      <c r="C337" s="1" t="str">
        <f>[1]Sheet1!C337</f>
        <v>Co Ni Zr</v>
      </c>
      <c r="D337" s="1" t="str">
        <f>[1]Sheet1!D337</f>
        <v>5 65 30</v>
      </c>
      <c r="E337" s="1">
        <v>1.3533500000000001</v>
      </c>
      <c r="F337" s="1">
        <v>0.12076538948963933</v>
      </c>
      <c r="G337" s="1">
        <v>1850</v>
      </c>
      <c r="H337" s="1">
        <v>182.19769482625185</v>
      </c>
      <c r="I337" s="1">
        <v>-40.68</v>
      </c>
      <c r="J337" s="1">
        <v>5.9814999791022316</v>
      </c>
      <c r="K337" s="1">
        <v>6.5731048821196341</v>
      </c>
      <c r="L337" s="1">
        <v>1.7345000000000002</v>
      </c>
      <c r="M337" s="1">
        <v>0.26488629636128774</v>
      </c>
      <c r="N337" s="1">
        <v>8.15</v>
      </c>
      <c r="O337" s="1">
        <v>2.7253440149823289</v>
      </c>
      <c r="P337" s="1">
        <v>160.85</v>
      </c>
      <c r="Q337" s="1">
        <v>60.815520223048331</v>
      </c>
      <c r="R337" s="1">
        <v>127.66666666666667</v>
      </c>
      <c r="S337" s="1">
        <v>79.940487123118544</v>
      </c>
      <c r="T337" s="1">
        <v>-0.26153652678106698</v>
      </c>
      <c r="U337" s="1">
        <f>[1]Sheet1!Y337</f>
        <v>0</v>
      </c>
      <c r="V337" s="1">
        <f>[1]Sheet1!Z337</f>
        <v>1</v>
      </c>
      <c r="W337" s="1">
        <f>[1]Sheet1!AA337</f>
        <v>0</v>
      </c>
    </row>
    <row r="338" spans="1:23" x14ac:dyDescent="0.2">
      <c r="A338" s="1" t="str">
        <f>[1]Sheet1!A338</f>
        <v>Co70Ni5Zr25</v>
      </c>
      <c r="B338" s="1">
        <f>[1]Sheet1!B338</f>
        <v>3</v>
      </c>
      <c r="C338" s="1" t="str">
        <f>[1]Sheet1!C338</f>
        <v>Co Ni Zr</v>
      </c>
      <c r="D338" s="1" t="str">
        <f>[1]Sheet1!D338</f>
        <v>70 5 25</v>
      </c>
      <c r="E338" s="1">
        <v>1.3387499999999999</v>
      </c>
      <c r="F338" s="1">
        <v>0.113963497364829</v>
      </c>
      <c r="G338" s="1">
        <v>1856</v>
      </c>
      <c r="H338" s="1">
        <v>157.27682601070001</v>
      </c>
      <c r="I338" s="1">
        <v>-31.15</v>
      </c>
      <c r="J338" s="1">
        <v>5.5189248273554155</v>
      </c>
      <c r="K338" s="1">
        <v>6.1995314437798621</v>
      </c>
      <c r="L338" s="1">
        <v>1.7439999999999998</v>
      </c>
      <c r="M338" s="1">
        <v>0.23911085295318563</v>
      </c>
      <c r="N338" s="1">
        <v>7.8</v>
      </c>
      <c r="O338" s="1">
        <v>2.2045407685048604</v>
      </c>
      <c r="P338" s="1">
        <v>173.29999999999998</v>
      </c>
      <c r="Q338" s="1">
        <v>60.826063492552272</v>
      </c>
      <c r="R338" s="1">
        <v>136.38888888888889</v>
      </c>
      <c r="S338" s="1">
        <v>75.536660218976039</v>
      </c>
      <c r="T338" s="1">
        <v>-0.31436144347345479</v>
      </c>
      <c r="U338" s="1">
        <f>[1]Sheet1!Y338</f>
        <v>0</v>
      </c>
      <c r="V338" s="1">
        <f>[1]Sheet1!Z338</f>
        <v>1</v>
      </c>
      <c r="W338" s="1">
        <f>[1]Sheet1!AA338</f>
        <v>0</v>
      </c>
    </row>
    <row r="339" spans="1:23" x14ac:dyDescent="0.2">
      <c r="A339" s="1" t="str">
        <f>[1]Sheet1!A339</f>
        <v>Co60Ni15Zr25</v>
      </c>
      <c r="B339" s="1">
        <f>[1]Sheet1!B339</f>
        <v>3</v>
      </c>
      <c r="C339" s="1" t="str">
        <f>[1]Sheet1!C339</f>
        <v>Co Ni Zr</v>
      </c>
      <c r="D339" s="1" t="str">
        <f>[1]Sheet1!D339</f>
        <v>60 15 25</v>
      </c>
      <c r="E339" s="1">
        <v>1.3382499999999999</v>
      </c>
      <c r="F339" s="1">
        <v>0.11422626323331599</v>
      </c>
      <c r="G339" s="1">
        <v>1852</v>
      </c>
      <c r="H339" s="1">
        <v>159.94999218505765</v>
      </c>
      <c r="I339" s="1">
        <v>-31.949999999999996</v>
      </c>
      <c r="J339" s="1">
        <v>7.158585317644822</v>
      </c>
      <c r="K339" s="1">
        <v>7.7917631564840528</v>
      </c>
      <c r="L339" s="1">
        <v>1.7469999999999999</v>
      </c>
      <c r="M339" s="1">
        <v>0.24097925221894098</v>
      </c>
      <c r="N339" s="1">
        <v>7.8999999999999995</v>
      </c>
      <c r="O339" s="1">
        <v>2.2781571499789033</v>
      </c>
      <c r="P339" s="1">
        <v>172.39999999999998</v>
      </c>
      <c r="Q339" s="1">
        <v>60.355944197734161</v>
      </c>
      <c r="R339" s="1">
        <v>136.38888888888889</v>
      </c>
      <c r="S339" s="1">
        <v>75.536660218976039</v>
      </c>
      <c r="T339" s="1">
        <v>-0.3727035974144195</v>
      </c>
      <c r="U339" s="1">
        <f>[1]Sheet1!Y339</f>
        <v>0</v>
      </c>
      <c r="V339" s="1">
        <f>[1]Sheet1!Z339</f>
        <v>1</v>
      </c>
      <c r="W339" s="1">
        <f>[1]Sheet1!AA339</f>
        <v>0</v>
      </c>
    </row>
    <row r="340" spans="1:23" x14ac:dyDescent="0.2">
      <c r="A340" s="1" t="str">
        <f>[1]Sheet1!A340</f>
        <v>Co50Ni25Zr25</v>
      </c>
      <c r="B340" s="1">
        <f>[1]Sheet1!B340</f>
        <v>3</v>
      </c>
      <c r="C340" s="1" t="str">
        <f>[1]Sheet1!C340</f>
        <v>Co Ni Zr</v>
      </c>
      <c r="D340" s="1" t="str">
        <f>[1]Sheet1!D340</f>
        <v>50 25 25</v>
      </c>
      <c r="E340" s="1">
        <v>1.33775</v>
      </c>
      <c r="F340" s="1">
        <v>0.1144875815482099</v>
      </c>
      <c r="G340" s="1">
        <v>1848</v>
      </c>
      <c r="H340" s="1">
        <v>162.48076809271922</v>
      </c>
      <c r="I340" s="1">
        <v>-32.75</v>
      </c>
      <c r="J340" s="1">
        <v>8.3087397510091741</v>
      </c>
      <c r="K340" s="1">
        <v>8.640079605679718</v>
      </c>
      <c r="L340" s="1">
        <v>1.75</v>
      </c>
      <c r="M340" s="1">
        <v>0.24279621084357961</v>
      </c>
      <c r="N340" s="1">
        <v>8</v>
      </c>
      <c r="O340" s="1">
        <v>2.3452078799117149</v>
      </c>
      <c r="P340" s="1">
        <v>171.5</v>
      </c>
      <c r="Q340" s="1">
        <v>59.86860613042532</v>
      </c>
      <c r="R340" s="1">
        <v>136.38888888888889</v>
      </c>
      <c r="S340" s="1">
        <v>75.536660218976039</v>
      </c>
      <c r="T340" s="1">
        <v>-0.39712235529745843</v>
      </c>
      <c r="U340" s="1">
        <f>[1]Sheet1!Y340</f>
        <v>0</v>
      </c>
      <c r="V340" s="1">
        <f>[1]Sheet1!Z340</f>
        <v>1</v>
      </c>
      <c r="W340" s="1">
        <f>[1]Sheet1!AA340</f>
        <v>0</v>
      </c>
    </row>
    <row r="341" spans="1:23" x14ac:dyDescent="0.2">
      <c r="A341" s="1" t="str">
        <f>[1]Sheet1!A341</f>
        <v>Co40Ni35Zr25</v>
      </c>
      <c r="B341" s="1">
        <f>[1]Sheet1!B341</f>
        <v>3</v>
      </c>
      <c r="C341" s="1" t="str">
        <f>[1]Sheet1!C341</f>
        <v>Co Ni Zr</v>
      </c>
      <c r="D341" s="1" t="str">
        <f>[1]Sheet1!D341</f>
        <v>40 35 25</v>
      </c>
      <c r="E341" s="1">
        <v>1.3372499999999998</v>
      </c>
      <c r="F341" s="1">
        <v>0.11474746008947287</v>
      </c>
      <c r="G341" s="1">
        <v>1844</v>
      </c>
      <c r="H341" s="1">
        <v>164.8757107641996</v>
      </c>
      <c r="I341" s="1">
        <v>-33.549999999999997</v>
      </c>
      <c r="J341" s="1">
        <v>9.0223316692526883</v>
      </c>
      <c r="K341" s="1">
        <v>8.9791845770806695</v>
      </c>
      <c r="L341" s="1">
        <v>1.7530000000000001</v>
      </c>
      <c r="M341" s="1">
        <v>0.24456287535110469</v>
      </c>
      <c r="N341" s="1">
        <v>8.1</v>
      </c>
      <c r="O341" s="1">
        <v>2.4062418831031929</v>
      </c>
      <c r="P341" s="1">
        <v>170.60000000000002</v>
      </c>
      <c r="Q341" s="1">
        <v>59.363625226227548</v>
      </c>
      <c r="R341" s="1">
        <v>136.38888888888889</v>
      </c>
      <c r="S341" s="1">
        <v>75.536660218976039</v>
      </c>
      <c r="T341" s="1">
        <v>-0.40113615627520149</v>
      </c>
      <c r="U341" s="1">
        <f>[1]Sheet1!Y341</f>
        <v>0</v>
      </c>
      <c r="V341" s="1">
        <f>[1]Sheet1!Z341</f>
        <v>1</v>
      </c>
      <c r="W341" s="1">
        <f>[1]Sheet1!AA341</f>
        <v>0</v>
      </c>
    </row>
    <row r="342" spans="1:23" x14ac:dyDescent="0.2">
      <c r="A342" s="1" t="str">
        <f>[1]Sheet1!A342</f>
        <v>Co30Ni45Zr25</v>
      </c>
      <c r="B342" s="1">
        <f>[1]Sheet1!B342</f>
        <v>3</v>
      </c>
      <c r="C342" s="1" t="str">
        <f>[1]Sheet1!C342</f>
        <v>Co Ni Zr</v>
      </c>
      <c r="D342" s="1" t="str">
        <f>[1]Sheet1!D342</f>
        <v>30 45 25</v>
      </c>
      <c r="E342" s="1">
        <v>1.3367499999999999</v>
      </c>
      <c r="F342" s="1">
        <v>0.11500590650758796</v>
      </c>
      <c r="G342" s="1">
        <v>1840</v>
      </c>
      <c r="H342" s="1">
        <v>167.14065932620943</v>
      </c>
      <c r="I342" s="1">
        <v>-34.35</v>
      </c>
      <c r="J342" s="1">
        <v>9.2694002637711144</v>
      </c>
      <c r="K342" s="1">
        <v>8.8675502664174886</v>
      </c>
      <c r="L342" s="1">
        <v>1.7559999999999998</v>
      </c>
      <c r="M342" s="1">
        <v>0.24628032808163944</v>
      </c>
      <c r="N342" s="1">
        <v>8.1999999999999993</v>
      </c>
      <c r="O342" s="1">
        <v>2.4617067250182343</v>
      </c>
      <c r="P342" s="1">
        <v>169.7</v>
      </c>
      <c r="Q342" s="1">
        <v>58.840547244226066</v>
      </c>
      <c r="R342" s="1">
        <v>136.38888888888889</v>
      </c>
      <c r="S342" s="1">
        <v>75.536660218976039</v>
      </c>
      <c r="T342" s="1">
        <v>-0.38865882842085792</v>
      </c>
      <c r="U342" s="1">
        <f>[1]Sheet1!Y342</f>
        <v>0</v>
      </c>
      <c r="V342" s="1">
        <f>[1]Sheet1!Z342</f>
        <v>1</v>
      </c>
      <c r="W342" s="1">
        <f>[1]Sheet1!AA342</f>
        <v>0</v>
      </c>
    </row>
    <row r="343" spans="1:23" x14ac:dyDescent="0.2">
      <c r="A343" s="1" t="str">
        <f>[1]Sheet1!A343</f>
        <v>Co20Ni55Zr25</v>
      </c>
      <c r="B343" s="1">
        <f>[1]Sheet1!B343</f>
        <v>3</v>
      </c>
      <c r="C343" s="1" t="str">
        <f>[1]Sheet1!C343</f>
        <v>Co Ni Zr</v>
      </c>
      <c r="D343" s="1" t="str">
        <f>[1]Sheet1!D343</f>
        <v>20 55 25</v>
      </c>
      <c r="E343" s="1">
        <v>1.3362499999999999</v>
      </c>
      <c r="F343" s="1">
        <v>0.11526292832595884</v>
      </c>
      <c r="G343" s="1">
        <v>1836</v>
      </c>
      <c r="H343" s="1">
        <v>169.28083175599062</v>
      </c>
      <c r="I343" s="1">
        <v>-35.150000000000006</v>
      </c>
      <c r="J343" s="1">
        <v>8.953635783858978</v>
      </c>
      <c r="K343" s="1">
        <v>8.2873263576456129</v>
      </c>
      <c r="L343" s="1">
        <v>1.7589999999999999</v>
      </c>
      <c r="M343" s="1">
        <v>0.24794959165120634</v>
      </c>
      <c r="N343" s="1">
        <v>8.3000000000000007</v>
      </c>
      <c r="O343" s="1">
        <v>2.5119713374160941</v>
      </c>
      <c r="P343" s="1">
        <v>168.8</v>
      </c>
      <c r="Q343" s="1">
        <v>58.298885066525933</v>
      </c>
      <c r="R343" s="1">
        <v>136.38888888888889</v>
      </c>
      <c r="S343" s="1">
        <v>75.536660218976039</v>
      </c>
      <c r="T343" s="1">
        <v>-0.35968241794301681</v>
      </c>
      <c r="U343" s="1">
        <f>[1]Sheet1!Y343</f>
        <v>0</v>
      </c>
      <c r="V343" s="1">
        <f>[1]Sheet1!Z343</f>
        <v>1</v>
      </c>
      <c r="W343" s="1">
        <f>[1]Sheet1!AA343</f>
        <v>0</v>
      </c>
    </row>
    <row r="344" spans="1:23" x14ac:dyDescent="0.2">
      <c r="A344" s="1" t="str">
        <f>[1]Sheet1!A344</f>
        <v>Co10Ni65Zr25</v>
      </c>
      <c r="B344" s="1">
        <f>[1]Sheet1!B344</f>
        <v>3</v>
      </c>
      <c r="C344" s="1" t="str">
        <f>[1]Sheet1!C344</f>
        <v>Co Ni Zr</v>
      </c>
      <c r="D344" s="1" t="str">
        <f>[1]Sheet1!D344</f>
        <v>10 65 25</v>
      </c>
      <c r="E344" s="1">
        <v>1.33575</v>
      </c>
      <c r="F344" s="1">
        <v>0.11551853294324964</v>
      </c>
      <c r="G344" s="1">
        <v>1832</v>
      </c>
      <c r="H344" s="1">
        <v>171.30090484291085</v>
      </c>
      <c r="I344" s="1">
        <v>-35.950000000000003</v>
      </c>
      <c r="J344" s="1">
        <v>7.8558517202146829</v>
      </c>
      <c r="K344" s="1">
        <v>7.120348668778016</v>
      </c>
      <c r="L344" s="1">
        <v>1.762</v>
      </c>
      <c r="M344" s="1">
        <v>0.24957163300343244</v>
      </c>
      <c r="N344" s="1">
        <v>8.4</v>
      </c>
      <c r="O344" s="1">
        <v>2.5573423705088842</v>
      </c>
      <c r="P344" s="1">
        <v>167.9</v>
      </c>
      <c r="Q344" s="1">
        <v>57.738115660281125</v>
      </c>
      <c r="R344" s="1">
        <v>136.38888888888889</v>
      </c>
      <c r="S344" s="1">
        <v>75.536660218976039</v>
      </c>
      <c r="T344" s="1">
        <v>-0.30957852925205942</v>
      </c>
      <c r="U344" s="1">
        <f>[1]Sheet1!Y344</f>
        <v>0</v>
      </c>
      <c r="V344" s="1">
        <f>[1]Sheet1!Z344</f>
        <v>1</v>
      </c>
      <c r="W344" s="1">
        <f>[1]Sheet1!AA344</f>
        <v>0</v>
      </c>
    </row>
    <row r="345" spans="1:23" x14ac:dyDescent="0.2">
      <c r="A345" s="1" t="str">
        <f>[1]Sheet1!A345</f>
        <v>Co5Ni70Zr25</v>
      </c>
      <c r="B345" s="1">
        <f>[1]Sheet1!B345</f>
        <v>3</v>
      </c>
      <c r="C345" s="1" t="str">
        <f>[1]Sheet1!C345</f>
        <v>Co Ni Zr</v>
      </c>
      <c r="D345" s="1" t="str">
        <f>[1]Sheet1!D345</f>
        <v>5 70 25</v>
      </c>
      <c r="E345" s="1">
        <v>1.3354999999999999</v>
      </c>
      <c r="F345" s="1">
        <v>0.1156458060800266</v>
      </c>
      <c r="G345" s="1">
        <v>1830</v>
      </c>
      <c r="H345" s="1">
        <v>172.26723426119082</v>
      </c>
      <c r="I345" s="1">
        <v>-36.349999999999994</v>
      </c>
      <c r="J345" s="1">
        <v>6.8532998438708361</v>
      </c>
      <c r="K345" s="1">
        <v>6.1995314437798621</v>
      </c>
      <c r="L345" s="1">
        <v>1.7635000000000001</v>
      </c>
      <c r="M345" s="1">
        <v>0.25036523320940546</v>
      </c>
      <c r="N345" s="1">
        <v>8.4499999999999993</v>
      </c>
      <c r="O345" s="1">
        <v>2.5782746168707473</v>
      </c>
      <c r="P345" s="1">
        <v>167.45</v>
      </c>
      <c r="Q345" s="1">
        <v>57.450391643573674</v>
      </c>
      <c r="R345" s="1">
        <v>136.38888888888889</v>
      </c>
      <c r="S345" s="1">
        <v>75.536660218976039</v>
      </c>
      <c r="T345" s="1">
        <v>-0.27163535523079202</v>
      </c>
      <c r="U345" s="1">
        <f>[1]Sheet1!Y345</f>
        <v>0</v>
      </c>
      <c r="V345" s="1">
        <f>[1]Sheet1!Z345</f>
        <v>1</v>
      </c>
      <c r="W345" s="1">
        <f>[1]Sheet1!AA345</f>
        <v>0</v>
      </c>
    </row>
    <row r="346" spans="1:23" x14ac:dyDescent="0.2">
      <c r="A346" s="1" t="str">
        <f>[1]Sheet1!A346</f>
        <v>Co75Ni5Zr20</v>
      </c>
      <c r="B346" s="1">
        <f>[1]Sheet1!B346</f>
        <v>3</v>
      </c>
      <c r="C346" s="1" t="str">
        <f>[1]Sheet1!C346</f>
        <v>Co Ni Zr</v>
      </c>
      <c r="D346" s="1" t="str">
        <f>[1]Sheet1!D346</f>
        <v>75 5 20</v>
      </c>
      <c r="E346" s="1">
        <v>1.3211499999999998</v>
      </c>
      <c r="F346" s="1">
        <v>0.10667157986251917</v>
      </c>
      <c r="G346" s="1">
        <v>1838</v>
      </c>
      <c r="H346" s="1">
        <v>145.25839046333951</v>
      </c>
      <c r="I346" s="1">
        <v>-26.560000000000006</v>
      </c>
      <c r="J346" s="1">
        <v>6.7364334777387942</v>
      </c>
      <c r="K346" s="1">
        <v>5.7125910866828828</v>
      </c>
      <c r="L346" s="1">
        <v>1.7714999999999999</v>
      </c>
      <c r="M346" s="1">
        <v>0.2208455342541478</v>
      </c>
      <c r="N346" s="1">
        <v>8.0500000000000007</v>
      </c>
      <c r="O346" s="1">
        <v>2.0365411854416302</v>
      </c>
      <c r="P346" s="1">
        <v>180.35</v>
      </c>
      <c r="Q346" s="1">
        <v>56.208784900582934</v>
      </c>
      <c r="R346" s="1">
        <v>145.11111111111111</v>
      </c>
      <c r="S346" s="1">
        <v>69.777777777777786</v>
      </c>
      <c r="T346" s="1">
        <v>-0.33312494580181318</v>
      </c>
      <c r="U346" s="1">
        <f>[1]Sheet1!Y346</f>
        <v>0</v>
      </c>
      <c r="V346" s="1">
        <f>[1]Sheet1!Z346</f>
        <v>1</v>
      </c>
      <c r="W346" s="1">
        <f>[1]Sheet1!AA346</f>
        <v>0</v>
      </c>
    </row>
    <row r="347" spans="1:23" x14ac:dyDescent="0.2">
      <c r="A347" s="1" t="str">
        <f>[1]Sheet1!A347</f>
        <v>Co65Ni15Zr20</v>
      </c>
      <c r="B347" s="1">
        <f>[1]Sheet1!B347</f>
        <v>3</v>
      </c>
      <c r="C347" s="1" t="str">
        <f>[1]Sheet1!C347</f>
        <v>Co Ni Zr</v>
      </c>
      <c r="D347" s="1" t="str">
        <f>[1]Sheet1!D347</f>
        <v>65 15 20</v>
      </c>
      <c r="E347" s="1">
        <v>1.3206499999999999</v>
      </c>
      <c r="F347" s="1">
        <v>0.10690628911190576</v>
      </c>
      <c r="G347" s="1">
        <v>1834</v>
      </c>
      <c r="H347" s="1">
        <v>147.66177569025777</v>
      </c>
      <c r="I347" s="1">
        <v>-27.2</v>
      </c>
      <c r="J347" s="1">
        <v>8.037817614253262</v>
      </c>
      <c r="K347" s="1">
        <v>7.3665197928991173</v>
      </c>
      <c r="L347" s="1">
        <v>1.7745</v>
      </c>
      <c r="M347" s="1">
        <v>0.22249662918794966</v>
      </c>
      <c r="N347" s="1">
        <v>8.15</v>
      </c>
      <c r="O347" s="1">
        <v>2.1041625412500813</v>
      </c>
      <c r="P347" s="1">
        <v>179.45</v>
      </c>
      <c r="Q347" s="1">
        <v>55.813506429895625</v>
      </c>
      <c r="R347" s="1">
        <v>145.11111111111111</v>
      </c>
      <c r="S347" s="1">
        <v>69.777777777777786</v>
      </c>
      <c r="T347" s="1">
        <v>-0.40326163568060663</v>
      </c>
      <c r="U347" s="1">
        <f>[1]Sheet1!Y347</f>
        <v>0</v>
      </c>
      <c r="V347" s="1">
        <f>[1]Sheet1!Z347</f>
        <v>1</v>
      </c>
      <c r="W347" s="1">
        <f>[1]Sheet1!AA347</f>
        <v>0</v>
      </c>
    </row>
    <row r="348" spans="1:23" x14ac:dyDescent="0.2">
      <c r="A348" s="1" t="str">
        <f>[1]Sheet1!A348</f>
        <v>Co55Ni25Zr20</v>
      </c>
      <c r="B348" s="1">
        <f>[1]Sheet1!B348</f>
        <v>3</v>
      </c>
      <c r="C348" s="1" t="str">
        <f>[1]Sheet1!C348</f>
        <v>Co Ni Zr</v>
      </c>
      <c r="D348" s="1" t="str">
        <f>[1]Sheet1!D348</f>
        <v>55 25 20</v>
      </c>
      <c r="E348" s="1">
        <v>1.3201499999999999</v>
      </c>
      <c r="F348" s="1">
        <v>0.10713948455859564</v>
      </c>
      <c r="G348" s="1">
        <v>1830</v>
      </c>
      <c r="H348" s="1">
        <v>149.91997865528128</v>
      </c>
      <c r="I348" s="1">
        <v>-27.840000000000003</v>
      </c>
      <c r="J348" s="1">
        <v>8.965213661703773</v>
      </c>
      <c r="K348" s="1">
        <v>8.2873263576456129</v>
      </c>
      <c r="L348" s="1">
        <v>1.7775000000000001</v>
      </c>
      <c r="M348" s="1">
        <v>0.22409540379043916</v>
      </c>
      <c r="N348" s="1">
        <v>8.25</v>
      </c>
      <c r="O348" s="1">
        <v>2.1650635094610968</v>
      </c>
      <c r="P348" s="1">
        <v>178.54999999999998</v>
      </c>
      <c r="Q348" s="1">
        <v>55.400789705562865</v>
      </c>
      <c r="R348" s="1">
        <v>145.11111111111111</v>
      </c>
      <c r="S348" s="1">
        <v>69.777777777777786</v>
      </c>
      <c r="T348" s="1">
        <v>-0.43486132307356568</v>
      </c>
      <c r="U348" s="1">
        <f>[1]Sheet1!Y348</f>
        <v>0</v>
      </c>
      <c r="V348" s="1">
        <f>[1]Sheet1!Z348</f>
        <v>1</v>
      </c>
      <c r="W348" s="1">
        <f>[1]Sheet1!AA348</f>
        <v>0</v>
      </c>
    </row>
    <row r="349" spans="1:23" x14ac:dyDescent="0.2">
      <c r="A349" s="1" t="str">
        <f>[1]Sheet1!A349</f>
        <v>Co45Ni35Zr20</v>
      </c>
      <c r="B349" s="1">
        <f>[1]Sheet1!B349</f>
        <v>3</v>
      </c>
      <c r="C349" s="1" t="str">
        <f>[1]Sheet1!C349</f>
        <v>Co Ni Zr</v>
      </c>
      <c r="D349" s="1" t="str">
        <f>[1]Sheet1!D349</f>
        <v>45 35 20</v>
      </c>
      <c r="E349" s="1">
        <v>1.31965</v>
      </c>
      <c r="F349" s="1">
        <v>0.10737117359680216</v>
      </c>
      <c r="G349" s="1">
        <v>1826</v>
      </c>
      <c r="H349" s="1">
        <v>152.03946855997623</v>
      </c>
      <c r="I349" s="1">
        <v>-28.48</v>
      </c>
      <c r="J349" s="1">
        <v>9.5625996465396366</v>
      </c>
      <c r="K349" s="1">
        <v>8.7143129895762375</v>
      </c>
      <c r="L349" s="1">
        <v>1.7805</v>
      </c>
      <c r="M349" s="1">
        <v>0.22564297019849738</v>
      </c>
      <c r="N349" s="1">
        <v>8.35</v>
      </c>
      <c r="O349" s="1">
        <v>2.2197972880423116</v>
      </c>
      <c r="P349" s="1">
        <v>177.65</v>
      </c>
      <c r="Q349" s="1">
        <v>54.970241949622164</v>
      </c>
      <c r="R349" s="1">
        <v>145.11111111111111</v>
      </c>
      <c r="S349" s="1">
        <v>69.777777777777786</v>
      </c>
      <c r="T349" s="1">
        <v>-0.44386474454655495</v>
      </c>
      <c r="U349" s="1">
        <f>[1]Sheet1!Y349</f>
        <v>0</v>
      </c>
      <c r="V349" s="1">
        <f>[1]Sheet1!Z349</f>
        <v>1</v>
      </c>
      <c r="W349" s="1">
        <f>[1]Sheet1!AA349</f>
        <v>0</v>
      </c>
    </row>
    <row r="350" spans="1:23" x14ac:dyDescent="0.2">
      <c r="A350" s="1" t="str">
        <f>[1]Sheet1!A350</f>
        <v>Co35Ni45Zr20</v>
      </c>
      <c r="B350" s="1">
        <f>[1]Sheet1!B350</f>
        <v>3</v>
      </c>
      <c r="C350" s="1" t="str">
        <f>[1]Sheet1!C350</f>
        <v>Co Ni Zr</v>
      </c>
      <c r="D350" s="1" t="str">
        <f>[1]Sheet1!D350</f>
        <v>35 45 20</v>
      </c>
      <c r="E350" s="1">
        <v>1.3191499999999998</v>
      </c>
      <c r="F350" s="1">
        <v>0.10760136348782037</v>
      </c>
      <c r="G350" s="1">
        <v>1822</v>
      </c>
      <c r="H350" s="1">
        <v>154.02597183592124</v>
      </c>
      <c r="I350" s="1">
        <v>-29.119999999999997</v>
      </c>
      <c r="J350" s="1">
        <v>9.8269743054512979</v>
      </c>
      <c r="K350" s="1">
        <v>8.7143129895762375</v>
      </c>
      <c r="L350" s="1">
        <v>1.7834999999999999</v>
      </c>
      <c r="M350" s="1">
        <v>0.22714037509874807</v>
      </c>
      <c r="N350" s="1">
        <v>8.4500000000000011</v>
      </c>
      <c r="O350" s="1">
        <v>2.2688102609076854</v>
      </c>
      <c r="P350" s="1">
        <v>176.74999999999997</v>
      </c>
      <c r="Q350" s="1">
        <v>54.521440736649659</v>
      </c>
      <c r="R350" s="1">
        <v>145.11111111111111</v>
      </c>
      <c r="S350" s="1">
        <v>69.777777777777786</v>
      </c>
      <c r="T350" s="1">
        <v>-0.43518122636068302</v>
      </c>
      <c r="U350" s="1">
        <f>[1]Sheet1!Y350</f>
        <v>0</v>
      </c>
      <c r="V350" s="1">
        <f>[1]Sheet1!Z350</f>
        <v>1</v>
      </c>
      <c r="W350" s="1">
        <f>[1]Sheet1!AA350</f>
        <v>0</v>
      </c>
    </row>
    <row r="351" spans="1:23" x14ac:dyDescent="0.2">
      <c r="A351" s="1" t="str">
        <f>[1]Sheet1!A351</f>
        <v>Co25Ni55Zr20</v>
      </c>
      <c r="B351" s="1">
        <f>[1]Sheet1!B351</f>
        <v>3</v>
      </c>
      <c r="C351" s="1" t="str">
        <f>[1]Sheet1!C351</f>
        <v>Co Ni Zr</v>
      </c>
      <c r="D351" s="1" t="str">
        <f>[1]Sheet1!D351</f>
        <v>25 55 20</v>
      </c>
      <c r="E351" s="1">
        <v>1.3186499999999999</v>
      </c>
      <c r="F351" s="1">
        <v>0.10783006136245267</v>
      </c>
      <c r="G351" s="1">
        <v>1818</v>
      </c>
      <c r="H351" s="1">
        <v>155.88457268119896</v>
      </c>
      <c r="I351" s="1">
        <v>-29.760000000000005</v>
      </c>
      <c r="J351" s="1">
        <v>9.7217043773198526</v>
      </c>
      <c r="K351" s="1">
        <v>8.2873263576456129</v>
      </c>
      <c r="L351" s="1">
        <v>1.7865</v>
      </c>
      <c r="M351" s="1">
        <v>0.22858860426539196</v>
      </c>
      <c r="N351" s="1">
        <v>8.5500000000000007</v>
      </c>
      <c r="O351" s="1">
        <v>2.3124662159694358</v>
      </c>
      <c r="P351" s="1">
        <v>175.85</v>
      </c>
      <c r="Q351" s="1">
        <v>54.05393140188788</v>
      </c>
      <c r="R351" s="1">
        <v>145.11111111111111</v>
      </c>
      <c r="S351" s="1">
        <v>69.777777777777786</v>
      </c>
      <c r="T351" s="1">
        <v>-0.40963113406817886</v>
      </c>
      <c r="U351" s="1">
        <f>[1]Sheet1!Y351</f>
        <v>0</v>
      </c>
      <c r="V351" s="1">
        <f>[1]Sheet1!Z351</f>
        <v>1</v>
      </c>
      <c r="W351" s="1">
        <f>[1]Sheet1!AA351</f>
        <v>0</v>
      </c>
    </row>
    <row r="352" spans="1:23" x14ac:dyDescent="0.2">
      <c r="A352" s="1" t="str">
        <f>[1]Sheet1!A352</f>
        <v>Co15Ni65Zr20</v>
      </c>
      <c r="B352" s="1">
        <f>[1]Sheet1!B352</f>
        <v>3</v>
      </c>
      <c r="C352" s="1" t="str">
        <f>[1]Sheet1!C352</f>
        <v>Co Ni Zr</v>
      </c>
      <c r="D352" s="1" t="str">
        <f>[1]Sheet1!D352</f>
        <v>15 65 20</v>
      </c>
      <c r="E352" s="1">
        <v>1.3181500000000002</v>
      </c>
      <c r="F352" s="1">
        <v>0.10805727422337079</v>
      </c>
      <c r="G352" s="1">
        <v>1814</v>
      </c>
      <c r="H352" s="1">
        <v>157.61979571107179</v>
      </c>
      <c r="I352" s="1">
        <v>-30.4</v>
      </c>
      <c r="J352" s="1">
        <v>9.1666674424242096</v>
      </c>
      <c r="K352" s="1">
        <v>7.3665197928991173</v>
      </c>
      <c r="L352" s="1">
        <v>1.7895000000000001</v>
      </c>
      <c r="M352" s="1">
        <v>0.22998858667333902</v>
      </c>
      <c r="N352" s="1">
        <v>8.65</v>
      </c>
      <c r="O352" s="1">
        <v>2.3510635891017495</v>
      </c>
      <c r="P352" s="1">
        <v>174.95</v>
      </c>
      <c r="Q352" s="1">
        <v>53.567224120725164</v>
      </c>
      <c r="R352" s="1">
        <v>145.11111111111111</v>
      </c>
      <c r="S352" s="1">
        <v>69.777777777777786</v>
      </c>
      <c r="T352" s="1">
        <v>-0.36434306182247139</v>
      </c>
      <c r="U352" s="1">
        <f>[1]Sheet1!Y352</f>
        <v>0</v>
      </c>
      <c r="V352" s="1">
        <f>[1]Sheet1!Z352</f>
        <v>1</v>
      </c>
      <c r="W352" s="1">
        <f>[1]Sheet1!AA352</f>
        <v>0</v>
      </c>
    </row>
    <row r="353" spans="1:23" x14ac:dyDescent="0.2">
      <c r="A353" s="1" t="str">
        <f>[1]Sheet1!A353</f>
        <v>Co5Ni75Zr20</v>
      </c>
      <c r="B353" s="1">
        <f>[1]Sheet1!B353</f>
        <v>3</v>
      </c>
      <c r="C353" s="1" t="str">
        <f>[1]Sheet1!C353</f>
        <v>Co Ni Zr</v>
      </c>
      <c r="D353" s="1" t="str">
        <f>[1]Sheet1!D353</f>
        <v>5 75 20</v>
      </c>
      <c r="E353" s="1">
        <v>1.31765</v>
      </c>
      <c r="F353" s="1">
        <v>0.10828300894741728</v>
      </c>
      <c r="G353" s="1">
        <v>1810</v>
      </c>
      <c r="H353" s="1">
        <v>159.23567439490438</v>
      </c>
      <c r="I353" s="1">
        <v>-31.040000000000006</v>
      </c>
      <c r="J353" s="1">
        <v>7.9922672627984594</v>
      </c>
      <c r="K353" s="1">
        <v>5.7125910866828828</v>
      </c>
      <c r="L353" s="1">
        <v>1.7925</v>
      </c>
      <c r="M353" s="1">
        <v>0.23134119823325885</v>
      </c>
      <c r="N353" s="1">
        <v>8.75</v>
      </c>
      <c r="O353" s="1">
        <v>2.384848003542364</v>
      </c>
      <c r="P353" s="1">
        <v>174.04999999999998</v>
      </c>
      <c r="Q353" s="1">
        <v>53.060790608508654</v>
      </c>
      <c r="R353" s="1">
        <v>145.11111111111111</v>
      </c>
      <c r="S353" s="1">
        <v>69.777777777777786</v>
      </c>
      <c r="T353" s="1">
        <v>-0.28751589885744117</v>
      </c>
      <c r="U353" s="1">
        <f>[1]Sheet1!Y353</f>
        <v>0</v>
      </c>
      <c r="V353" s="1">
        <f>[1]Sheet1!Z353</f>
        <v>1</v>
      </c>
      <c r="W353" s="1">
        <f>[1]Sheet1!AA353</f>
        <v>0</v>
      </c>
    </row>
    <row r="354" spans="1:23" x14ac:dyDescent="0.2">
      <c r="A354" s="1" t="str">
        <f>[1]Sheet1!A354</f>
        <v>Cu60Zr30Ti10</v>
      </c>
      <c r="B354" s="1">
        <f>[1]Sheet1!B354</f>
        <v>3</v>
      </c>
      <c r="C354" s="1" t="str">
        <f>[1]Sheet1!C354</f>
        <v>Cu Zr Ti</v>
      </c>
      <c r="D354" s="1" t="str">
        <f>[1]Sheet1!D354</f>
        <v>15 7.5 2.5</v>
      </c>
      <c r="E354" s="1">
        <v>1.3938999999999999</v>
      </c>
      <c r="F354" s="1">
        <v>0.10553582758587245</v>
      </c>
      <c r="G354" s="1">
        <v>1647.1619999999998</v>
      </c>
      <c r="H354" s="1">
        <v>358.11209068670104</v>
      </c>
      <c r="I354" s="1">
        <v>-18.72</v>
      </c>
      <c r="J354" s="1">
        <v>4.8628288063636376</v>
      </c>
      <c r="K354" s="1">
        <v>7.4619289735598402</v>
      </c>
      <c r="L354" s="1">
        <v>1.6930000000000001</v>
      </c>
      <c r="M354" s="1">
        <v>0.25996345897067913</v>
      </c>
      <c r="N354" s="1">
        <v>8.1999999999999993</v>
      </c>
      <c r="O354" s="1">
        <v>3.4292856398964493</v>
      </c>
      <c r="P354" s="1">
        <v>110</v>
      </c>
      <c r="Q354" s="1">
        <v>27.799280566230486</v>
      </c>
      <c r="R354" s="1">
        <v>96.666666666666671</v>
      </c>
      <c r="S354" s="1">
        <v>60.289425397948648</v>
      </c>
      <c r="T354" s="1">
        <v>-0.50474969791051005</v>
      </c>
      <c r="U354" s="1">
        <f>[1]Sheet1!Y354</f>
        <v>0</v>
      </c>
      <c r="V354" s="1">
        <f>[1]Sheet1!Z354</f>
        <v>1</v>
      </c>
      <c r="W354" s="1">
        <f>[1]Sheet1!AA354</f>
        <v>0</v>
      </c>
    </row>
    <row r="355" spans="1:23" x14ac:dyDescent="0.2">
      <c r="A355" s="1" t="str">
        <f>[1]Sheet1!A355</f>
        <v>Cu52.3Zr40Ti7.7</v>
      </c>
      <c r="B355" s="1">
        <f>[1]Sheet1!B355</f>
        <v>3</v>
      </c>
      <c r="C355" s="1" t="str">
        <f>[1]Sheet1!C355</f>
        <v>Cu Zr Ti</v>
      </c>
      <c r="D355" s="1" t="str">
        <f>[1]Sheet1!D355</f>
        <v>52.3 40 7.7</v>
      </c>
      <c r="E355" s="1">
        <v>1.4221680000000001</v>
      </c>
      <c r="F355" s="1">
        <v>0.10909621748161981</v>
      </c>
      <c r="G355" s="1">
        <v>1710.7707099999998</v>
      </c>
      <c r="H355" s="1">
        <v>372.67184872592122</v>
      </c>
      <c r="I355" s="1">
        <v>-20.696156000000002</v>
      </c>
      <c r="J355" s="1">
        <v>4.6528692685029718</v>
      </c>
      <c r="K355" s="1">
        <v>7.5033926500566279</v>
      </c>
      <c r="L355" s="1">
        <v>1.64428</v>
      </c>
      <c r="M355" s="1">
        <v>0.27303201570511826</v>
      </c>
      <c r="N355" s="1">
        <v>7.6609999999999996</v>
      </c>
      <c r="O355" s="1">
        <v>3.496295039037753</v>
      </c>
      <c r="P355" s="1">
        <v>104.12200000000001</v>
      </c>
      <c r="Q355" s="1">
        <v>29.71567121907227</v>
      </c>
      <c r="R355" s="1">
        <v>83.912222222222226</v>
      </c>
      <c r="S355" s="1">
        <v>64.448309836183768</v>
      </c>
      <c r="T355" s="1">
        <v>-0.48257430353438813</v>
      </c>
      <c r="U355" s="1">
        <f>[1]Sheet1!Y355</f>
        <v>0</v>
      </c>
      <c r="V355" s="1">
        <f>[1]Sheet1!Z355</f>
        <v>1</v>
      </c>
      <c r="W355" s="1">
        <f>[1]Sheet1!AA355</f>
        <v>0</v>
      </c>
    </row>
    <row r="356" spans="1:23" x14ac:dyDescent="0.2">
      <c r="A356" s="1" t="str">
        <f>[1]Sheet1!A356</f>
        <v>Cu44.8Zr41.9Ti13.3</v>
      </c>
      <c r="B356" s="1">
        <f>[1]Sheet1!B356</f>
        <v>3</v>
      </c>
      <c r="C356" s="1" t="str">
        <f>[1]Sheet1!C356</f>
        <v>Cu Zr Ti</v>
      </c>
      <c r="D356" s="1" t="str">
        <f>[1]Sheet1!D356</f>
        <v>44.8 41.9 13.3</v>
      </c>
      <c r="E356" s="1">
        <v>1.4386470000000002</v>
      </c>
      <c r="F356" s="1">
        <v>0.10530731131058695</v>
      </c>
      <c r="G356" s="1">
        <v>1758.0659600000001</v>
      </c>
      <c r="H356" s="1">
        <v>365.48267858884697</v>
      </c>
      <c r="I356" s="1">
        <v>-19.414528000000001</v>
      </c>
      <c r="J356" s="1">
        <v>5.7992807866163165</v>
      </c>
      <c r="K356" s="1">
        <v>8.2478707948962384</v>
      </c>
      <c r="L356" s="1">
        <v>1.6132899999999999</v>
      </c>
      <c r="M356" s="1">
        <v>0.26677195486032629</v>
      </c>
      <c r="N356" s="1">
        <v>7.1360000000000001</v>
      </c>
      <c r="O356" s="1">
        <v>3.4810205400140921</v>
      </c>
      <c r="P356" s="1">
        <v>102.16</v>
      </c>
      <c r="Q356" s="1">
        <v>29.35367779342139</v>
      </c>
      <c r="R356" s="1">
        <v>79.677777777777791</v>
      </c>
      <c r="S356" s="1">
        <v>63.674828834952471</v>
      </c>
      <c r="T356" s="1">
        <v>-0.55783069724776768</v>
      </c>
      <c r="U356" s="1">
        <f>[1]Sheet1!Y356</f>
        <v>0</v>
      </c>
      <c r="V356" s="1">
        <f>[1]Sheet1!Z356</f>
        <v>1</v>
      </c>
      <c r="W356" s="1">
        <f>[1]Sheet1!AA356</f>
        <v>0</v>
      </c>
    </row>
    <row r="357" spans="1:23" x14ac:dyDescent="0.2">
      <c r="A357" s="1" t="str">
        <f>[1]Sheet1!A357</f>
        <v>Cu35.8Zr33.7Ti30.5</v>
      </c>
      <c r="B357" s="1">
        <f>[1]Sheet1!B357</f>
        <v>3</v>
      </c>
      <c r="C357" s="1" t="str">
        <f>[1]Sheet1!C357</f>
        <v>Cu Zr Ti</v>
      </c>
      <c r="D357" s="1" t="str">
        <f>[1]Sheet1!D357</f>
        <v>35.8 33.7 30.5</v>
      </c>
      <c r="E357" s="1">
        <v>1.4436450000000001</v>
      </c>
      <c r="F357" s="1">
        <v>9.4173991471498547E-2</v>
      </c>
      <c r="G357" s="1">
        <v>1795.2226599999999</v>
      </c>
      <c r="H357" s="1">
        <v>335.12655746855455</v>
      </c>
      <c r="I357" s="1">
        <v>-15.030272</v>
      </c>
      <c r="J357" s="1">
        <v>6.6540950033933584</v>
      </c>
      <c r="K357" s="1">
        <v>9.1115944870950099</v>
      </c>
      <c r="L357" s="1">
        <v>1.5981099999999999</v>
      </c>
      <c r="M357" s="1">
        <v>0.24058621718627185</v>
      </c>
      <c r="N357" s="1">
        <v>6.5059999999999993</v>
      </c>
      <c r="O357" s="1">
        <v>3.3558849801505417</v>
      </c>
      <c r="P357" s="1">
        <v>104.83600000000001</v>
      </c>
      <c r="Q357" s="1">
        <v>26.869706064637178</v>
      </c>
      <c r="R357" s="1">
        <v>85.542222222222222</v>
      </c>
      <c r="S357" s="1">
        <v>58.31148644865651</v>
      </c>
      <c r="T357" s="1">
        <v>-0.73634702045434131</v>
      </c>
      <c r="U357" s="1">
        <f>[1]Sheet1!Y357</f>
        <v>0</v>
      </c>
      <c r="V357" s="1">
        <f>[1]Sheet1!Z357</f>
        <v>1</v>
      </c>
      <c r="W357" s="1">
        <f>[1]Sheet1!AA357</f>
        <v>0</v>
      </c>
    </row>
    <row r="358" spans="1:23" x14ac:dyDescent="0.2">
      <c r="A358" s="1" t="str">
        <f>[1]Sheet1!A358</f>
        <v>Cu40Zr40Ti20</v>
      </c>
      <c r="B358" s="1">
        <f>[1]Sheet1!B358</f>
        <v>3</v>
      </c>
      <c r="C358" s="1" t="str">
        <f>[1]Sheet1!C358</f>
        <v>Cu Zr Ti</v>
      </c>
      <c r="D358" s="1" t="str">
        <f>[1]Sheet1!D358</f>
        <v>40 40 20</v>
      </c>
      <c r="E358" s="1">
        <v>1.4448000000000001</v>
      </c>
      <c r="F358" s="1">
        <v>0.10077424305588786</v>
      </c>
      <c r="G358" s="1">
        <v>1782.508</v>
      </c>
      <c r="H358" s="1">
        <v>353.45548389578005</v>
      </c>
      <c r="I358" s="1">
        <v>-17.600000000000001</v>
      </c>
      <c r="J358" s="1">
        <v>6.4549937257909091</v>
      </c>
      <c r="K358" s="1">
        <v>8.7663865959648586</v>
      </c>
      <c r="L358" s="1">
        <v>1.6</v>
      </c>
      <c r="M358" s="1">
        <v>0.2566709956344892</v>
      </c>
      <c r="N358" s="1">
        <v>6.8</v>
      </c>
      <c r="O358" s="1">
        <v>3.4292856398964493</v>
      </c>
      <c r="P358" s="1">
        <v>102.4</v>
      </c>
      <c r="Q358" s="1">
        <v>28.548905408088764</v>
      </c>
      <c r="R358" s="1">
        <v>80.222222222222229</v>
      </c>
      <c r="S358" s="1">
        <v>61.941429921666654</v>
      </c>
      <c r="T358" s="1">
        <v>-0.63543844200897071</v>
      </c>
      <c r="U358" s="1">
        <f>[1]Sheet1!Y358</f>
        <v>0</v>
      </c>
      <c r="V358" s="1">
        <f>[1]Sheet1!Z358</f>
        <v>1</v>
      </c>
      <c r="W358" s="1">
        <f>[1]Sheet1!AA358</f>
        <v>0</v>
      </c>
    </row>
    <row r="359" spans="1:23" x14ac:dyDescent="0.2">
      <c r="A359" s="1" t="str">
        <f>[1]Sheet1!A359</f>
        <v>Cu40Zr30Ti30</v>
      </c>
      <c r="B359" s="1">
        <f>[1]Sheet1!B359</f>
        <v>3</v>
      </c>
      <c r="C359" s="1" t="str">
        <f>[1]Sheet1!C359</f>
        <v>Cu Zr Ti</v>
      </c>
      <c r="D359" s="1" t="str">
        <f>[1]Sheet1!D359</f>
        <v>40 30 30</v>
      </c>
      <c r="E359" s="1">
        <v>1.4306999999999999</v>
      </c>
      <c r="F359" s="1">
        <v>9.5138016081206325E-2</v>
      </c>
      <c r="G359" s="1">
        <v>1763.808</v>
      </c>
      <c r="H359" s="1">
        <v>339.34729746382243</v>
      </c>
      <c r="I359" s="1">
        <v>-15.36</v>
      </c>
      <c r="J359" s="1">
        <v>6.5766714985621713</v>
      </c>
      <c r="K359" s="1">
        <v>9.0487587951188093</v>
      </c>
      <c r="L359" s="1">
        <v>1.621</v>
      </c>
      <c r="M359" s="1">
        <v>0.24188633694361483</v>
      </c>
      <c r="N359" s="1">
        <v>6.8000000000000007</v>
      </c>
      <c r="O359" s="1">
        <v>3.4292856398964489</v>
      </c>
      <c r="P359" s="1">
        <v>107.2</v>
      </c>
      <c r="Q359" s="1">
        <v>26.308933843848557</v>
      </c>
      <c r="R359" s="1">
        <v>90.666666666666657</v>
      </c>
      <c r="S359" s="1">
        <v>57.086029944416481</v>
      </c>
      <c r="T359" s="1">
        <v>-0.71249886472203516</v>
      </c>
      <c r="U359" s="1">
        <f>[1]Sheet1!Y359</f>
        <v>0</v>
      </c>
      <c r="V359" s="1">
        <f>[1]Sheet1!Z359</f>
        <v>1</v>
      </c>
      <c r="W359" s="1">
        <f>[1]Sheet1!AA359</f>
        <v>0</v>
      </c>
    </row>
    <row r="360" spans="1:23" x14ac:dyDescent="0.2">
      <c r="A360" s="1" t="str">
        <f>[1]Sheet1!A360</f>
        <v>Cu40Zr20Ti40</v>
      </c>
      <c r="B360" s="1">
        <f>[1]Sheet1!B360</f>
        <v>3</v>
      </c>
      <c r="C360" s="1" t="str">
        <f>[1]Sheet1!C360</f>
        <v>Cu Zr Ti</v>
      </c>
      <c r="D360" s="1" t="str">
        <f>[1]Sheet1!D360</f>
        <v>40 20 40</v>
      </c>
      <c r="E360" s="1">
        <v>1.4165999999999999</v>
      </c>
      <c r="F360" s="1">
        <v>8.7765038411366986E-2</v>
      </c>
      <c r="G360" s="1">
        <v>1745.1080000000002</v>
      </c>
      <c r="H360" s="1">
        <v>323.54755059496279</v>
      </c>
      <c r="I360" s="1">
        <v>-13.120000000000003</v>
      </c>
      <c r="J360" s="1">
        <v>6.0046168903602846</v>
      </c>
      <c r="K360" s="1">
        <v>8.7663865959648586</v>
      </c>
      <c r="L360" s="1">
        <v>1.6420000000000001</v>
      </c>
      <c r="M360" s="1">
        <v>0.2241785003072328</v>
      </c>
      <c r="N360" s="1">
        <v>6.8000000000000007</v>
      </c>
      <c r="O360" s="1">
        <v>3.4292856398964497</v>
      </c>
      <c r="P360" s="1">
        <v>112</v>
      </c>
      <c r="Q360" s="1">
        <v>22.873565528793275</v>
      </c>
      <c r="R360" s="1">
        <v>101.11111111111111</v>
      </c>
      <c r="S360" s="1">
        <v>49.625759937583986</v>
      </c>
      <c r="T360" s="1">
        <v>-0.77289521699775321</v>
      </c>
      <c r="U360" s="1">
        <f>[1]Sheet1!Y360</f>
        <v>0</v>
      </c>
      <c r="V360" s="1">
        <f>[1]Sheet1!Z360</f>
        <v>1</v>
      </c>
      <c r="W360" s="1">
        <f>[1]Sheet1!AA360</f>
        <v>0</v>
      </c>
    </row>
    <row r="361" spans="1:23" x14ac:dyDescent="0.2">
      <c r="A361" s="1" t="str">
        <f>[1]Sheet1!A361</f>
        <v>Cu46Zr14Ti40</v>
      </c>
      <c r="B361" s="1">
        <f>[1]Sheet1!B361</f>
        <v>3</v>
      </c>
      <c r="C361" s="1" t="str">
        <f>[1]Sheet1!C361</f>
        <v>Cu Zr Ti</v>
      </c>
      <c r="D361" s="1" t="str">
        <f>[1]Sheet1!D361</f>
        <v>46 14 40</v>
      </c>
      <c r="E361" s="1">
        <v>1.3971</v>
      </c>
      <c r="F361" s="1">
        <v>8.5128575244200061E-2</v>
      </c>
      <c r="G361" s="1">
        <v>1698.8942000000002</v>
      </c>
      <c r="H361" s="1">
        <v>320.55072724977555</v>
      </c>
      <c r="I361" s="1">
        <v>-12.548800000000002</v>
      </c>
      <c r="J361" s="1">
        <v>5.4692200586716213</v>
      </c>
      <c r="K361" s="1">
        <v>8.3014850405927092</v>
      </c>
      <c r="L361" s="1">
        <v>1.6762000000000001</v>
      </c>
      <c r="M361" s="1">
        <v>0.21734663558472667</v>
      </c>
      <c r="N361" s="1">
        <v>7.2200000000000006</v>
      </c>
      <c r="O361" s="1">
        <v>3.4887820224255917</v>
      </c>
      <c r="P361" s="1">
        <v>115.72000000000001</v>
      </c>
      <c r="Q361" s="1">
        <v>20.31358166350779</v>
      </c>
      <c r="R361" s="1">
        <v>109.17777777777778</v>
      </c>
      <c r="S361" s="1">
        <v>44.051490634943264</v>
      </c>
      <c r="T361" s="1">
        <v>-0.75324458370400638</v>
      </c>
      <c r="U361" s="1">
        <f>[1]Sheet1!Y361</f>
        <v>0</v>
      </c>
      <c r="V361" s="1">
        <f>[1]Sheet1!Z361</f>
        <v>1</v>
      </c>
      <c r="W361" s="1">
        <f>[1]Sheet1!AA361</f>
        <v>0</v>
      </c>
    </row>
    <row r="362" spans="1:23" x14ac:dyDescent="0.2">
      <c r="A362" s="1" t="str">
        <f>[1]Sheet1!A362</f>
        <v>Cu53Zr7Ti40</v>
      </c>
      <c r="B362" s="1">
        <f>[1]Sheet1!B362</f>
        <v>3</v>
      </c>
      <c r="C362" s="1" t="str">
        <f>[1]Sheet1!C362</f>
        <v>Cu Zr Ti</v>
      </c>
      <c r="D362" s="1" t="str">
        <f>[1]Sheet1!D362</f>
        <v>53 7 40</v>
      </c>
      <c r="E362" s="1">
        <v>1.3743500000000002</v>
      </c>
      <c r="F362" s="1">
        <v>7.8544958031642395E-2</v>
      </c>
      <c r="G362" s="1">
        <v>1644.9781000000003</v>
      </c>
      <c r="H362" s="1">
        <v>308.38644288844802</v>
      </c>
      <c r="I362" s="1">
        <v>-11.045200000000001</v>
      </c>
      <c r="J362" s="1">
        <v>4.3053232828562367</v>
      </c>
      <c r="K362" s="1">
        <v>7.3888363315232297</v>
      </c>
      <c r="L362" s="1">
        <v>1.7161</v>
      </c>
      <c r="M362" s="1">
        <v>0.20190044576473817</v>
      </c>
      <c r="N362" s="1">
        <v>7.7100000000000009</v>
      </c>
      <c r="O362" s="1">
        <v>3.4936943197709787</v>
      </c>
      <c r="P362" s="1">
        <v>120.06000000000002</v>
      </c>
      <c r="Q362" s="1">
        <v>15.769476846110019</v>
      </c>
      <c r="R362" s="1">
        <v>118.58888888888889</v>
      </c>
      <c r="S362" s="1">
        <v>34.158980165191203</v>
      </c>
      <c r="T362" s="1">
        <v>-0.74214228023810624</v>
      </c>
      <c r="U362" s="1">
        <f>[1]Sheet1!Y362</f>
        <v>0</v>
      </c>
      <c r="V362" s="1">
        <f>[1]Sheet1!Z362</f>
        <v>1</v>
      </c>
      <c r="W362" s="1">
        <f>[1]Sheet1!AA362</f>
        <v>0</v>
      </c>
    </row>
    <row r="363" spans="1:23" x14ac:dyDescent="0.2">
      <c r="A363" s="1" t="str">
        <f>[1]Sheet1!A363</f>
        <v>Cu55Zr20Ti25</v>
      </c>
      <c r="B363" s="1">
        <f>[1]Sheet1!B363</f>
        <v>3</v>
      </c>
      <c r="C363" s="1" t="str">
        <f>[1]Sheet1!C363</f>
        <v>Cu Zr Ti</v>
      </c>
      <c r="D363" s="1" t="str">
        <f>[1]Sheet1!D363</f>
        <v>55 20 25</v>
      </c>
      <c r="E363" s="1">
        <v>1.389</v>
      </c>
      <c r="F363" s="1">
        <v>9.4606020394385607E-2</v>
      </c>
      <c r="G363" s="1">
        <v>1657.6235000000001</v>
      </c>
      <c r="H363" s="1">
        <v>337.31000184214821</v>
      </c>
      <c r="I363" s="1">
        <v>-15.07</v>
      </c>
      <c r="J363" s="1">
        <v>5.8881068901642744</v>
      </c>
      <c r="K363" s="1">
        <v>8.2873263576456129</v>
      </c>
      <c r="L363" s="1">
        <v>1.696</v>
      </c>
      <c r="M363" s="1">
        <v>0.23614402384985306</v>
      </c>
      <c r="N363" s="1">
        <v>7.8500000000000005</v>
      </c>
      <c r="O363" s="1">
        <v>3.4824560298731702</v>
      </c>
      <c r="P363" s="1">
        <v>114.1</v>
      </c>
      <c r="Q363" s="1">
        <v>23.769518295497704</v>
      </c>
      <c r="R363" s="1">
        <v>105.61111111111111</v>
      </c>
      <c r="S363" s="1">
        <v>51.550616382180301</v>
      </c>
      <c r="T363" s="1">
        <v>-0.64792166637671011</v>
      </c>
      <c r="U363" s="1">
        <f>[1]Sheet1!Y363</f>
        <v>0</v>
      </c>
      <c r="V363" s="1">
        <f>[1]Sheet1!Z363</f>
        <v>1</v>
      </c>
      <c r="W363" s="1">
        <f>[1]Sheet1!AA363</f>
        <v>0</v>
      </c>
    </row>
    <row r="364" spans="1:23" x14ac:dyDescent="0.2">
      <c r="A364" s="1" t="str">
        <f>[1]Sheet1!A364</f>
        <v>Cu63Zr20Ti17</v>
      </c>
      <c r="B364" s="1">
        <f>[1]Sheet1!B364</f>
        <v>3</v>
      </c>
      <c r="C364" s="1" t="str">
        <f>[1]Sheet1!C364</f>
        <v>Cu Zr Ti</v>
      </c>
      <c r="D364" s="1" t="str">
        <f>[1]Sheet1!D364</f>
        <v>63 20 17</v>
      </c>
      <c r="E364" s="1">
        <v>1.3742799999999999</v>
      </c>
      <c r="F364" s="1">
        <v>9.6563468363500507E-2</v>
      </c>
      <c r="G364" s="1">
        <v>1610.9651000000001</v>
      </c>
      <c r="H364" s="1">
        <v>335.21608181737048</v>
      </c>
      <c r="I364" s="1">
        <v>-15.447600000000001</v>
      </c>
      <c r="J364" s="1">
        <v>5.3817865779623784</v>
      </c>
      <c r="K364" s="1">
        <v>7.5970234826884999</v>
      </c>
      <c r="L364" s="1">
        <v>1.7247999999999999</v>
      </c>
      <c r="M364" s="1">
        <v>0.23731194660193569</v>
      </c>
      <c r="N364" s="1">
        <v>8.41</v>
      </c>
      <c r="O364" s="1">
        <v>3.379630157280527</v>
      </c>
      <c r="P364" s="1">
        <v>115.22</v>
      </c>
      <c r="Q364" s="1">
        <v>24.159296347369061</v>
      </c>
      <c r="R364" s="1">
        <v>108.01111111111112</v>
      </c>
      <c r="S364" s="1">
        <v>52.390578504626028</v>
      </c>
      <c r="T364" s="1">
        <v>-0.58347826445396278</v>
      </c>
      <c r="U364" s="1">
        <f>[1]Sheet1!Y364</f>
        <v>0</v>
      </c>
      <c r="V364" s="1">
        <f>[1]Sheet1!Z364</f>
        <v>1</v>
      </c>
      <c r="W364" s="1">
        <f>[1]Sheet1!AA364</f>
        <v>0</v>
      </c>
    </row>
    <row r="365" spans="1:23" x14ac:dyDescent="0.2">
      <c r="A365" s="1" t="str">
        <f>[1]Sheet1!A365</f>
        <v>Cu70Zr15Ti15</v>
      </c>
      <c r="B365" s="1">
        <f>[1]Sheet1!B365</f>
        <v>3</v>
      </c>
      <c r="C365" s="1" t="str">
        <f>[1]Sheet1!C365</f>
        <v>Cu Zr Ti</v>
      </c>
      <c r="D365" s="1" t="str">
        <f>[1]Sheet1!D365</f>
        <v>70 15 15</v>
      </c>
      <c r="E365" s="1">
        <v>1.3543499999999999</v>
      </c>
      <c r="F365" s="1">
        <v>9.0709838165438053E-2</v>
      </c>
      <c r="G365" s="1">
        <v>1560.7889999999998</v>
      </c>
      <c r="H365" s="1">
        <v>314.3167327855773</v>
      </c>
      <c r="I365" s="1">
        <v>-13.44</v>
      </c>
      <c r="J365" s="1">
        <v>4.9819195095866409</v>
      </c>
      <c r="K365" s="1">
        <v>6.8042982712121081</v>
      </c>
      <c r="L365" s="1">
        <v>1.7605</v>
      </c>
      <c r="M365" s="1">
        <v>0.22071418169206972</v>
      </c>
      <c r="N365" s="1">
        <v>8.8999999999999986</v>
      </c>
      <c r="O365" s="1">
        <v>3.2078029864690878</v>
      </c>
      <c r="P365" s="1">
        <v>118.6</v>
      </c>
      <c r="Q365" s="1">
        <v>21.818340908510894</v>
      </c>
      <c r="R365" s="1">
        <v>115.33333333333333</v>
      </c>
      <c r="S365" s="1">
        <v>47.305938864500426</v>
      </c>
      <c r="T365" s="1">
        <v>-0.58231844670312527</v>
      </c>
      <c r="U365" s="1">
        <f>[1]Sheet1!Y365</f>
        <v>0</v>
      </c>
      <c r="V365" s="1">
        <f>[1]Sheet1!Z365</f>
        <v>1</v>
      </c>
      <c r="W365" s="1">
        <f>[1]Sheet1!AA365</f>
        <v>0</v>
      </c>
    </row>
    <row r="366" spans="1:23" x14ac:dyDescent="0.2">
      <c r="A366" s="1" t="str">
        <f>[1]Sheet1!A366</f>
        <v>Cu70Zr25Ti5</v>
      </c>
      <c r="B366" s="1">
        <f>[1]Sheet1!B366</f>
        <v>3</v>
      </c>
      <c r="C366" s="1" t="str">
        <f>[1]Sheet1!C366</f>
        <v>Cu Zr Ti</v>
      </c>
      <c r="D366" s="1" t="str">
        <f>[1]Sheet1!D366</f>
        <v>70 25 5</v>
      </c>
      <c r="E366" s="1">
        <v>1.3684499999999999</v>
      </c>
      <c r="F366" s="1">
        <v>0.10313172158718974</v>
      </c>
      <c r="G366" s="1">
        <v>1579.4889999999998</v>
      </c>
      <c r="H366" s="1">
        <v>340.82562977129521</v>
      </c>
      <c r="I366" s="1">
        <v>-17.36</v>
      </c>
      <c r="J366" s="1">
        <v>3.8137915517238228</v>
      </c>
      <c r="K366" s="1">
        <v>6.1995314437798621</v>
      </c>
      <c r="L366" s="1">
        <v>1.7394999999999998</v>
      </c>
      <c r="M366" s="1">
        <v>0.24888702256244694</v>
      </c>
      <c r="N366" s="1">
        <v>8.8999999999999986</v>
      </c>
      <c r="O366" s="1">
        <v>3.2078029864690882</v>
      </c>
      <c r="P366" s="1">
        <v>113.8</v>
      </c>
      <c r="Q366" s="1">
        <v>26.615033345836711</v>
      </c>
      <c r="R366" s="1">
        <v>104.88888888888889</v>
      </c>
      <c r="S366" s="1">
        <v>57.715136983611472</v>
      </c>
      <c r="T366" s="1">
        <v>-0.4472853772962565</v>
      </c>
      <c r="U366" s="1">
        <f>[1]Sheet1!Y366</f>
        <v>0</v>
      </c>
      <c r="V366" s="1">
        <f>[1]Sheet1!Z366</f>
        <v>1</v>
      </c>
      <c r="W366" s="1">
        <f>[1]Sheet1!AA366</f>
        <v>0</v>
      </c>
    </row>
    <row r="367" spans="1:23" x14ac:dyDescent="0.2">
      <c r="A367" s="1" t="str">
        <f>[1]Sheet1!A367</f>
        <v>Cu75Zr12.5Ti12.5</v>
      </c>
      <c r="B367" s="1">
        <f>[1]Sheet1!B367</f>
        <v>3</v>
      </c>
      <c r="C367" s="1" t="str">
        <f>[1]Sheet1!C367</f>
        <v>Cu Zr Ti</v>
      </c>
      <c r="D367" s="1" t="str">
        <f>[1]Sheet1!D367</f>
        <v>75 12.5 12.5</v>
      </c>
      <c r="E367" s="1">
        <v>1.3416250000000001</v>
      </c>
      <c r="F367" s="1">
        <v>8.624029548667192E-2</v>
      </c>
      <c r="G367" s="1">
        <v>1526.9524999999999</v>
      </c>
      <c r="H367" s="1">
        <v>296.73846636179479</v>
      </c>
      <c r="I367" s="1">
        <v>-12</v>
      </c>
      <c r="J367" s="1">
        <v>4.7398637737544735</v>
      </c>
      <c r="K367" s="1">
        <v>6.113018319395584</v>
      </c>
      <c r="L367" s="1">
        <v>1.7837499999999999</v>
      </c>
      <c r="M367" s="1">
        <v>0.20808276598507616</v>
      </c>
      <c r="N367" s="1">
        <v>9.25</v>
      </c>
      <c r="O367" s="1">
        <v>3.0310889132455352</v>
      </c>
      <c r="P367" s="1">
        <v>120.5</v>
      </c>
      <c r="Q367" s="1">
        <v>20.365411854416301</v>
      </c>
      <c r="R367" s="1">
        <v>119.44444444444444</v>
      </c>
      <c r="S367" s="1">
        <v>44.151814414012279</v>
      </c>
      <c r="T367" s="1">
        <v>-0.57540892227667562</v>
      </c>
      <c r="U367" s="1">
        <f>[1]Sheet1!Y367</f>
        <v>0</v>
      </c>
      <c r="V367" s="1">
        <f>[1]Sheet1!Z367</f>
        <v>1</v>
      </c>
      <c r="W367" s="1">
        <f>[1]Sheet1!AA367</f>
        <v>0</v>
      </c>
    </row>
    <row r="368" spans="1:23" x14ac:dyDescent="0.2">
      <c r="A368" s="1" t="str">
        <f>[1]Sheet1!A368</f>
        <v>Cu75Zr5Ti20</v>
      </c>
      <c r="B368" s="1">
        <f>[1]Sheet1!B368</f>
        <v>3</v>
      </c>
      <c r="C368" s="1" t="str">
        <f>[1]Sheet1!C368</f>
        <v>Cu Zr Ti</v>
      </c>
      <c r="D368" s="1" t="str">
        <f>[1]Sheet1!D368</f>
        <v>75 5 20</v>
      </c>
      <c r="E368" s="1">
        <v>1.3310500000000001</v>
      </c>
      <c r="F368" s="1">
        <v>7.2210121590963711E-2</v>
      </c>
      <c r="G368" s="1">
        <v>1512.9275</v>
      </c>
      <c r="H368" s="1">
        <v>271.3306274985373</v>
      </c>
      <c r="I368" s="1">
        <v>-8.8500000000000014</v>
      </c>
      <c r="J368" s="1">
        <v>3.8883407450993803</v>
      </c>
      <c r="K368" s="1">
        <v>5.7125910866828828</v>
      </c>
      <c r="L368" s="1">
        <v>1.7994999999999999</v>
      </c>
      <c r="M368" s="1">
        <v>0.17906632849310331</v>
      </c>
      <c r="N368" s="1">
        <v>9.25</v>
      </c>
      <c r="O368" s="1">
        <v>3.0310889132455352</v>
      </c>
      <c r="P368" s="1">
        <v>124.10000000000001</v>
      </c>
      <c r="Q368" s="1">
        <v>14.021055595068441</v>
      </c>
      <c r="R368" s="1">
        <v>127.27777777777777</v>
      </c>
      <c r="S368" s="1">
        <v>30.362979001197502</v>
      </c>
      <c r="T368" s="1">
        <v>-0.68136825867257933</v>
      </c>
      <c r="U368" s="1">
        <f>[1]Sheet1!Y368</f>
        <v>0</v>
      </c>
      <c r="V368" s="1">
        <f>[1]Sheet1!Z368</f>
        <v>1</v>
      </c>
      <c r="W368" s="1">
        <f>[1]Sheet1!AA368</f>
        <v>0</v>
      </c>
    </row>
    <row r="369" spans="1:23" x14ac:dyDescent="0.2">
      <c r="A369" s="1" t="str">
        <f>[1]Sheet1!A369</f>
        <v>Cu52.7Zr14.2Ti33.1</v>
      </c>
      <c r="B369" s="1">
        <f>[1]Sheet1!B369</f>
        <v>3</v>
      </c>
      <c r="C369" s="1" t="str">
        <f>[1]Sheet1!C369</f>
        <v>Cu Zr Ti</v>
      </c>
      <c r="D369" s="1" t="str">
        <f>[1]Sheet1!D369</f>
        <v>52.7 14.2 33.1</v>
      </c>
      <c r="E369" s="1">
        <v>1.385054</v>
      </c>
      <c r="F369" s="1">
        <v>8.766953800058272E-2</v>
      </c>
      <c r="G369" s="1">
        <v>1660.1917900000001</v>
      </c>
      <c r="H369" s="1">
        <v>324.61547858180751</v>
      </c>
      <c r="I369" s="1">
        <v>-13.16446</v>
      </c>
      <c r="J369" s="1">
        <v>5.5322093296380581</v>
      </c>
      <c r="K369" s="1">
        <v>8.1497164330694307</v>
      </c>
      <c r="L369" s="1">
        <v>1.6999000000000002</v>
      </c>
      <c r="M369" s="1">
        <v>0.2213445052401346</v>
      </c>
      <c r="N369" s="1">
        <v>7.6890000000000001</v>
      </c>
      <c r="O369" s="1">
        <v>3.4948932744792081</v>
      </c>
      <c r="P369" s="1">
        <v>116.562</v>
      </c>
      <c r="Q369" s="1">
        <v>20.739916971868524</v>
      </c>
      <c r="R369" s="1">
        <v>110.97888888888889</v>
      </c>
      <c r="S369" s="1">
        <v>44.970756465029993</v>
      </c>
      <c r="T369" s="1">
        <v>-0.7069387371113367</v>
      </c>
      <c r="U369" s="1">
        <f>[1]Sheet1!Y369</f>
        <v>0</v>
      </c>
      <c r="V369" s="1">
        <f>[1]Sheet1!Z369</f>
        <v>1</v>
      </c>
      <c r="W369" s="1">
        <f>[1]Sheet1!AA369</f>
        <v>0</v>
      </c>
    </row>
    <row r="370" spans="1:23" x14ac:dyDescent="0.2">
      <c r="A370" s="1" t="str">
        <f>[1]Sheet1!A370</f>
        <v>Cu74.2Zr4.1Ti21.7</v>
      </c>
      <c r="B370" s="1">
        <f>[1]Sheet1!B370</f>
        <v>3</v>
      </c>
      <c r="C370" s="1" t="str">
        <f>[1]Sheet1!C370</f>
        <v>Cu Zr Ti</v>
      </c>
      <c r="D370" s="1" t="str">
        <f>[1]Sheet1!D370</f>
        <v>74.2 4.1 21.7</v>
      </c>
      <c r="E370" s="1">
        <v>1.331253</v>
      </c>
      <c r="F370" s="1">
        <v>7.0632121867678921E-2</v>
      </c>
      <c r="G370" s="1">
        <v>1515.9103399999999</v>
      </c>
      <c r="H370" s="1">
        <v>270.42406840531856</v>
      </c>
      <c r="I370" s="1">
        <v>-8.5953279999999985</v>
      </c>
      <c r="J370" s="1">
        <v>3.6191868160472067</v>
      </c>
      <c r="K370" s="1">
        <v>5.6834081084208989</v>
      </c>
      <c r="L370" s="1">
        <v>1.7985099999999998</v>
      </c>
      <c r="M370" s="1">
        <v>0.17647628707562946</v>
      </c>
      <c r="N370" s="1">
        <v>9.1939999999999991</v>
      </c>
      <c r="O370" s="1">
        <v>3.0627379907527188</v>
      </c>
      <c r="P370" s="1">
        <v>124.41999999999999</v>
      </c>
      <c r="Q370" s="1">
        <v>12.999984615375512</v>
      </c>
      <c r="R370" s="1">
        <v>127.97777777777777</v>
      </c>
      <c r="S370" s="1">
        <v>28.139897426261058</v>
      </c>
      <c r="T370" s="1">
        <v>-0.69432207746351315</v>
      </c>
      <c r="U370" s="1">
        <f>[1]Sheet1!Y370</f>
        <v>0</v>
      </c>
      <c r="V370" s="1">
        <f>[1]Sheet1!Z370</f>
        <v>1</v>
      </c>
      <c r="W370" s="1">
        <f>[1]Sheet1!AA370</f>
        <v>0</v>
      </c>
    </row>
    <row r="371" spans="1:23" x14ac:dyDescent="0.2">
      <c r="A371" s="1" t="str">
        <f>[1]Sheet1!A371</f>
        <v>Cu61.4Zr8.2Ti30.4</v>
      </c>
      <c r="B371" s="1">
        <f>[1]Sheet1!B371</f>
        <v>3</v>
      </c>
      <c r="C371" s="1" t="str">
        <f>[1]Sheet1!C371</f>
        <v>Cu Zr Ti</v>
      </c>
      <c r="D371" s="1" t="str">
        <f>[1]Sheet1!D371</f>
        <v>61.4 8.2 30.4</v>
      </c>
      <c r="E371" s="1">
        <v>1.3605860000000001</v>
      </c>
      <c r="F371" s="1">
        <v>8.0957777479071832E-2</v>
      </c>
      <c r="G371" s="1">
        <v>1598.2307799999999</v>
      </c>
      <c r="H371" s="1">
        <v>306.97436508801775</v>
      </c>
      <c r="I371" s="1">
        <v>-11.351631999999999</v>
      </c>
      <c r="J371" s="1">
        <v>4.6077111303334046</v>
      </c>
      <c r="K371" s="1">
        <v>7.2010387567880079</v>
      </c>
      <c r="L371" s="1">
        <v>1.7438199999999999</v>
      </c>
      <c r="M371" s="1">
        <v>0.20407843492147809</v>
      </c>
      <c r="N371" s="1">
        <v>8.298</v>
      </c>
      <c r="O371" s="1">
        <v>3.4078139620583747</v>
      </c>
      <c r="P371" s="1">
        <v>120.65999999999998</v>
      </c>
      <c r="Q371" s="1">
        <v>16.95748802152017</v>
      </c>
      <c r="R371" s="1">
        <v>119.85555555555554</v>
      </c>
      <c r="S371" s="1">
        <v>36.742028613927495</v>
      </c>
      <c r="T371" s="1">
        <v>-0.70005136117987699</v>
      </c>
      <c r="U371" s="1">
        <f>[1]Sheet1!Y371</f>
        <v>0</v>
      </c>
      <c r="V371" s="1">
        <f>[1]Sheet1!Z371</f>
        <v>1</v>
      </c>
      <c r="W371" s="1">
        <f>[1]Sheet1!AA371</f>
        <v>0</v>
      </c>
    </row>
    <row r="372" spans="1:23" x14ac:dyDescent="0.2">
      <c r="A372" s="1" t="str">
        <f>[1]Sheet1!A372</f>
        <v>Cu55Zr24.3Ti20.7</v>
      </c>
      <c r="B372" s="1">
        <f>[1]Sheet1!B372</f>
        <v>3</v>
      </c>
      <c r="C372" s="1" t="str">
        <f>[1]Sheet1!C372</f>
        <v>Cu Zr Ti</v>
      </c>
      <c r="D372" s="1" t="str">
        <f>[1]Sheet1!D372</f>
        <v>55 24.3 20.7</v>
      </c>
      <c r="E372" s="1">
        <v>1.3950629999999999</v>
      </c>
      <c r="F372" s="1">
        <v>9.8731325166500794E-2</v>
      </c>
      <c r="G372" s="1">
        <v>1665.6645000000001</v>
      </c>
      <c r="H372" s="1">
        <v>346.08424918616276</v>
      </c>
      <c r="I372" s="1">
        <v>-16.394400000000001</v>
      </c>
      <c r="J372" s="1">
        <v>5.921006354639502</v>
      </c>
      <c r="K372" s="1">
        <v>8.2984782267151065</v>
      </c>
      <c r="L372" s="1">
        <v>1.6869700000000001</v>
      </c>
      <c r="M372" s="1">
        <v>0.24575621884298263</v>
      </c>
      <c r="N372" s="1">
        <v>7.8500000000000005</v>
      </c>
      <c r="O372" s="1">
        <v>3.4824560298731702</v>
      </c>
      <c r="P372" s="1">
        <v>112.036</v>
      </c>
      <c r="Q372" s="1">
        <v>25.533482018714171</v>
      </c>
      <c r="R372" s="1">
        <v>101.11999999999999</v>
      </c>
      <c r="S372" s="1">
        <v>55.380010834235129</v>
      </c>
      <c r="T372" s="1">
        <v>-0.61146091492737598</v>
      </c>
      <c r="U372" s="1">
        <f>[1]Sheet1!Y372</f>
        <v>0</v>
      </c>
      <c r="V372" s="1">
        <f>[1]Sheet1!Z372</f>
        <v>1</v>
      </c>
      <c r="W372" s="1">
        <f>[1]Sheet1!AA372</f>
        <v>0</v>
      </c>
    </row>
    <row r="373" spans="1:23" x14ac:dyDescent="0.2">
      <c r="A373" s="1" t="str">
        <f>[1]Sheet1!A373</f>
        <v>Cu43.6Zr18.1Ti38.3</v>
      </c>
      <c r="B373" s="1">
        <f>[1]Sheet1!B373</f>
        <v>3</v>
      </c>
      <c r="C373" s="1" t="str">
        <f>[1]Sheet1!C373</f>
        <v>Cu Zr Ti</v>
      </c>
      <c r="D373" s="1" t="str">
        <f>[1]Sheet1!D373</f>
        <v>43.6 18.1 38.3</v>
      </c>
      <c r="E373" s="1">
        <v>1.407297</v>
      </c>
      <c r="F373" s="1">
        <v>8.8087126014384787E-2</v>
      </c>
      <c r="G373" s="1">
        <v>1720.55872</v>
      </c>
      <c r="H373" s="1">
        <v>325.64333958544523</v>
      </c>
      <c r="I373" s="1">
        <v>-13.271840000000001</v>
      </c>
      <c r="J373" s="1">
        <v>5.8998769114870253</v>
      </c>
      <c r="K373" s="1">
        <v>8.6330753271169147</v>
      </c>
      <c r="L373" s="1">
        <v>1.6589499999999999</v>
      </c>
      <c r="M373" s="1">
        <v>0.22436264729227984</v>
      </c>
      <c r="N373" s="1">
        <v>7.0520000000000005</v>
      </c>
      <c r="O373" s="1">
        <v>3.4712095874493083</v>
      </c>
      <c r="P373" s="1">
        <v>113.416</v>
      </c>
      <c r="Q373" s="1">
        <v>22.266632974026408</v>
      </c>
      <c r="R373" s="1">
        <v>104.17555555555555</v>
      </c>
      <c r="S373" s="1">
        <v>48.300518055652823</v>
      </c>
      <c r="T373" s="1">
        <v>-0.75103402641933603</v>
      </c>
      <c r="U373" s="1">
        <f>[1]Sheet1!Y373</f>
        <v>0</v>
      </c>
      <c r="V373" s="1">
        <f>[1]Sheet1!Z373</f>
        <v>1</v>
      </c>
      <c r="W373" s="1">
        <f>[1]Sheet1!AA373</f>
        <v>0</v>
      </c>
    </row>
    <row r="374" spans="1:23" x14ac:dyDescent="0.2">
      <c r="A374" s="1" t="str">
        <f>[1]Sheet1!A374</f>
        <v>Cu42Zr39.9Ti18.1</v>
      </c>
      <c r="B374" s="1">
        <f>[1]Sheet1!B374</f>
        <v>3</v>
      </c>
      <c r="C374" s="1" t="str">
        <f>[1]Sheet1!C374</f>
        <v>Cu Zr Ti</v>
      </c>
      <c r="D374" s="1" t="str">
        <f>[1]Sheet1!D374</f>
        <v>42 39.9 18.1</v>
      </c>
      <c r="E374" s="1">
        <v>1.440979</v>
      </c>
      <c r="F374" s="1">
        <v>0.10225247432561461</v>
      </c>
      <c r="G374" s="1">
        <v>1770.6563999999998</v>
      </c>
      <c r="H374" s="1">
        <v>357.49367373009551</v>
      </c>
      <c r="I374" s="1">
        <v>-18.15408</v>
      </c>
      <c r="J374" s="1">
        <v>6.3092609677330094</v>
      </c>
      <c r="K374" s="1">
        <v>8.6450985249763388</v>
      </c>
      <c r="L374" s="1">
        <v>1.6074099999999998</v>
      </c>
      <c r="M374" s="1">
        <v>0.2597764267596272</v>
      </c>
      <c r="N374" s="1">
        <v>6.94</v>
      </c>
      <c r="O374" s="1">
        <v>3.4549095501908584</v>
      </c>
      <c r="P374" s="1">
        <v>102.72800000000001</v>
      </c>
      <c r="Q374" s="1">
        <v>28.730993996031533</v>
      </c>
      <c r="R374" s="1">
        <v>80.926666666666677</v>
      </c>
      <c r="S374" s="1">
        <v>62.332089946006434</v>
      </c>
      <c r="T374" s="1">
        <v>-0.6115025572363566</v>
      </c>
      <c r="U374" s="1">
        <f>[1]Sheet1!Y374</f>
        <v>0</v>
      </c>
      <c r="V374" s="1">
        <f>[1]Sheet1!Z374</f>
        <v>1</v>
      </c>
      <c r="W374" s="1">
        <f>[1]Sheet1!AA374</f>
        <v>0</v>
      </c>
    </row>
    <row r="375" spans="1:23" x14ac:dyDescent="0.2">
      <c r="A375" s="1" t="str">
        <f>[1]Sheet1!A375</f>
        <v>Cu70Zr27Ti3</v>
      </c>
      <c r="B375" s="1">
        <f>[1]Sheet1!B375</f>
        <v>3</v>
      </c>
      <c r="C375" s="1" t="str">
        <f>[1]Sheet1!C375</f>
        <v>Cu Zr Ti</v>
      </c>
      <c r="D375" s="1" t="str">
        <f>[1]Sheet1!D375</f>
        <v>70 27 3</v>
      </c>
      <c r="E375" s="1">
        <v>1.37127</v>
      </c>
      <c r="F375" s="1">
        <v>0.10526286988936324</v>
      </c>
      <c r="G375" s="1">
        <v>1583.229</v>
      </c>
      <c r="H375" s="1">
        <v>345.76235276414928</v>
      </c>
      <c r="I375" s="1">
        <v>-18.144000000000002</v>
      </c>
      <c r="J375" s="1">
        <v>3.2210083256024031</v>
      </c>
      <c r="K375" s="1">
        <v>5.8867142027410457</v>
      </c>
      <c r="L375" s="1">
        <v>1.7352999999999998</v>
      </c>
      <c r="M375" s="1">
        <v>0.25393879183771817</v>
      </c>
      <c r="N375" s="1">
        <v>8.8999999999999986</v>
      </c>
      <c r="O375" s="1">
        <v>3.2078029864690882</v>
      </c>
      <c r="P375" s="1">
        <v>112.84</v>
      </c>
      <c r="Q375" s="1">
        <v>27.373242409331052</v>
      </c>
      <c r="R375" s="1">
        <v>102.8</v>
      </c>
      <c r="S375" s="1">
        <v>59.359020656790939</v>
      </c>
      <c r="T375" s="1">
        <v>-0.4145367345118286</v>
      </c>
      <c r="U375" s="1">
        <f>[1]Sheet1!Y375</f>
        <v>0</v>
      </c>
      <c r="V375" s="1">
        <f>[1]Sheet1!Z375</f>
        <v>1</v>
      </c>
      <c r="W375" s="1">
        <f>[1]Sheet1!AA375</f>
        <v>0</v>
      </c>
    </row>
    <row r="376" spans="1:23" x14ac:dyDescent="0.2">
      <c r="A376" s="1" t="str">
        <f>[1]Sheet1!A376</f>
        <v>Cu63Zr32Ti5</v>
      </c>
      <c r="B376" s="1">
        <f>[1]Sheet1!B376</f>
        <v>3</v>
      </c>
      <c r="C376" s="1" t="str">
        <f>[1]Sheet1!C376</f>
        <v>Cu Zr Ti</v>
      </c>
      <c r="D376" s="1" t="str">
        <f>[1]Sheet1!D376</f>
        <v>63 32 5</v>
      </c>
      <c r="E376" s="1">
        <v>1.3911999999999998</v>
      </c>
      <c r="F376" s="1">
        <v>0.1082475731640356</v>
      </c>
      <c r="G376" s="1">
        <v>1633.4050999999999</v>
      </c>
      <c r="H376" s="1">
        <v>361.76582787901623</v>
      </c>
      <c r="I376" s="1">
        <v>-19.6812</v>
      </c>
      <c r="J376" s="1">
        <v>3.7132972734409511</v>
      </c>
      <c r="K376" s="1">
        <v>6.6936046471420463</v>
      </c>
      <c r="L376" s="1">
        <v>1.6995999999999998</v>
      </c>
      <c r="M376" s="1">
        <v>0.265118539525247</v>
      </c>
      <c r="N376" s="1">
        <v>8.4099999999999984</v>
      </c>
      <c r="O376" s="1">
        <v>3.379630157280527</v>
      </c>
      <c r="P376" s="1">
        <v>109.46000000000001</v>
      </c>
      <c r="Q376" s="1">
        <v>28.60049649918686</v>
      </c>
      <c r="R376" s="1">
        <v>95.477777777777774</v>
      </c>
      <c r="S376" s="1">
        <v>62.02314482374431</v>
      </c>
      <c r="T376" s="1">
        <v>-0.44181210768097923</v>
      </c>
      <c r="U376" s="1">
        <f>[1]Sheet1!Y376</f>
        <v>0</v>
      </c>
      <c r="V376" s="1">
        <f>[1]Sheet1!Z376</f>
        <v>1</v>
      </c>
      <c r="W376" s="1">
        <f>[1]Sheet1!AA376</f>
        <v>0</v>
      </c>
    </row>
    <row r="377" spans="1:23" x14ac:dyDescent="0.2">
      <c r="A377" s="1" t="str">
        <f>[1]Sheet1!A377</f>
        <v>Cu63.5Zr22Ti14.5</v>
      </c>
      <c r="B377" s="1">
        <f>[1]Sheet1!B377</f>
        <v>3</v>
      </c>
      <c r="C377" s="1" t="str">
        <f>[1]Sheet1!C377</f>
        <v>Cu Zr Ti</v>
      </c>
      <c r="D377" s="1" t="str">
        <f>[1]Sheet1!D377</f>
        <v>63.5 22 14.5</v>
      </c>
      <c r="E377" s="1">
        <v>1.37618</v>
      </c>
      <c r="F377" s="1">
        <v>9.8854485392140493E-2</v>
      </c>
      <c r="G377" s="1">
        <v>1611.7889499999999</v>
      </c>
      <c r="H377" s="1">
        <v>339.57783709982829</v>
      </c>
      <c r="I377" s="1">
        <v>-16.167099999999998</v>
      </c>
      <c r="J377" s="1">
        <v>5.239556325343945</v>
      </c>
      <c r="K377" s="1">
        <v>7.4912900897636003</v>
      </c>
      <c r="L377" s="1">
        <v>1.7223999999999999</v>
      </c>
      <c r="M377" s="1">
        <v>0.24233910126102218</v>
      </c>
      <c r="N377" s="1">
        <v>8.4450000000000003</v>
      </c>
      <c r="O377" s="1">
        <v>3.370011127578068</v>
      </c>
      <c r="P377" s="1">
        <v>114.32999999999998</v>
      </c>
      <c r="Q377" s="1">
        <v>25.07092140309167</v>
      </c>
      <c r="R377" s="1">
        <v>106.07222222222224</v>
      </c>
      <c r="S377" s="1">
        <v>54.36886789603308</v>
      </c>
      <c r="T377" s="1">
        <v>-0.55781345614397027</v>
      </c>
      <c r="U377" s="1">
        <f>[1]Sheet1!Y377</f>
        <v>0</v>
      </c>
      <c r="V377" s="1">
        <f>[1]Sheet1!Z377</f>
        <v>1</v>
      </c>
      <c r="W377" s="1">
        <f>[1]Sheet1!AA377</f>
        <v>0</v>
      </c>
    </row>
    <row r="378" spans="1:23" x14ac:dyDescent="0.2">
      <c r="A378" s="1" t="str">
        <f>[1]Sheet1!A378</f>
        <v>Cu63.5Zr16.5Ti20</v>
      </c>
      <c r="B378" s="1">
        <f>[1]Sheet1!B378</f>
        <v>3</v>
      </c>
      <c r="C378" s="1" t="str">
        <f>[1]Sheet1!C378</f>
        <v>Cu Zr Ti</v>
      </c>
      <c r="D378" s="1" t="str">
        <f>[1]Sheet1!D378</f>
        <v>63.5 16.5 20</v>
      </c>
      <c r="E378" s="1">
        <v>1.368425</v>
      </c>
      <c r="F378" s="1">
        <v>9.250092954339599E-2</v>
      </c>
      <c r="G378" s="1">
        <v>1601.50395</v>
      </c>
      <c r="H378" s="1">
        <v>326.36200747926762</v>
      </c>
      <c r="I378" s="1">
        <v>-14.211300000000001</v>
      </c>
      <c r="J378" s="1">
        <v>5.3681415250847992</v>
      </c>
      <c r="K378" s="1">
        <v>7.5418146931930421</v>
      </c>
      <c r="L378" s="1">
        <v>1.7339499999999999</v>
      </c>
      <c r="M378" s="1">
        <v>0.22793836337922577</v>
      </c>
      <c r="N378" s="1">
        <v>8.4450000000000003</v>
      </c>
      <c r="O378" s="1">
        <v>3.370011127578068</v>
      </c>
      <c r="P378" s="1">
        <v>116.97</v>
      </c>
      <c r="Q378" s="1">
        <v>22.442796171600364</v>
      </c>
      <c r="R378" s="1">
        <v>111.81666666666668</v>
      </c>
      <c r="S378" s="1">
        <v>48.663391252029982</v>
      </c>
      <c r="T378" s="1">
        <v>-0.61513394768564444</v>
      </c>
      <c r="U378" s="1">
        <f>[1]Sheet1!Y378</f>
        <v>0</v>
      </c>
      <c r="V378" s="1">
        <f>[1]Sheet1!Z378</f>
        <v>1</v>
      </c>
      <c r="W378" s="1">
        <f>[1]Sheet1!AA378</f>
        <v>0</v>
      </c>
    </row>
    <row r="379" spans="1:23" x14ac:dyDescent="0.2">
      <c r="A379" s="1" t="str">
        <f>[1]Sheet1!A379</f>
        <v>Cu63.5Zr7Ti29.5</v>
      </c>
      <c r="B379" s="1">
        <f>[1]Sheet1!B379</f>
        <v>3</v>
      </c>
      <c r="C379" s="1" t="str">
        <f>[1]Sheet1!C379</f>
        <v>Cu Zr Ti</v>
      </c>
      <c r="D379" s="1" t="str">
        <f>[1]Sheet1!D379</f>
        <v>63.5 7 29.5</v>
      </c>
      <c r="E379" s="1">
        <v>1.35503</v>
      </c>
      <c r="F379" s="1">
        <v>7.8960382572308863E-2</v>
      </c>
      <c r="G379" s="1">
        <v>1583.7389499999999</v>
      </c>
      <c r="H379" s="1">
        <v>301.35065130906469</v>
      </c>
      <c r="I379" s="1">
        <v>-10.8331</v>
      </c>
      <c r="J379" s="1">
        <v>4.3530061050832156</v>
      </c>
      <c r="K379" s="1">
        <v>6.9359498733352956</v>
      </c>
      <c r="L379" s="1">
        <v>1.7538999999999998</v>
      </c>
      <c r="M379" s="1">
        <v>0.19907232354096835</v>
      </c>
      <c r="N379" s="1">
        <v>8.4450000000000003</v>
      </c>
      <c r="O379" s="1">
        <v>3.370011127578068</v>
      </c>
      <c r="P379" s="1">
        <v>121.53</v>
      </c>
      <c r="Q379" s="1">
        <v>15.973700260115061</v>
      </c>
      <c r="R379" s="1">
        <v>121.73888888888888</v>
      </c>
      <c r="S379" s="1">
        <v>34.602072566913186</v>
      </c>
      <c r="T379" s="1">
        <v>-0.70012144538467214</v>
      </c>
      <c r="U379" s="1">
        <f>[1]Sheet1!Y379</f>
        <v>0</v>
      </c>
      <c r="V379" s="1">
        <f>[1]Sheet1!Z379</f>
        <v>1</v>
      </c>
      <c r="W379" s="1">
        <f>[1]Sheet1!AA379</f>
        <v>0</v>
      </c>
    </row>
    <row r="380" spans="1:23" x14ac:dyDescent="0.2">
      <c r="A380" s="1" t="str">
        <f>[1]Sheet1!A380</f>
        <v>Cu53Zr36Ti11</v>
      </c>
      <c r="B380" s="1">
        <f>[1]Sheet1!B380</f>
        <v>3</v>
      </c>
      <c r="C380" s="1" t="str">
        <f>[1]Sheet1!C380</f>
        <v>Cu Zr Ti</v>
      </c>
      <c r="D380" s="1" t="str">
        <f>[1]Sheet1!D380</f>
        <v>53 36 11</v>
      </c>
      <c r="E380" s="1">
        <v>1.4152400000000001</v>
      </c>
      <c r="F380" s="1">
        <v>0.10696054429642533</v>
      </c>
      <c r="G380" s="1">
        <v>1699.2081000000001</v>
      </c>
      <c r="H380" s="1">
        <v>366.61812629954625</v>
      </c>
      <c r="I380" s="1">
        <v>-19.6524</v>
      </c>
      <c r="J380" s="1">
        <v>5.2506619737583566</v>
      </c>
      <c r="K380" s="1">
        <v>7.8702362455531407</v>
      </c>
      <c r="L380" s="1">
        <v>1.6551999999999998</v>
      </c>
      <c r="M380" s="1">
        <v>0.26700741562735664</v>
      </c>
      <c r="N380" s="1">
        <v>7.71</v>
      </c>
      <c r="O380" s="1">
        <v>3.4936943197709782</v>
      </c>
      <c r="P380" s="1">
        <v>106.14000000000001</v>
      </c>
      <c r="Q380" s="1">
        <v>28.91540074078172</v>
      </c>
      <c r="R380" s="1">
        <v>88.3</v>
      </c>
      <c r="S380" s="1">
        <v>62.715397719468477</v>
      </c>
      <c r="T380" s="1">
        <v>-0.51908261674027645</v>
      </c>
      <c r="U380" s="1">
        <f>[1]Sheet1!Y380</f>
        <v>0</v>
      </c>
      <c r="V380" s="1">
        <f>[1]Sheet1!Z380</f>
        <v>1</v>
      </c>
      <c r="W380" s="1">
        <f>[1]Sheet1!AA380</f>
        <v>0</v>
      </c>
    </row>
    <row r="381" spans="1:23" x14ac:dyDescent="0.2">
      <c r="A381" s="1" t="str">
        <f>[1]Sheet1!A381</f>
        <v>Cu70Zr28Ti2</v>
      </c>
      <c r="B381" s="1">
        <f>[1]Sheet1!B381</f>
        <v>3</v>
      </c>
      <c r="C381" s="1" t="str">
        <f>[1]Sheet1!C381</f>
        <v>Cu Zr Ti</v>
      </c>
      <c r="D381" s="1" t="str">
        <f>[1]Sheet1!D381</f>
        <v>70 28 2</v>
      </c>
      <c r="E381" s="1">
        <v>1.3726799999999999</v>
      </c>
      <c r="F381" s="1">
        <v>0.10629094399945591</v>
      </c>
      <c r="G381" s="1">
        <v>1585.0989999999999</v>
      </c>
      <c r="H381" s="1">
        <v>348.1894042457352</v>
      </c>
      <c r="I381" s="1">
        <v>-18.536000000000001</v>
      </c>
      <c r="J381" s="1">
        <v>2.8345442853481759</v>
      </c>
      <c r="K381" s="1">
        <v>5.6868929068751912</v>
      </c>
      <c r="L381" s="1">
        <v>1.7331999999999999</v>
      </c>
      <c r="M381" s="1">
        <v>0.25640156005765635</v>
      </c>
      <c r="N381" s="1">
        <v>8.9</v>
      </c>
      <c r="O381" s="1">
        <v>3.2078029864690882</v>
      </c>
      <c r="P381" s="1">
        <v>112.36</v>
      </c>
      <c r="Q381" s="1">
        <v>27.732118563139025</v>
      </c>
      <c r="R381" s="1">
        <v>101.75555555555556</v>
      </c>
      <c r="S381" s="1">
        <v>60.136917853252918</v>
      </c>
      <c r="T381" s="1">
        <v>-0.39629821156456219</v>
      </c>
      <c r="U381" s="1">
        <f>[1]Sheet1!Y381</f>
        <v>0</v>
      </c>
      <c r="V381" s="1">
        <f>[1]Sheet1!Z381</f>
        <v>1</v>
      </c>
      <c r="W381" s="1">
        <f>[1]Sheet1!AA381</f>
        <v>0</v>
      </c>
    </row>
    <row r="382" spans="1:23" x14ac:dyDescent="0.2">
      <c r="A382" s="1" t="str">
        <f>[1]Sheet1!A382</f>
        <v>Cu68Zr16Ti16</v>
      </c>
      <c r="B382" s="1">
        <f>[1]Sheet1!B382</f>
        <v>3</v>
      </c>
      <c r="C382" s="1" t="str">
        <f>[1]Sheet1!C382</f>
        <v>Cu Zr Ti</v>
      </c>
      <c r="D382" s="1" t="str">
        <f>[1]Sheet1!D382</f>
        <v>68 16 16</v>
      </c>
      <c r="E382" s="1">
        <v>1.35944</v>
      </c>
      <c r="F382" s="1">
        <v>9.212449211266964E-2</v>
      </c>
      <c r="G382" s="1">
        <v>1574.3236000000002</v>
      </c>
      <c r="H382" s="1">
        <v>320.0787029076443</v>
      </c>
      <c r="I382" s="1">
        <v>-13.926400000000001</v>
      </c>
      <c r="J382" s="1">
        <v>5.0956401272491769</v>
      </c>
      <c r="K382" s="1">
        <v>7.0525021749718704</v>
      </c>
      <c r="L382" s="1">
        <v>1.7512000000000001</v>
      </c>
      <c r="M382" s="1">
        <v>0.22489677632193836</v>
      </c>
      <c r="N382" s="1">
        <v>8.7600000000000016</v>
      </c>
      <c r="O382" s="1">
        <v>3.2653330611133686</v>
      </c>
      <c r="P382" s="1">
        <v>117.84</v>
      </c>
      <c r="Q382" s="1">
        <v>22.327883912274356</v>
      </c>
      <c r="R382" s="1">
        <v>113.6888888888889</v>
      </c>
      <c r="S382" s="1">
        <v>48.412548113219728</v>
      </c>
      <c r="T382" s="1">
        <v>-0.586261642811852</v>
      </c>
      <c r="U382" s="1">
        <f>[1]Sheet1!Y382</f>
        <v>0</v>
      </c>
      <c r="V382" s="1">
        <f>[1]Sheet1!Z382</f>
        <v>1</v>
      </c>
      <c r="W382" s="1">
        <f>[1]Sheet1!AA382</f>
        <v>0</v>
      </c>
    </row>
    <row r="383" spans="1:23" x14ac:dyDescent="0.2">
      <c r="A383" s="1" t="str">
        <f>[1]Sheet1!A383</f>
        <v>Cu68Zr24Ti8</v>
      </c>
      <c r="B383" s="1">
        <f>[1]Sheet1!B383</f>
        <v>3</v>
      </c>
      <c r="C383" s="1" t="str">
        <f>[1]Sheet1!C383</f>
        <v>Cu Zr Ti</v>
      </c>
      <c r="D383" s="1" t="str">
        <f>[1]Sheet1!D383</f>
        <v>68 24 8</v>
      </c>
      <c r="E383" s="1">
        <v>1.3707199999999999</v>
      </c>
      <c r="F383" s="1">
        <v>0.10177455225507478</v>
      </c>
      <c r="G383" s="1">
        <v>1589.2836</v>
      </c>
      <c r="H383" s="1">
        <v>340.58046383056092</v>
      </c>
      <c r="I383" s="1">
        <v>-16.972800000000003</v>
      </c>
      <c r="J383" s="1">
        <v>4.4041180698723323</v>
      </c>
      <c r="K383" s="1">
        <v>6.7046468089971984</v>
      </c>
      <c r="L383" s="1">
        <v>1.7343999999999999</v>
      </c>
      <c r="M383" s="1">
        <v>0.2468210687927592</v>
      </c>
      <c r="N383" s="1">
        <v>8.7600000000000016</v>
      </c>
      <c r="O383" s="1">
        <v>3.2653330611133682</v>
      </c>
      <c r="P383" s="1">
        <v>114</v>
      </c>
      <c r="Q383" s="1">
        <v>26.119724347703212</v>
      </c>
      <c r="R383" s="1">
        <v>105.33333333333333</v>
      </c>
      <c r="S383" s="1">
        <v>56.641824620118797</v>
      </c>
      <c r="T383" s="1">
        <v>-0.48723163144489917</v>
      </c>
      <c r="U383" s="1">
        <f>[1]Sheet1!Y383</f>
        <v>0</v>
      </c>
      <c r="V383" s="1">
        <f>[1]Sheet1!Z383</f>
        <v>1</v>
      </c>
      <c r="W383" s="1">
        <f>[1]Sheet1!AA383</f>
        <v>0</v>
      </c>
    </row>
    <row r="384" spans="1:23" x14ac:dyDescent="0.2">
      <c r="A384" s="1" t="str">
        <f>[1]Sheet1!A384</f>
        <v>Cu60Zr30Ti10</v>
      </c>
      <c r="B384" s="1">
        <f>[1]Sheet1!B384</f>
        <v>3</v>
      </c>
      <c r="C384" s="1" t="str">
        <f>[1]Sheet1!C384</f>
        <v>Cu Zr Ti</v>
      </c>
      <c r="D384" s="1" t="str">
        <f>[1]Sheet1!D384</f>
        <v>60 30 10</v>
      </c>
      <c r="E384" s="1">
        <v>1.3938999999999999</v>
      </c>
      <c r="F384" s="1">
        <v>0.10553582758587245</v>
      </c>
      <c r="G384" s="1">
        <v>1647.1619999999998</v>
      </c>
      <c r="H384" s="1">
        <v>358.11209068670104</v>
      </c>
      <c r="I384" s="1">
        <v>-18.72</v>
      </c>
      <c r="J384" s="1">
        <v>4.8628288063636376</v>
      </c>
      <c r="K384" s="1">
        <v>7.4619289735598402</v>
      </c>
      <c r="L384" s="1">
        <v>1.6930000000000001</v>
      </c>
      <c r="M384" s="1">
        <v>0.25996345897067913</v>
      </c>
      <c r="N384" s="1">
        <v>8.1999999999999993</v>
      </c>
      <c r="O384" s="1">
        <v>3.4292856398964493</v>
      </c>
      <c r="P384" s="1">
        <v>110</v>
      </c>
      <c r="Q384" s="1">
        <v>27.799280566230486</v>
      </c>
      <c r="R384" s="1">
        <v>96.666666666666671</v>
      </c>
      <c r="S384" s="1">
        <v>60.289425397948648</v>
      </c>
      <c r="T384" s="1">
        <v>-0.50474969791051005</v>
      </c>
      <c r="U384" s="1">
        <f>[1]Sheet1!Y384</f>
        <v>0</v>
      </c>
      <c r="V384" s="1">
        <f>[1]Sheet1!Z384</f>
        <v>1</v>
      </c>
      <c r="W384" s="1">
        <f>[1]Sheet1!AA384</f>
        <v>0</v>
      </c>
    </row>
    <row r="385" spans="1:23" x14ac:dyDescent="0.2">
      <c r="A385" s="1" t="str">
        <f>[1]Sheet1!A385</f>
        <v>Cu55Zr10Ti35</v>
      </c>
      <c r="B385" s="1">
        <f>[1]Sheet1!B385</f>
        <v>3</v>
      </c>
      <c r="C385" s="1" t="str">
        <f>[1]Sheet1!C385</f>
        <v>Cu Zr Ti</v>
      </c>
      <c r="D385" s="1" t="str">
        <f>[1]Sheet1!D385</f>
        <v>55 10 35</v>
      </c>
      <c r="E385" s="1">
        <v>1.3749</v>
      </c>
      <c r="F385" s="1">
        <v>8.2999581835518199E-2</v>
      </c>
      <c r="G385" s="1">
        <v>1638.9234999999999</v>
      </c>
      <c r="H385" s="1">
        <v>315.17164568334823</v>
      </c>
      <c r="I385" s="1">
        <v>-11.99</v>
      </c>
      <c r="J385" s="1">
        <v>4.9450956259712511</v>
      </c>
      <c r="K385" s="1">
        <v>7.6992698733360205</v>
      </c>
      <c r="L385" s="1">
        <v>1.7169999999999999</v>
      </c>
      <c r="M385" s="1">
        <v>0.21062051182161717</v>
      </c>
      <c r="N385" s="1">
        <v>7.8500000000000014</v>
      </c>
      <c r="O385" s="1">
        <v>3.4824560298731702</v>
      </c>
      <c r="P385" s="1">
        <v>118.89999999999999</v>
      </c>
      <c r="Q385" s="1">
        <v>18.160121144970372</v>
      </c>
      <c r="R385" s="1">
        <v>116.05555555555556</v>
      </c>
      <c r="S385" s="1">
        <v>39.35980747468723</v>
      </c>
      <c r="T385" s="1">
        <v>-0.71901952492090215</v>
      </c>
      <c r="U385" s="1">
        <f>[1]Sheet1!Y385</f>
        <v>0</v>
      </c>
      <c r="V385" s="1">
        <f>[1]Sheet1!Z385</f>
        <v>1</v>
      </c>
      <c r="W385" s="1">
        <f>[1]Sheet1!AA385</f>
        <v>0</v>
      </c>
    </row>
    <row r="386" spans="1:23" x14ac:dyDescent="0.2">
      <c r="A386" s="1" t="str">
        <f>[1]Sheet1!A386</f>
        <v>Cu36Ni9Ti55</v>
      </c>
      <c r="B386" s="1">
        <f>[1]Sheet1!B386</f>
        <v>3</v>
      </c>
      <c r="C386" s="1" t="str">
        <f>[1]Sheet1!C386</f>
        <v>Cu Ni Ti</v>
      </c>
      <c r="D386" s="1" t="str">
        <f>[1]Sheet1!D386</f>
        <v>36 9 55</v>
      </c>
      <c r="E386" s="1">
        <v>1.37632</v>
      </c>
      <c r="F386" s="1">
        <v>6.9105430032309734E-2</v>
      </c>
      <c r="G386" s="1">
        <v>1711.8672000000001</v>
      </c>
      <c r="H386" s="1">
        <v>272.09919847026379</v>
      </c>
      <c r="I386" s="1">
        <v>-13.5396</v>
      </c>
      <c r="J386" s="1">
        <v>4.9316606007453512</v>
      </c>
      <c r="K386" s="1">
        <v>7.5896884047809747</v>
      </c>
      <c r="L386" s="1">
        <v>1.7029000000000001</v>
      </c>
      <c r="M386" s="1">
        <v>0.1801127147094285</v>
      </c>
      <c r="N386" s="1">
        <v>7.06</v>
      </c>
      <c r="O386" s="1">
        <v>3.3935821781710254</v>
      </c>
      <c r="P386" s="1">
        <v>128.6</v>
      </c>
      <c r="Q386" s="1">
        <v>23.38461032388609</v>
      </c>
      <c r="R386" s="1">
        <v>127.1</v>
      </c>
      <c r="S386" s="1">
        <v>21.739135217390778</v>
      </c>
      <c r="T386" s="1">
        <v>-0.67273805202597603</v>
      </c>
      <c r="U386" s="1">
        <f>[1]Sheet1!Y386</f>
        <v>0</v>
      </c>
      <c r="V386" s="1">
        <f>[1]Sheet1!Z386</f>
        <v>1</v>
      </c>
      <c r="W386" s="1">
        <f>[1]Sheet1!AA386</f>
        <v>0</v>
      </c>
    </row>
    <row r="387" spans="1:23" x14ac:dyDescent="0.2">
      <c r="A387" s="1" t="str">
        <f>[1]Sheet1!A387</f>
        <v>Cu43Ni7Ti50</v>
      </c>
      <c r="B387" s="1">
        <f>[1]Sheet1!B387</f>
        <v>3</v>
      </c>
      <c r="C387" s="1" t="str">
        <f>[1]Sheet1!C387</f>
        <v>Cu Ni Ti</v>
      </c>
      <c r="D387" s="1" t="str">
        <f>[1]Sheet1!D387</f>
        <v>43 7 50</v>
      </c>
      <c r="E387" s="1">
        <v>1.3677600000000001</v>
      </c>
      <c r="F387" s="1">
        <v>6.9139686230563518E-2</v>
      </c>
      <c r="G387" s="1">
        <v>1675.3011000000001</v>
      </c>
      <c r="H387" s="1">
        <v>280.79803184101917</v>
      </c>
      <c r="I387" s="1">
        <v>-12.1584</v>
      </c>
      <c r="J387" s="1">
        <v>4.3915370783651593</v>
      </c>
      <c r="K387" s="1">
        <v>7.4426763508938105</v>
      </c>
      <c r="L387" s="1">
        <v>1.7206999999999999</v>
      </c>
      <c r="M387" s="1">
        <v>0.18071665667558146</v>
      </c>
      <c r="N387" s="1">
        <v>7.43</v>
      </c>
      <c r="O387" s="1">
        <v>3.438764312947312</v>
      </c>
      <c r="P387" s="1">
        <v>127.9</v>
      </c>
      <c r="Q387" s="1">
        <v>20.894736179239018</v>
      </c>
      <c r="R387" s="1">
        <v>127.8</v>
      </c>
      <c r="S387" s="1">
        <v>20.326337594362641</v>
      </c>
      <c r="T387" s="1">
        <v>-0.70582814324195364</v>
      </c>
      <c r="U387" s="1">
        <f>[1]Sheet1!Y387</f>
        <v>0</v>
      </c>
      <c r="V387" s="1">
        <f>[1]Sheet1!Z387</f>
        <v>1</v>
      </c>
      <c r="W387" s="1">
        <f>[1]Sheet1!AA387</f>
        <v>0</v>
      </c>
    </row>
    <row r="388" spans="1:23" x14ac:dyDescent="0.2">
      <c r="A388" s="1" t="str">
        <f>[1]Sheet1!A388</f>
        <v>Cu30Ni5Ti65</v>
      </c>
      <c r="B388" s="1">
        <f>[1]Sheet1!B388</f>
        <v>3</v>
      </c>
      <c r="C388" s="1" t="str">
        <f>[1]Sheet1!C388</f>
        <v>Cu Ni Ti</v>
      </c>
      <c r="D388" s="1" t="str">
        <f>[1]Sheet1!D388</f>
        <v>30 5 65</v>
      </c>
      <c r="E388" s="1">
        <v>1.3960000000000001</v>
      </c>
      <c r="F388" s="1">
        <v>6.460349103644808E-2</v>
      </c>
      <c r="G388" s="1">
        <v>1755.3810000000001</v>
      </c>
      <c r="H388" s="1">
        <v>264.31270629502473</v>
      </c>
      <c r="I388" s="1">
        <v>-11.33</v>
      </c>
      <c r="J388" s="1">
        <v>4.4024812606074768</v>
      </c>
      <c r="K388" s="1">
        <v>6.5731048821196332</v>
      </c>
      <c r="L388" s="1">
        <v>1.6665000000000001</v>
      </c>
      <c r="M388" s="1">
        <v>0.17240287120578932</v>
      </c>
      <c r="N388" s="1">
        <v>6.4</v>
      </c>
      <c r="O388" s="1">
        <v>3.2771939216347881</v>
      </c>
      <c r="P388" s="1">
        <v>124.4</v>
      </c>
      <c r="Q388" s="1">
        <v>18.467268341582088</v>
      </c>
      <c r="R388" s="1">
        <v>122.5</v>
      </c>
      <c r="S388" s="1">
        <v>18.940696924875812</v>
      </c>
      <c r="T388" s="1">
        <v>-0.70229774664356204</v>
      </c>
      <c r="U388" s="1">
        <f>[1]Sheet1!Y388</f>
        <v>0</v>
      </c>
      <c r="V388" s="1">
        <f>[1]Sheet1!Z388</f>
        <v>1</v>
      </c>
      <c r="W388" s="1">
        <f>[1]Sheet1!AA388</f>
        <v>0</v>
      </c>
    </row>
    <row r="389" spans="1:23" x14ac:dyDescent="0.2">
      <c r="A389" s="1" t="str">
        <f>[1]Sheet1!A389</f>
        <v>Cu20Ni15Ti65</v>
      </c>
      <c r="B389" s="1">
        <f>[1]Sheet1!B389</f>
        <v>3</v>
      </c>
      <c r="C389" s="1" t="str">
        <f>[1]Sheet1!C389</f>
        <v>Cu Ni Ti</v>
      </c>
      <c r="D389" s="1" t="str">
        <f>[1]Sheet1!D389</f>
        <v>20 15 65</v>
      </c>
      <c r="E389" s="1">
        <v>1.3928</v>
      </c>
      <c r="F389" s="1">
        <v>6.8041303176306606E-2</v>
      </c>
      <c r="G389" s="1">
        <v>1792.404</v>
      </c>
      <c r="H389" s="1">
        <v>229.68679841035708</v>
      </c>
      <c r="I389" s="1">
        <v>-17.850000000000001</v>
      </c>
      <c r="J389" s="1">
        <v>5.6607292595565815</v>
      </c>
      <c r="K389" s="1">
        <v>7.3665197928991173</v>
      </c>
      <c r="L389" s="1">
        <v>1.6675</v>
      </c>
      <c r="M389" s="1">
        <v>0.17377787546175139</v>
      </c>
      <c r="N389" s="1">
        <v>6.3000000000000007</v>
      </c>
      <c r="O389" s="1">
        <v>3.1480152477394387</v>
      </c>
      <c r="P389" s="1">
        <v>131.4</v>
      </c>
      <c r="Q389" s="1">
        <v>29.333257575659751</v>
      </c>
      <c r="R389" s="1">
        <v>126.5</v>
      </c>
      <c r="S389" s="1">
        <v>25.352514668174436</v>
      </c>
      <c r="T389" s="1">
        <v>-0.55371701715412658</v>
      </c>
      <c r="U389" s="1">
        <f>[1]Sheet1!Y389</f>
        <v>0</v>
      </c>
      <c r="V389" s="1">
        <f>[1]Sheet1!Z389</f>
        <v>1</v>
      </c>
      <c r="W389" s="1">
        <f>[1]Sheet1!AA389</f>
        <v>0</v>
      </c>
    </row>
    <row r="390" spans="1:23" x14ac:dyDescent="0.2">
      <c r="A390" s="1" t="str">
        <f>[1]Sheet1!A390</f>
        <v>Cu10Ni25Ti65</v>
      </c>
      <c r="B390" s="1">
        <f>[1]Sheet1!B390</f>
        <v>3</v>
      </c>
      <c r="C390" s="1" t="str">
        <f>[1]Sheet1!C390</f>
        <v>Cu Ni Ti</v>
      </c>
      <c r="D390" s="1" t="str">
        <f>[1]Sheet1!D390</f>
        <v>10 25 65</v>
      </c>
      <c r="E390" s="1">
        <v>1.3896000000000002</v>
      </c>
      <c r="F390" s="1">
        <v>7.1268378979154723E-2</v>
      </c>
      <c r="G390" s="1">
        <v>1829.4270000000001</v>
      </c>
      <c r="H390" s="1">
        <v>181.4095889444657</v>
      </c>
      <c r="I390" s="1">
        <v>-24.69</v>
      </c>
      <c r="J390" s="1">
        <v>4.564750842050417</v>
      </c>
      <c r="K390" s="1">
        <v>7.120348668778016</v>
      </c>
      <c r="L390" s="1">
        <v>1.6685000000000001</v>
      </c>
      <c r="M390" s="1">
        <v>0.17513637543354602</v>
      </c>
      <c r="N390" s="1">
        <v>6.2</v>
      </c>
      <c r="O390" s="1">
        <v>3.0099833886584824</v>
      </c>
      <c r="P390" s="1">
        <v>138.4</v>
      </c>
      <c r="Q390" s="1">
        <v>35.802793187124387</v>
      </c>
      <c r="R390" s="1">
        <v>130.5</v>
      </c>
      <c r="S390" s="1">
        <v>29.912372022292047</v>
      </c>
      <c r="T390" s="1">
        <v>-0.42369029620055793</v>
      </c>
      <c r="U390" s="1">
        <f>[1]Sheet1!Y390</f>
        <v>0</v>
      </c>
      <c r="V390" s="1">
        <f>[1]Sheet1!Z390</f>
        <v>1</v>
      </c>
      <c r="W390" s="1">
        <f>[1]Sheet1!AA390</f>
        <v>0</v>
      </c>
    </row>
    <row r="391" spans="1:23" x14ac:dyDescent="0.2">
      <c r="A391" s="1" t="str">
        <f>[1]Sheet1!A391</f>
        <v>Cu5Ni30Ti65</v>
      </c>
      <c r="B391" s="1">
        <f>[1]Sheet1!B391</f>
        <v>3</v>
      </c>
      <c r="C391" s="1" t="str">
        <f>[1]Sheet1!C391</f>
        <v>Cu Ni Ti</v>
      </c>
      <c r="D391" s="1" t="str">
        <f>[1]Sheet1!D391</f>
        <v>5 30 65</v>
      </c>
      <c r="E391" s="1">
        <v>1.3879999999999999</v>
      </c>
      <c r="F391" s="1">
        <v>7.2811496389156127E-2</v>
      </c>
      <c r="G391" s="1">
        <v>1847.9385000000002</v>
      </c>
      <c r="H391" s="1">
        <v>148.18272120173123</v>
      </c>
      <c r="I391" s="1">
        <v>-28.23</v>
      </c>
      <c r="J391" s="1">
        <v>3.3564920303793362</v>
      </c>
      <c r="K391" s="1">
        <v>6.5731048821196332</v>
      </c>
      <c r="L391" s="1">
        <v>1.669</v>
      </c>
      <c r="M391" s="1">
        <v>0.17580955605427134</v>
      </c>
      <c r="N391" s="1">
        <v>6.15</v>
      </c>
      <c r="O391" s="1">
        <v>2.937260628544903</v>
      </c>
      <c r="P391" s="1">
        <v>141.9</v>
      </c>
      <c r="Q391" s="1">
        <v>38.154816209752603</v>
      </c>
      <c r="R391" s="1">
        <v>132.5</v>
      </c>
      <c r="S391" s="1">
        <v>31.760824926314491</v>
      </c>
      <c r="T391" s="1">
        <v>-0.35786748455762862</v>
      </c>
      <c r="U391" s="1">
        <f>[1]Sheet1!Y391</f>
        <v>0</v>
      </c>
      <c r="V391" s="1">
        <f>[1]Sheet1!Z391</f>
        <v>1</v>
      </c>
      <c r="W391" s="1">
        <f>[1]Sheet1!AA391</f>
        <v>0</v>
      </c>
    </row>
    <row r="392" spans="1:23" x14ac:dyDescent="0.2">
      <c r="A392" s="1" t="str">
        <f>[1]Sheet1!A392</f>
        <v>Cu35Ni5Ti60</v>
      </c>
      <c r="B392" s="1">
        <f>[1]Sheet1!B392</f>
        <v>3</v>
      </c>
      <c r="C392" s="1" t="str">
        <f>[1]Sheet1!C392</f>
        <v>Cu Ni Ti</v>
      </c>
      <c r="D392" s="1" t="str">
        <f>[1]Sheet1!D392</f>
        <v>35 5 60</v>
      </c>
      <c r="E392" s="1">
        <v>1.3868</v>
      </c>
      <c r="F392" s="1">
        <v>6.6587615946965384E-2</v>
      </c>
      <c r="G392" s="1">
        <v>1726.2194999999999</v>
      </c>
      <c r="H392" s="1">
        <v>274.21308928413686</v>
      </c>
      <c r="I392" s="1">
        <v>-11.48</v>
      </c>
      <c r="J392" s="1">
        <v>4.1784145318529609</v>
      </c>
      <c r="K392" s="1">
        <v>6.8451109688633176</v>
      </c>
      <c r="L392" s="1">
        <v>1.6844999999999999</v>
      </c>
      <c r="M392" s="1">
        <v>0.17698799394309203</v>
      </c>
      <c r="N392" s="1">
        <v>6.75</v>
      </c>
      <c r="O392" s="1">
        <v>3.3745370052793908</v>
      </c>
      <c r="P392" s="1">
        <v>125.1</v>
      </c>
      <c r="Q392" s="1">
        <v>18.400815199332882</v>
      </c>
      <c r="R392" s="1">
        <v>124</v>
      </c>
      <c r="S392" s="1">
        <v>19.078784028338912</v>
      </c>
      <c r="T392" s="1">
        <v>-0.70768232239767681</v>
      </c>
      <c r="U392" s="1">
        <f>[1]Sheet1!Y392</f>
        <v>0</v>
      </c>
      <c r="V392" s="1">
        <f>[1]Sheet1!Z392</f>
        <v>1</v>
      </c>
      <c r="W392" s="1">
        <f>[1]Sheet1!AA392</f>
        <v>0</v>
      </c>
    </row>
    <row r="393" spans="1:23" x14ac:dyDescent="0.2">
      <c r="A393" s="1" t="str">
        <f>[1]Sheet1!A393</f>
        <v>Cu30Ni10Ti60</v>
      </c>
      <c r="B393" s="1">
        <f>[1]Sheet1!B393</f>
        <v>3</v>
      </c>
      <c r="C393" s="1" t="str">
        <f>[1]Sheet1!C393</f>
        <v>Cu Ni Ti</v>
      </c>
      <c r="D393" s="1" t="str">
        <f>[1]Sheet1!D393</f>
        <v>30 10 60</v>
      </c>
      <c r="E393" s="1">
        <v>1.3852</v>
      </c>
      <c r="F393" s="1">
        <v>6.8197929744732377E-2</v>
      </c>
      <c r="G393" s="1">
        <v>1744.7309999999998</v>
      </c>
      <c r="H393" s="1">
        <v>260.88800184945262</v>
      </c>
      <c r="I393" s="1">
        <v>-14.4</v>
      </c>
      <c r="J393" s="1">
        <v>5.2395908237189674</v>
      </c>
      <c r="K393" s="1">
        <v>7.4619289735598402</v>
      </c>
      <c r="L393" s="1">
        <v>1.6849999999999998</v>
      </c>
      <c r="M393" s="1">
        <v>0.17760912138738813</v>
      </c>
      <c r="N393" s="1">
        <v>6.6999999999999993</v>
      </c>
      <c r="O393" s="1">
        <v>3.3181320046074116</v>
      </c>
      <c r="P393" s="1">
        <v>128.6</v>
      </c>
      <c r="Q393" s="1">
        <v>24.609754163745723</v>
      </c>
      <c r="R393" s="1">
        <v>126</v>
      </c>
      <c r="S393" s="1">
        <v>22.449944320643649</v>
      </c>
      <c r="T393" s="1">
        <v>-0.64401014165192794</v>
      </c>
      <c r="U393" s="1">
        <f>[1]Sheet1!Y393</f>
        <v>0</v>
      </c>
      <c r="V393" s="1">
        <f>[1]Sheet1!Z393</f>
        <v>1</v>
      </c>
      <c r="W393" s="1">
        <f>[1]Sheet1!AA393</f>
        <v>0</v>
      </c>
    </row>
    <row r="394" spans="1:23" x14ac:dyDescent="0.2">
      <c r="A394" s="1" t="str">
        <f>[1]Sheet1!A394</f>
        <v>Cu20Ni20Ti60</v>
      </c>
      <c r="B394" s="1">
        <f>[1]Sheet1!B394</f>
        <v>3</v>
      </c>
      <c r="C394" s="1" t="str">
        <f>[1]Sheet1!C394</f>
        <v>Cu Ni Ti</v>
      </c>
      <c r="D394" s="1" t="str">
        <f>[1]Sheet1!D394</f>
        <v>20 20 60</v>
      </c>
      <c r="E394" s="1">
        <v>1.3820000000000001</v>
      </c>
      <c r="F394" s="1">
        <v>7.1274067596509977E-2</v>
      </c>
      <c r="G394" s="1">
        <v>1781.7539999999999</v>
      </c>
      <c r="H394" s="1">
        <v>227.47737923582645</v>
      </c>
      <c r="I394" s="1">
        <v>-20.48</v>
      </c>
      <c r="J394" s="1">
        <v>5.3988443207782897</v>
      </c>
      <c r="K394" s="1">
        <v>7.8967481810281805</v>
      </c>
      <c r="L394" s="1">
        <v>1.6859999999999999</v>
      </c>
      <c r="M394" s="1">
        <v>0.17884071124886522</v>
      </c>
      <c r="N394" s="1">
        <v>6.6</v>
      </c>
      <c r="O394" s="1">
        <v>3.1999999999999997</v>
      </c>
      <c r="P394" s="1">
        <v>135.6</v>
      </c>
      <c r="Q394" s="1">
        <v>32.653330611133683</v>
      </c>
      <c r="R394" s="1">
        <v>130</v>
      </c>
      <c r="S394" s="1">
        <v>27.568097504180443</v>
      </c>
      <c r="T394" s="1">
        <v>-0.52296056360193399</v>
      </c>
      <c r="U394" s="1">
        <f>[1]Sheet1!Y394</f>
        <v>0</v>
      </c>
      <c r="V394" s="1">
        <f>[1]Sheet1!Z394</f>
        <v>1</v>
      </c>
      <c r="W394" s="1">
        <f>[1]Sheet1!AA394</f>
        <v>0</v>
      </c>
    </row>
    <row r="395" spans="1:23" x14ac:dyDescent="0.2">
      <c r="A395" s="1" t="str">
        <f>[1]Sheet1!A395</f>
        <v>Cu10Ni30Ti60</v>
      </c>
      <c r="B395" s="1">
        <f>[1]Sheet1!B395</f>
        <v>3</v>
      </c>
      <c r="C395" s="1" t="str">
        <f>[1]Sheet1!C395</f>
        <v>Cu Ni Ti</v>
      </c>
      <c r="D395" s="1" t="str">
        <f>[1]Sheet1!D395</f>
        <v>10 30 60</v>
      </c>
      <c r="E395" s="1">
        <v>1.3788</v>
      </c>
      <c r="F395" s="1">
        <v>7.4176765022323815E-2</v>
      </c>
      <c r="G395" s="1">
        <v>1818.777</v>
      </c>
      <c r="H395" s="1">
        <v>180.79812377621622</v>
      </c>
      <c r="I395" s="1">
        <v>-26.88</v>
      </c>
      <c r="J395" s="1">
        <v>3.931265445120693</v>
      </c>
      <c r="K395" s="1">
        <v>7.4619289735598402</v>
      </c>
      <c r="L395" s="1">
        <v>1.6869999999999998</v>
      </c>
      <c r="M395" s="1">
        <v>0.18005832388423473</v>
      </c>
      <c r="N395" s="1">
        <v>6.5</v>
      </c>
      <c r="O395" s="1">
        <v>3.0740852297878796</v>
      </c>
      <c r="P395" s="1">
        <v>142.6</v>
      </c>
      <c r="Q395" s="1">
        <v>37.799999999999997</v>
      </c>
      <c r="R395" s="1">
        <v>134</v>
      </c>
      <c r="S395" s="1">
        <v>31.368774282716245</v>
      </c>
      <c r="T395" s="1">
        <v>-0.40872330613631869</v>
      </c>
      <c r="U395" s="1">
        <f>[1]Sheet1!Y395</f>
        <v>0</v>
      </c>
      <c r="V395" s="1">
        <f>[1]Sheet1!Z395</f>
        <v>1</v>
      </c>
      <c r="W395" s="1">
        <f>[1]Sheet1!AA395</f>
        <v>0</v>
      </c>
    </row>
    <row r="396" spans="1:23" x14ac:dyDescent="0.2">
      <c r="A396" s="1" t="str">
        <f>[1]Sheet1!A396</f>
        <v>Cu5Ni35Ti60</v>
      </c>
      <c r="B396" s="1">
        <f>[1]Sheet1!B396</f>
        <v>3</v>
      </c>
      <c r="C396" s="1" t="str">
        <f>[1]Sheet1!C396</f>
        <v>Cu Ni Ti</v>
      </c>
      <c r="D396" s="1" t="str">
        <f>[1]Sheet1!D396</f>
        <v>5 35 60</v>
      </c>
      <c r="E396" s="1">
        <v>1.3772</v>
      </c>
      <c r="F396" s="1">
        <v>7.5569140251870601E-2</v>
      </c>
      <c r="G396" s="1">
        <v>1837.2884999999999</v>
      </c>
      <c r="H396" s="1">
        <v>148.76470150122978</v>
      </c>
      <c r="I396" s="1">
        <v>-30.2</v>
      </c>
      <c r="J396" s="1">
        <v>2.6641644093411352</v>
      </c>
      <c r="K396" s="1">
        <v>6.8451109688633176</v>
      </c>
      <c r="L396" s="1">
        <v>1.6875</v>
      </c>
      <c r="M396" s="1">
        <v>0.180661977183911</v>
      </c>
      <c r="N396" s="1">
        <v>6.4499999999999993</v>
      </c>
      <c r="O396" s="1">
        <v>3.0079062485390065</v>
      </c>
      <c r="P396" s="1">
        <v>146.1</v>
      </c>
      <c r="Q396" s="1">
        <v>39.665980386220127</v>
      </c>
      <c r="R396" s="1">
        <v>136</v>
      </c>
      <c r="S396" s="1">
        <v>32.924155266308652</v>
      </c>
      <c r="T396" s="1">
        <v>-0.34814564501648659</v>
      </c>
      <c r="U396" s="1">
        <f>[1]Sheet1!Y396</f>
        <v>0</v>
      </c>
      <c r="V396" s="1">
        <f>[1]Sheet1!Z396</f>
        <v>1</v>
      </c>
      <c r="W396" s="1">
        <f>[1]Sheet1!AA396</f>
        <v>0</v>
      </c>
    </row>
    <row r="397" spans="1:23" x14ac:dyDescent="0.2">
      <c r="A397" s="1" t="str">
        <f>[1]Sheet1!A397</f>
        <v>Cu40Ni5Ti55</v>
      </c>
      <c r="B397" s="1">
        <f>[1]Sheet1!B397</f>
        <v>3</v>
      </c>
      <c r="C397" s="1" t="str">
        <f>[1]Sheet1!C397</f>
        <v>Cu Ni Ti</v>
      </c>
      <c r="D397" s="1" t="str">
        <f>[1]Sheet1!D397</f>
        <v>40 5 55</v>
      </c>
      <c r="E397" s="1">
        <v>1.3776000000000002</v>
      </c>
      <c r="F397" s="1">
        <v>6.7908877298238995E-2</v>
      </c>
      <c r="G397" s="1">
        <v>1697.0580000000002</v>
      </c>
      <c r="H397" s="1">
        <v>280.75548756168598</v>
      </c>
      <c r="I397" s="1">
        <v>-11.450000000000001</v>
      </c>
      <c r="J397" s="1">
        <v>3.9941978856836822</v>
      </c>
      <c r="K397" s="1">
        <v>7.0228911643649381</v>
      </c>
      <c r="L397" s="1">
        <v>1.7025000000000001</v>
      </c>
      <c r="M397" s="1">
        <v>0.17966287874794831</v>
      </c>
      <c r="N397" s="1">
        <v>7.1000000000000005</v>
      </c>
      <c r="O397" s="1">
        <v>3.4336569426778789</v>
      </c>
      <c r="P397" s="1">
        <v>125.80000000000001</v>
      </c>
      <c r="Q397" s="1">
        <v>18.307375562870831</v>
      </c>
      <c r="R397" s="1">
        <v>125.5</v>
      </c>
      <c r="S397" s="1">
        <v>19.098429254784278</v>
      </c>
      <c r="T397" s="1">
        <v>-0.71338868891257856</v>
      </c>
      <c r="U397" s="1">
        <f>[1]Sheet1!Y397</f>
        <v>0</v>
      </c>
      <c r="V397" s="1">
        <f>[1]Sheet1!Z397</f>
        <v>1</v>
      </c>
      <c r="W397" s="1">
        <f>[1]Sheet1!AA397</f>
        <v>0</v>
      </c>
    </row>
    <row r="398" spans="1:23" x14ac:dyDescent="0.2">
      <c r="A398" s="1" t="str">
        <f>[1]Sheet1!A398</f>
        <v>Cu35Ni10Ti55</v>
      </c>
      <c r="B398" s="1">
        <f>[1]Sheet1!B398</f>
        <v>3</v>
      </c>
      <c r="C398" s="1" t="str">
        <f>[1]Sheet1!C398</f>
        <v>Cu Ni Ti</v>
      </c>
      <c r="D398" s="1" t="str">
        <f>[1]Sheet1!D398</f>
        <v>35 10 55</v>
      </c>
      <c r="E398" s="1">
        <v>1.3759999999999999</v>
      </c>
      <c r="F398" s="1">
        <v>6.940007446189364E-2</v>
      </c>
      <c r="G398" s="1">
        <v>1715.5695000000001</v>
      </c>
      <c r="H398" s="1">
        <v>269.76475156096654</v>
      </c>
      <c r="I398" s="1">
        <v>-14.07</v>
      </c>
      <c r="J398" s="1">
        <v>5.0832321164786487</v>
      </c>
      <c r="K398" s="1">
        <v>7.6992698733360205</v>
      </c>
      <c r="L398" s="1">
        <v>1.7029999999999998</v>
      </c>
      <c r="M398" s="1">
        <v>0.18022485955050702</v>
      </c>
      <c r="N398" s="1">
        <v>7.05</v>
      </c>
      <c r="O398" s="1">
        <v>3.3834154341434335</v>
      </c>
      <c r="P398" s="1">
        <v>129.30000000000001</v>
      </c>
      <c r="Q398" s="1">
        <v>24.439926350134527</v>
      </c>
      <c r="R398" s="1">
        <v>127.5</v>
      </c>
      <c r="S398" s="1">
        <v>22.332711434127294</v>
      </c>
      <c r="T398" s="1">
        <v>-0.6620588347481986</v>
      </c>
      <c r="U398" s="1">
        <f>[1]Sheet1!Y398</f>
        <v>0</v>
      </c>
      <c r="V398" s="1">
        <f>[1]Sheet1!Z398</f>
        <v>1</v>
      </c>
      <c r="W398" s="1">
        <f>[1]Sheet1!AA398</f>
        <v>0</v>
      </c>
    </row>
    <row r="399" spans="1:23" x14ac:dyDescent="0.2">
      <c r="A399" s="1" t="str">
        <f>[1]Sheet1!A399</f>
        <v>Cu25Ni20Ti55</v>
      </c>
      <c r="B399" s="1">
        <f>[1]Sheet1!B399</f>
        <v>3</v>
      </c>
      <c r="C399" s="1" t="str">
        <f>[1]Sheet1!C399</f>
        <v>Cu Ni Ti</v>
      </c>
      <c r="D399" s="1" t="str">
        <f>[1]Sheet1!D399</f>
        <v>25 20 55</v>
      </c>
      <c r="E399" s="1">
        <v>1.3728</v>
      </c>
      <c r="F399" s="1">
        <v>7.2253435005087421E-2</v>
      </c>
      <c r="G399" s="1">
        <v>1752.5925000000002</v>
      </c>
      <c r="H399" s="1">
        <v>242.10684040057603</v>
      </c>
      <c r="I399" s="1">
        <v>-19.550000000000004</v>
      </c>
      <c r="J399" s="1">
        <v>5.4775559102577853</v>
      </c>
      <c r="K399" s="1">
        <v>8.2873263576456111</v>
      </c>
      <c r="L399" s="1">
        <v>1.7040000000000002</v>
      </c>
      <c r="M399" s="1">
        <v>0.18133946068079054</v>
      </c>
      <c r="N399" s="1">
        <v>6.95</v>
      </c>
      <c r="O399" s="1">
        <v>3.2783379935571011</v>
      </c>
      <c r="P399" s="1">
        <v>136.30000000000001</v>
      </c>
      <c r="Q399" s="1">
        <v>32.374527023572099</v>
      </c>
      <c r="R399" s="1">
        <v>131.5</v>
      </c>
      <c r="S399" s="1">
        <v>27.253440149823287</v>
      </c>
      <c r="T399" s="1">
        <v>-0.55556832467712092</v>
      </c>
      <c r="U399" s="1">
        <f>[1]Sheet1!Y399</f>
        <v>0</v>
      </c>
      <c r="V399" s="1">
        <f>[1]Sheet1!Z399</f>
        <v>1</v>
      </c>
      <c r="W399" s="1">
        <f>[1]Sheet1!AA399</f>
        <v>0</v>
      </c>
    </row>
    <row r="400" spans="1:23" x14ac:dyDescent="0.2">
      <c r="A400" s="1" t="str">
        <f>[1]Sheet1!A400</f>
        <v>Cu15Ni30Ti55</v>
      </c>
      <c r="B400" s="1">
        <f>[1]Sheet1!B400</f>
        <v>3</v>
      </c>
      <c r="C400" s="1" t="str">
        <f>[1]Sheet1!C400</f>
        <v>Cu Ni Ti</v>
      </c>
      <c r="D400" s="1" t="str">
        <f>[1]Sheet1!D400</f>
        <v>15 30 55</v>
      </c>
      <c r="E400" s="1">
        <v>1.3696000000000002</v>
      </c>
      <c r="F400" s="1">
        <v>7.4950374992120691E-2</v>
      </c>
      <c r="G400" s="1">
        <v>1789.6155000000001</v>
      </c>
      <c r="H400" s="1">
        <v>204.24744330039974</v>
      </c>
      <c r="I400" s="1">
        <v>-25.35</v>
      </c>
      <c r="J400" s="1">
        <v>4.428120001761469</v>
      </c>
      <c r="K400" s="1">
        <v>8.0986782742983721</v>
      </c>
      <c r="L400" s="1">
        <v>1.7050000000000001</v>
      </c>
      <c r="M400" s="1">
        <v>0.18244177153272761</v>
      </c>
      <c r="N400" s="1">
        <v>6.8500000000000005</v>
      </c>
      <c r="O400" s="1">
        <v>3.1666228067138023</v>
      </c>
      <c r="P400" s="1">
        <v>143.30000000000001</v>
      </c>
      <c r="Q400" s="1">
        <v>37.428732278825578</v>
      </c>
      <c r="R400" s="1">
        <v>135.5</v>
      </c>
      <c r="S400" s="1">
        <v>30.89902911096075</v>
      </c>
      <c r="T400" s="1">
        <v>-0.45218105643647988</v>
      </c>
      <c r="U400" s="1">
        <f>[1]Sheet1!Y400</f>
        <v>0</v>
      </c>
      <c r="V400" s="1">
        <f>[1]Sheet1!Z400</f>
        <v>1</v>
      </c>
      <c r="W400" s="1">
        <f>[1]Sheet1!AA400</f>
        <v>0</v>
      </c>
    </row>
    <row r="401" spans="1:23" x14ac:dyDescent="0.2">
      <c r="A401" s="1" t="str">
        <f>[1]Sheet1!A401</f>
        <v>Cu5Ni40Ti55</v>
      </c>
      <c r="B401" s="1">
        <f>[1]Sheet1!B401</f>
        <v>3</v>
      </c>
      <c r="C401" s="1" t="str">
        <f>[1]Sheet1!C401</f>
        <v>Cu Ni Ti</v>
      </c>
      <c r="D401" s="1" t="str">
        <f>[1]Sheet1!D401</f>
        <v>5 40 55</v>
      </c>
      <c r="E401" s="1">
        <v>1.3664000000000001</v>
      </c>
      <c r="F401" s="1">
        <v>7.7506486363232666E-2</v>
      </c>
      <c r="G401" s="1">
        <v>1826.6385000000002</v>
      </c>
      <c r="H401" s="1">
        <v>148.58300361330026</v>
      </c>
      <c r="I401" s="1">
        <v>-31.470000000000006</v>
      </c>
      <c r="J401" s="1">
        <v>2.2182066517797643</v>
      </c>
      <c r="K401" s="1">
        <v>7.0228911643649381</v>
      </c>
      <c r="L401" s="1">
        <v>1.706</v>
      </c>
      <c r="M401" s="1">
        <v>0.18353201355621854</v>
      </c>
      <c r="N401" s="1">
        <v>6.75</v>
      </c>
      <c r="O401" s="1">
        <v>3.0475399915341557</v>
      </c>
      <c r="P401" s="1">
        <v>150.30000000000001</v>
      </c>
      <c r="Q401" s="1">
        <v>40.690416562134139</v>
      </c>
      <c r="R401" s="1">
        <v>139.5</v>
      </c>
      <c r="S401" s="1">
        <v>33.686050525402948</v>
      </c>
      <c r="T401" s="1">
        <v>-0.34191121538512742</v>
      </c>
      <c r="U401" s="1">
        <f>[1]Sheet1!Y401</f>
        <v>0</v>
      </c>
      <c r="V401" s="1">
        <f>[1]Sheet1!Z401</f>
        <v>1</v>
      </c>
      <c r="W401" s="1">
        <f>[1]Sheet1!AA401</f>
        <v>0</v>
      </c>
    </row>
    <row r="402" spans="1:23" x14ac:dyDescent="0.2">
      <c r="A402" s="1" t="str">
        <f>[1]Sheet1!A402</f>
        <v>Cu45Ni5Ti50</v>
      </c>
      <c r="B402" s="1">
        <f>[1]Sheet1!B402</f>
        <v>3</v>
      </c>
      <c r="C402" s="1" t="str">
        <f>[1]Sheet1!C402</f>
        <v>Cu Ni Ti</v>
      </c>
      <c r="D402" s="1" t="str">
        <f>[1]Sheet1!D402</f>
        <v>45 5 50</v>
      </c>
      <c r="E402" s="1">
        <v>1.3684000000000001</v>
      </c>
      <c r="F402" s="1">
        <v>6.8580700833734493E-2</v>
      </c>
      <c r="G402" s="1">
        <v>1667.8964999999998</v>
      </c>
      <c r="H402" s="1">
        <v>284.1719252367306</v>
      </c>
      <c r="I402" s="1">
        <v>-11.239999999999998</v>
      </c>
      <c r="J402" s="1">
        <v>3.8430152224522875</v>
      </c>
      <c r="K402" s="1">
        <v>7.1107728248946129</v>
      </c>
      <c r="L402" s="1">
        <v>1.7204999999999999</v>
      </c>
      <c r="M402" s="1">
        <v>0.18051246494356002</v>
      </c>
      <c r="N402" s="1">
        <v>7.45</v>
      </c>
      <c r="O402" s="1">
        <v>3.4565155865408741</v>
      </c>
      <c r="P402" s="1">
        <v>126.5</v>
      </c>
      <c r="Q402" s="1">
        <v>18.186533479473212</v>
      </c>
      <c r="R402" s="1">
        <v>127</v>
      </c>
      <c r="S402" s="1">
        <v>19</v>
      </c>
      <c r="T402" s="1">
        <v>-0.72035520626190475</v>
      </c>
      <c r="U402" s="1">
        <f>[1]Sheet1!Y402</f>
        <v>0</v>
      </c>
      <c r="V402" s="1">
        <f>[1]Sheet1!Z402</f>
        <v>1</v>
      </c>
      <c r="W402" s="1">
        <f>[1]Sheet1!AA402</f>
        <v>0</v>
      </c>
    </row>
    <row r="403" spans="1:23" x14ac:dyDescent="0.2">
      <c r="A403" s="1" t="str">
        <f>[1]Sheet1!A403</f>
        <v>Cu40Ni10Ti50</v>
      </c>
      <c r="B403" s="1">
        <f>[1]Sheet1!B403</f>
        <v>3</v>
      </c>
      <c r="C403" s="1" t="str">
        <f>[1]Sheet1!C403</f>
        <v>Cu Ni Ti</v>
      </c>
      <c r="D403" s="1" t="str">
        <f>[1]Sheet1!D403</f>
        <v>40 10 50</v>
      </c>
      <c r="E403" s="1">
        <v>1.3668</v>
      </c>
      <c r="F403" s="1">
        <v>6.9965821054839103E-2</v>
      </c>
      <c r="G403" s="1">
        <v>1686.4080000000001</v>
      </c>
      <c r="H403" s="1">
        <v>275.28659011292217</v>
      </c>
      <c r="I403" s="1">
        <v>-13.56</v>
      </c>
      <c r="J403" s="1">
        <v>4.9624574557370256</v>
      </c>
      <c r="K403" s="1">
        <v>7.8392251402543174</v>
      </c>
      <c r="L403" s="1">
        <v>1.7210000000000001</v>
      </c>
      <c r="M403" s="1">
        <v>0.18102209809854702</v>
      </c>
      <c r="N403" s="1">
        <v>7.4</v>
      </c>
      <c r="O403" s="1">
        <v>3.4117444218463961</v>
      </c>
      <c r="P403" s="1">
        <v>130</v>
      </c>
      <c r="Q403" s="1">
        <v>24.248711305964282</v>
      </c>
      <c r="R403" s="1">
        <v>129</v>
      </c>
      <c r="S403" s="1">
        <v>22.113344387495982</v>
      </c>
      <c r="T403" s="1">
        <v>-0.68053598642892243</v>
      </c>
      <c r="U403" s="1">
        <f>[1]Sheet1!Y403</f>
        <v>0</v>
      </c>
      <c r="V403" s="1">
        <f>[1]Sheet1!Z403</f>
        <v>1</v>
      </c>
      <c r="W403" s="1">
        <f>[1]Sheet1!AA403</f>
        <v>0</v>
      </c>
    </row>
    <row r="404" spans="1:23" x14ac:dyDescent="0.2">
      <c r="A404" s="1" t="str">
        <f>[1]Sheet1!A404</f>
        <v>Cu30Ni20Ti50</v>
      </c>
      <c r="B404" s="1">
        <f>[1]Sheet1!B404</f>
        <v>3</v>
      </c>
      <c r="C404" s="1" t="str">
        <f>[1]Sheet1!C404</f>
        <v>Cu Ni Ti</v>
      </c>
      <c r="D404" s="1" t="str">
        <f>[1]Sheet1!D404</f>
        <v>30 20 50</v>
      </c>
      <c r="E404" s="1">
        <v>1.3635999999999999</v>
      </c>
      <c r="F404" s="1">
        <v>7.2618379072579772E-2</v>
      </c>
      <c r="G404" s="1">
        <v>1723.431</v>
      </c>
      <c r="H404" s="1">
        <v>252.55633056607391</v>
      </c>
      <c r="I404" s="1">
        <v>-18.439999999999998</v>
      </c>
      <c r="J404" s="1">
        <v>5.5764590915741516</v>
      </c>
      <c r="K404" s="1">
        <v>8.5564165468766085</v>
      </c>
      <c r="L404" s="1">
        <v>1.722</v>
      </c>
      <c r="M404" s="1">
        <v>0.18203296404772401</v>
      </c>
      <c r="N404" s="1">
        <v>7.3</v>
      </c>
      <c r="O404" s="1">
        <v>3.3181320046074116</v>
      </c>
      <c r="P404" s="1">
        <v>137</v>
      </c>
      <c r="Q404" s="1">
        <v>32.078029864690883</v>
      </c>
      <c r="R404" s="1">
        <v>133</v>
      </c>
      <c r="S404" s="1">
        <v>26.851443164195103</v>
      </c>
      <c r="T404" s="1">
        <v>-0.5876177402290309</v>
      </c>
      <c r="U404" s="1">
        <f>[1]Sheet1!Y404</f>
        <v>0</v>
      </c>
      <c r="V404" s="1">
        <f>[1]Sheet1!Z404</f>
        <v>1</v>
      </c>
      <c r="W404" s="1">
        <f>[1]Sheet1!AA404</f>
        <v>0</v>
      </c>
    </row>
    <row r="405" spans="1:23" x14ac:dyDescent="0.2">
      <c r="A405" s="1" t="str">
        <f>[1]Sheet1!A405</f>
        <v>Cu50Ni5Ti45</v>
      </c>
      <c r="B405" s="1">
        <f>[1]Sheet1!B405</f>
        <v>3</v>
      </c>
      <c r="C405" s="1" t="str">
        <f>[1]Sheet1!C405</f>
        <v>Cu Ni Ti</v>
      </c>
      <c r="D405" s="1" t="str">
        <f>[1]Sheet1!D405</f>
        <v>50 5 45</v>
      </c>
      <c r="E405" s="1">
        <v>1.3592</v>
      </c>
      <c r="F405" s="1">
        <v>6.8596265841777776E-2</v>
      </c>
      <c r="G405" s="1">
        <v>1638.7350000000001</v>
      </c>
      <c r="H405" s="1">
        <v>284.57500983923381</v>
      </c>
      <c r="I405" s="1">
        <v>-10.85</v>
      </c>
      <c r="J405" s="1">
        <v>3.7184346504947481</v>
      </c>
      <c r="K405" s="1">
        <v>7.1107728248946129</v>
      </c>
      <c r="L405" s="1">
        <v>1.7384999999999999</v>
      </c>
      <c r="M405" s="1">
        <v>0.17956266315690458</v>
      </c>
      <c r="N405" s="1">
        <v>7.8</v>
      </c>
      <c r="O405" s="1">
        <v>3.443835071544513</v>
      </c>
      <c r="P405" s="1">
        <v>127.2</v>
      </c>
      <c r="Q405" s="1">
        <v>18.037738217415175</v>
      </c>
      <c r="R405" s="1">
        <v>128.5</v>
      </c>
      <c r="S405" s="1">
        <v>18.781639970992948</v>
      </c>
      <c r="T405" s="1">
        <v>-0.72946899129157572</v>
      </c>
      <c r="U405" s="1">
        <f>[1]Sheet1!Y405</f>
        <v>0</v>
      </c>
      <c r="V405" s="1">
        <f>[1]Sheet1!Z405</f>
        <v>1</v>
      </c>
      <c r="W405" s="1">
        <f>[1]Sheet1!AA405</f>
        <v>0</v>
      </c>
    </row>
    <row r="406" spans="1:23" x14ac:dyDescent="0.2">
      <c r="A406" s="1" t="str">
        <f>[1]Sheet1!A406</f>
        <v>Cu45Ni10Ti45</v>
      </c>
      <c r="B406" s="1">
        <f>[1]Sheet1!B406</f>
        <v>3</v>
      </c>
      <c r="C406" s="1" t="str">
        <f>[1]Sheet1!C406</f>
        <v>Cu Ni Ti</v>
      </c>
      <c r="D406" s="1" t="str">
        <f>[1]Sheet1!D406</f>
        <v>45 10 45</v>
      </c>
      <c r="E406" s="1">
        <v>1.3576000000000001</v>
      </c>
      <c r="F406" s="1">
        <v>6.9885031649883203E-2</v>
      </c>
      <c r="G406" s="1">
        <v>1657.2465</v>
      </c>
      <c r="H406" s="1">
        <v>277.65375207756512</v>
      </c>
      <c r="I406" s="1">
        <v>-12.870000000000001</v>
      </c>
      <c r="J406" s="1">
        <v>4.8701160920454454</v>
      </c>
      <c r="K406" s="1">
        <v>7.8854872722907663</v>
      </c>
      <c r="L406" s="1">
        <v>1.7390000000000001</v>
      </c>
      <c r="M406" s="1">
        <v>0.1800249982641299</v>
      </c>
      <c r="N406" s="1">
        <v>7.75</v>
      </c>
      <c r="O406" s="1">
        <v>3.4040417153730651</v>
      </c>
      <c r="P406" s="1">
        <v>130.69999999999999</v>
      </c>
      <c r="Q406" s="1">
        <v>24.035598598745153</v>
      </c>
      <c r="R406" s="1">
        <v>130.5</v>
      </c>
      <c r="S406" s="1">
        <v>21.788758569500924</v>
      </c>
      <c r="T406" s="1">
        <v>-0.700817616805264</v>
      </c>
      <c r="U406" s="1">
        <f>[1]Sheet1!Y406</f>
        <v>0</v>
      </c>
      <c r="V406" s="1">
        <f>[1]Sheet1!Z406</f>
        <v>1</v>
      </c>
      <c r="W406" s="1">
        <f>[1]Sheet1!AA406</f>
        <v>0</v>
      </c>
    </row>
    <row r="407" spans="1:23" x14ac:dyDescent="0.2">
      <c r="A407" s="1" t="str">
        <f>[1]Sheet1!A407</f>
        <v>Cu35Ni20Ti45</v>
      </c>
      <c r="B407" s="1">
        <f>[1]Sheet1!B407</f>
        <v>3</v>
      </c>
      <c r="C407" s="1" t="str">
        <f>[1]Sheet1!C407</f>
        <v>Cu Ni Ti</v>
      </c>
      <c r="D407" s="1" t="str">
        <f>[1]Sheet1!D407</f>
        <v>35 20 45</v>
      </c>
      <c r="E407" s="1">
        <v>1.3544</v>
      </c>
      <c r="F407" s="1">
        <v>7.2353146720623304E-2</v>
      </c>
      <c r="G407" s="1">
        <v>1694.2695000000001</v>
      </c>
      <c r="H407" s="1">
        <v>259.33162530773217</v>
      </c>
      <c r="I407" s="1">
        <v>-17.150000000000002</v>
      </c>
      <c r="J407" s="1">
        <v>5.6899496263148057</v>
      </c>
      <c r="K407" s="1">
        <v>8.7143129895762375</v>
      </c>
      <c r="L407" s="1">
        <v>1.74</v>
      </c>
      <c r="M407" s="1">
        <v>0.18094197965093667</v>
      </c>
      <c r="N407" s="1">
        <v>7.6499999999999995</v>
      </c>
      <c r="O407" s="1">
        <v>3.3207679834640662</v>
      </c>
      <c r="P407" s="1">
        <v>137.69999999999999</v>
      </c>
      <c r="Q407" s="1">
        <v>31.763343652707597</v>
      </c>
      <c r="R407" s="1">
        <v>134.5</v>
      </c>
      <c r="S407" s="1">
        <v>26.358110706194402</v>
      </c>
      <c r="T407" s="1">
        <v>-0.62105897927914933</v>
      </c>
      <c r="U407" s="1">
        <f>[1]Sheet1!Y407</f>
        <v>0</v>
      </c>
      <c r="V407" s="1">
        <f>[1]Sheet1!Z407</f>
        <v>1</v>
      </c>
      <c r="W407" s="1">
        <f>[1]Sheet1!AA407</f>
        <v>0</v>
      </c>
    </row>
    <row r="408" spans="1:23" x14ac:dyDescent="0.2">
      <c r="A408" s="1" t="str">
        <f>[1]Sheet1!A408</f>
        <v>Cu25Ni30Ti45</v>
      </c>
      <c r="B408" s="1">
        <f>[1]Sheet1!B408</f>
        <v>3</v>
      </c>
      <c r="C408" s="1" t="str">
        <f>[1]Sheet1!C408</f>
        <v>Cu Ni Ti</v>
      </c>
      <c r="D408" s="1" t="str">
        <f>[1]Sheet1!D408</f>
        <v>25 30 45</v>
      </c>
      <c r="E408" s="1">
        <v>1.3512</v>
      </c>
      <c r="F408" s="1">
        <v>7.4686648334269218E-2</v>
      </c>
      <c r="G408" s="1">
        <v>1731.2925</v>
      </c>
      <c r="H408" s="1">
        <v>233.82209619441446</v>
      </c>
      <c r="I408" s="1">
        <v>-21.75</v>
      </c>
      <c r="J408" s="1">
        <v>5.3426555896857142</v>
      </c>
      <c r="K408" s="1">
        <v>8.8675502664174886</v>
      </c>
      <c r="L408" s="1">
        <v>1.7410000000000001</v>
      </c>
      <c r="M408" s="1">
        <v>0.18184883832458204</v>
      </c>
      <c r="N408" s="1">
        <v>7.55</v>
      </c>
      <c r="O408" s="1">
        <v>3.2322592717787972</v>
      </c>
      <c r="P408" s="1">
        <v>144.69999999999999</v>
      </c>
      <c r="Q408" s="1">
        <v>36.634819502762667</v>
      </c>
      <c r="R408" s="1">
        <v>138.5</v>
      </c>
      <c r="S408" s="1">
        <v>29.711109033491159</v>
      </c>
      <c r="T408" s="1">
        <v>-0.53406583194071655</v>
      </c>
      <c r="U408" s="1">
        <f>[1]Sheet1!Y408</f>
        <v>0</v>
      </c>
      <c r="V408" s="1">
        <f>[1]Sheet1!Z408</f>
        <v>1</v>
      </c>
      <c r="W408" s="1">
        <f>[1]Sheet1!AA408</f>
        <v>0</v>
      </c>
    </row>
    <row r="409" spans="1:23" x14ac:dyDescent="0.2">
      <c r="A409" s="1" t="str">
        <f>[1]Sheet1!A409</f>
        <v>Cu15Ni40Ti45</v>
      </c>
      <c r="B409" s="1">
        <f>[1]Sheet1!B409</f>
        <v>3</v>
      </c>
      <c r="C409" s="1" t="str">
        <f>[1]Sheet1!C409</f>
        <v>Cu Ni Ti</v>
      </c>
      <c r="D409" s="1" t="str">
        <f>[1]Sheet1!D409</f>
        <v>15 40 45</v>
      </c>
      <c r="E409" s="1">
        <v>1.3480000000000001</v>
      </c>
      <c r="F409" s="1">
        <v>7.6896978565749077E-2</v>
      </c>
      <c r="G409" s="1">
        <v>1768.3155000000002</v>
      </c>
      <c r="H409" s="1">
        <v>198.37149088200653</v>
      </c>
      <c r="I409" s="1">
        <v>-26.67</v>
      </c>
      <c r="J409" s="1">
        <v>4.1075307363426994</v>
      </c>
      <c r="K409" s="1">
        <v>8.3965299839162988</v>
      </c>
      <c r="L409" s="1">
        <v>1.742</v>
      </c>
      <c r="M409" s="1">
        <v>0.18274572498419758</v>
      </c>
      <c r="N409" s="1">
        <v>7.45</v>
      </c>
      <c r="O409" s="1">
        <v>3.1380726569026409</v>
      </c>
      <c r="P409" s="1">
        <v>151.69999999999999</v>
      </c>
      <c r="Q409" s="1">
        <v>39.71536226701199</v>
      </c>
      <c r="R409" s="1">
        <v>142.5</v>
      </c>
      <c r="S409" s="1">
        <v>32.229644738966641</v>
      </c>
      <c r="T409" s="1">
        <v>-0.44258084415713494</v>
      </c>
      <c r="U409" s="1">
        <f>[1]Sheet1!Y409</f>
        <v>0</v>
      </c>
      <c r="V409" s="1">
        <f>[1]Sheet1!Z409</f>
        <v>1</v>
      </c>
      <c r="W409" s="1">
        <f>[1]Sheet1!AA409</f>
        <v>0</v>
      </c>
    </row>
    <row r="410" spans="1:23" x14ac:dyDescent="0.2">
      <c r="A410" s="1" t="str">
        <f>[1]Sheet1!A410</f>
        <v>Cu5Ni50Ti45</v>
      </c>
      <c r="B410" s="1">
        <f>[1]Sheet1!B410</f>
        <v>3</v>
      </c>
      <c r="C410" s="1" t="str">
        <f>[1]Sheet1!C410</f>
        <v>Cu Ni Ti</v>
      </c>
      <c r="D410" s="1" t="str">
        <f>[1]Sheet1!D410</f>
        <v>5 50 45</v>
      </c>
      <c r="E410" s="1">
        <v>1.3448</v>
      </c>
      <c r="F410" s="1">
        <v>7.8993673678885698E-2</v>
      </c>
      <c r="G410" s="1">
        <v>1805.3385000000001</v>
      </c>
      <c r="H410" s="1">
        <v>145.90517147363215</v>
      </c>
      <c r="I410" s="1">
        <v>-31.91</v>
      </c>
      <c r="J410" s="1">
        <v>2.0328686012627575</v>
      </c>
      <c r="K410" s="1">
        <v>7.1107728248946129</v>
      </c>
      <c r="L410" s="1">
        <v>1.7430000000000001</v>
      </c>
      <c r="M410" s="1">
        <v>0.18363278574372274</v>
      </c>
      <c r="N410" s="1">
        <v>7.35</v>
      </c>
      <c r="O410" s="1">
        <v>3.0376800358168077</v>
      </c>
      <c r="P410" s="1">
        <v>158.69999999999999</v>
      </c>
      <c r="Q410" s="1">
        <v>41.406641979276706</v>
      </c>
      <c r="R410" s="1">
        <v>146.5</v>
      </c>
      <c r="S410" s="1">
        <v>34.099120223255028</v>
      </c>
      <c r="T410" s="1">
        <v>-0.33811282827840816</v>
      </c>
      <c r="U410" s="1">
        <f>[1]Sheet1!Y410</f>
        <v>0</v>
      </c>
      <c r="V410" s="1">
        <f>[1]Sheet1!Z410</f>
        <v>1</v>
      </c>
      <c r="W410" s="1">
        <f>[1]Sheet1!AA410</f>
        <v>0</v>
      </c>
    </row>
    <row r="411" spans="1:23" x14ac:dyDescent="0.2">
      <c r="A411" s="1" t="str">
        <f>[1]Sheet1!A411</f>
        <v>Cu55Ni5Ti40</v>
      </c>
      <c r="B411" s="1">
        <f>[1]Sheet1!B411</f>
        <v>3</v>
      </c>
      <c r="C411" s="1" t="str">
        <f>[1]Sheet1!C411</f>
        <v>Cu Ni Ti</v>
      </c>
      <c r="D411" s="1" t="str">
        <f>[1]Sheet1!D411</f>
        <v>55 5 40</v>
      </c>
      <c r="E411" s="1">
        <v>1.35</v>
      </c>
      <c r="F411" s="1">
        <v>6.7928793509485497E-2</v>
      </c>
      <c r="G411" s="1">
        <v>1609.5735</v>
      </c>
      <c r="H411" s="1">
        <v>281.97766435083116</v>
      </c>
      <c r="I411" s="1">
        <v>-10.280000000000001</v>
      </c>
      <c r="J411" s="1">
        <v>3.6164042915581218</v>
      </c>
      <c r="K411" s="1">
        <v>7.0228911643649381</v>
      </c>
      <c r="L411" s="1">
        <v>1.7565</v>
      </c>
      <c r="M411" s="1">
        <v>0.17678447330011757</v>
      </c>
      <c r="N411" s="1">
        <v>8.15</v>
      </c>
      <c r="O411" s="1">
        <v>3.3952172242729923</v>
      </c>
      <c r="P411" s="1">
        <v>127.9</v>
      </c>
      <c r="Q411" s="1">
        <v>17.860291151042304</v>
      </c>
      <c r="R411" s="1">
        <v>130</v>
      </c>
      <c r="S411" s="1">
        <v>18.439088914585774</v>
      </c>
      <c r="T411" s="1">
        <v>-0.74174553050068326</v>
      </c>
      <c r="U411" s="1">
        <f>[1]Sheet1!Y411</f>
        <v>0</v>
      </c>
      <c r="V411" s="1">
        <f>[1]Sheet1!Z411</f>
        <v>1</v>
      </c>
      <c r="W411" s="1">
        <f>[1]Sheet1!AA411</f>
        <v>0</v>
      </c>
    </row>
    <row r="412" spans="1:23" x14ac:dyDescent="0.2">
      <c r="A412" s="1" t="str">
        <f>[1]Sheet1!A412</f>
        <v>Cu50Ni10Ti40</v>
      </c>
      <c r="B412" s="1">
        <f>[1]Sheet1!B412</f>
        <v>3</v>
      </c>
      <c r="C412" s="1" t="str">
        <f>[1]Sheet1!C412</f>
        <v>Cu Ni Ti</v>
      </c>
      <c r="D412" s="1" t="str">
        <f>[1]Sheet1!D412</f>
        <v>50 10 40</v>
      </c>
      <c r="E412" s="1">
        <v>1.3484</v>
      </c>
      <c r="F412" s="1">
        <v>6.9128503891448242E-2</v>
      </c>
      <c r="G412" s="1">
        <v>1628.085</v>
      </c>
      <c r="H412" s="1">
        <v>276.947141572178</v>
      </c>
      <c r="I412" s="1">
        <v>-12.000000000000002</v>
      </c>
      <c r="J412" s="1">
        <v>4.7983330438809686</v>
      </c>
      <c r="K412" s="1">
        <v>7.8392251402543165</v>
      </c>
      <c r="L412" s="1">
        <v>1.7570000000000001</v>
      </c>
      <c r="M412" s="1">
        <v>0.17720327310746825</v>
      </c>
      <c r="N412" s="1">
        <v>8.1</v>
      </c>
      <c r="O412" s="1">
        <v>3.3600595232822887</v>
      </c>
      <c r="P412" s="1">
        <v>131.4</v>
      </c>
      <c r="Q412" s="1">
        <v>23.8</v>
      </c>
      <c r="R412" s="1">
        <v>132</v>
      </c>
      <c r="S412" s="1">
        <v>21.354156504062622</v>
      </c>
      <c r="T412" s="1">
        <v>-0.72444091958452173</v>
      </c>
      <c r="U412" s="1">
        <f>[1]Sheet1!Y412</f>
        <v>0</v>
      </c>
      <c r="V412" s="1">
        <f>[1]Sheet1!Z412</f>
        <v>1</v>
      </c>
      <c r="W412" s="1">
        <f>[1]Sheet1!AA412</f>
        <v>0</v>
      </c>
    </row>
    <row r="413" spans="1:23" x14ac:dyDescent="0.2">
      <c r="A413" s="1" t="str">
        <f>[1]Sheet1!A413</f>
        <v>Cu40Ni20Ti40</v>
      </c>
      <c r="B413" s="1">
        <f>[1]Sheet1!B413</f>
        <v>3</v>
      </c>
      <c r="C413" s="1" t="str">
        <f>[1]Sheet1!C413</f>
        <v>Cu Ni Ti</v>
      </c>
      <c r="D413" s="1" t="str">
        <f>[1]Sheet1!D413</f>
        <v>40 20 40</v>
      </c>
      <c r="E413" s="1">
        <v>1.3452</v>
      </c>
      <c r="F413" s="1">
        <v>7.1424298761831387E-2</v>
      </c>
      <c r="G413" s="1">
        <v>1665.1080000000002</v>
      </c>
      <c r="H413" s="1">
        <v>262.71714351370377</v>
      </c>
      <c r="I413" s="1">
        <v>-15.680000000000003</v>
      </c>
      <c r="J413" s="1">
        <v>5.8070412431805583</v>
      </c>
      <c r="K413" s="1">
        <v>8.7663865959648586</v>
      </c>
      <c r="L413" s="1">
        <v>1.758</v>
      </c>
      <c r="M413" s="1">
        <v>0.17803370467414306</v>
      </c>
      <c r="N413" s="1">
        <v>8</v>
      </c>
      <c r="O413" s="1">
        <v>3.2863353450309969</v>
      </c>
      <c r="P413" s="1">
        <v>138.4</v>
      </c>
      <c r="Q413" s="1">
        <v>31.429922048901108</v>
      </c>
      <c r="R413" s="1">
        <v>136</v>
      </c>
      <c r="S413" s="1">
        <v>25.768197453450252</v>
      </c>
      <c r="T413" s="1">
        <v>-0.65800168780378487</v>
      </c>
      <c r="U413" s="1">
        <f>[1]Sheet1!Y413</f>
        <v>0</v>
      </c>
      <c r="V413" s="1">
        <f>[1]Sheet1!Z413</f>
        <v>1</v>
      </c>
      <c r="W413" s="1">
        <f>[1]Sheet1!AA413</f>
        <v>0</v>
      </c>
    </row>
    <row r="414" spans="1:23" x14ac:dyDescent="0.2">
      <c r="A414" s="1" t="str">
        <f>[1]Sheet1!A414</f>
        <v>Cu30Ni30Ti40</v>
      </c>
      <c r="B414" s="1">
        <f>[1]Sheet1!B414</f>
        <v>3</v>
      </c>
      <c r="C414" s="1" t="str">
        <f>[1]Sheet1!C414</f>
        <v>Cu Ni Ti</v>
      </c>
      <c r="D414" s="1" t="str">
        <f>[1]Sheet1!D414</f>
        <v>30 30 40</v>
      </c>
      <c r="E414" s="1">
        <v>1.3420000000000001</v>
      </c>
      <c r="F414" s="1">
        <v>7.359188965489577E-2</v>
      </c>
      <c r="G414" s="1">
        <v>1702.1310000000001</v>
      </c>
      <c r="H414" s="1">
        <v>242.07327549525164</v>
      </c>
      <c r="I414" s="1">
        <v>-19.68</v>
      </c>
      <c r="J414" s="1">
        <v>5.7661633691736478</v>
      </c>
      <c r="K414" s="1">
        <v>9.0487587951188093</v>
      </c>
      <c r="L414" s="1">
        <v>1.7589999999999999</v>
      </c>
      <c r="M414" s="1">
        <v>0.1788546896226095</v>
      </c>
      <c r="N414" s="1">
        <v>7.9</v>
      </c>
      <c r="O414" s="1">
        <v>3.2078029864690878</v>
      </c>
      <c r="P414" s="1">
        <v>145.4</v>
      </c>
      <c r="Q414" s="1">
        <v>36.211048037857175</v>
      </c>
      <c r="R414" s="1">
        <v>140</v>
      </c>
      <c r="S414" s="1">
        <v>28.982753492378876</v>
      </c>
      <c r="T414" s="1">
        <v>-0.57809021400426874</v>
      </c>
      <c r="U414" s="1">
        <f>[1]Sheet1!Y414</f>
        <v>0</v>
      </c>
      <c r="V414" s="1">
        <f>[1]Sheet1!Z414</f>
        <v>1</v>
      </c>
      <c r="W414" s="1">
        <f>[1]Sheet1!AA414</f>
        <v>0</v>
      </c>
    </row>
    <row r="415" spans="1:23" x14ac:dyDescent="0.2">
      <c r="A415" s="1" t="str">
        <f>[1]Sheet1!A415</f>
        <v>Cu20Ni40Ti40</v>
      </c>
      <c r="B415" s="1">
        <f>[1]Sheet1!B415</f>
        <v>3</v>
      </c>
      <c r="C415" s="1" t="str">
        <f>[1]Sheet1!C415</f>
        <v>Cu Ni Ti</v>
      </c>
      <c r="D415" s="1" t="str">
        <f>[1]Sheet1!D415</f>
        <v>20 40 40</v>
      </c>
      <c r="E415" s="1">
        <v>1.3388</v>
      </c>
      <c r="F415" s="1">
        <v>7.564143363464193E-2</v>
      </c>
      <c r="G415" s="1">
        <v>1739.1540000000002</v>
      </c>
      <c r="H415" s="1">
        <v>213.16012493897634</v>
      </c>
      <c r="I415" s="1">
        <v>-24.000000000000007</v>
      </c>
      <c r="J415" s="1">
        <v>4.9328158287128439</v>
      </c>
      <c r="K415" s="1">
        <v>8.7663865959648586</v>
      </c>
      <c r="L415" s="1">
        <v>1.7600000000000002</v>
      </c>
      <c r="M415" s="1">
        <v>0.17966635745180559</v>
      </c>
      <c r="N415" s="1">
        <v>7.8000000000000007</v>
      </c>
      <c r="O415" s="1">
        <v>3.1240998703626621</v>
      </c>
      <c r="P415" s="1">
        <v>152.4</v>
      </c>
      <c r="Q415" s="1">
        <v>39.200000000000003</v>
      </c>
      <c r="R415" s="1">
        <v>144</v>
      </c>
      <c r="S415" s="1">
        <v>31.368774282716245</v>
      </c>
      <c r="T415" s="1">
        <v>-0.49179815196407428</v>
      </c>
      <c r="U415" s="1">
        <f>[1]Sheet1!Y415</f>
        <v>0</v>
      </c>
      <c r="V415" s="1">
        <f>[1]Sheet1!Z415</f>
        <v>1</v>
      </c>
      <c r="W415" s="1">
        <f>[1]Sheet1!AA415</f>
        <v>0</v>
      </c>
    </row>
    <row r="416" spans="1:23" x14ac:dyDescent="0.2">
      <c r="A416" s="1" t="str">
        <f>[1]Sheet1!A416</f>
        <v>Cu10Ni50Ti40</v>
      </c>
      <c r="B416" s="1">
        <f>[1]Sheet1!B416</f>
        <v>3</v>
      </c>
      <c r="C416" s="1" t="str">
        <f>[1]Sheet1!C416</f>
        <v>Cu Ni Ti</v>
      </c>
      <c r="D416" s="1" t="str">
        <f>[1]Sheet1!D416</f>
        <v>10 50 40</v>
      </c>
      <c r="E416" s="1">
        <v>1.3355999999999999</v>
      </c>
      <c r="F416" s="1">
        <v>7.7581430889210809E-2</v>
      </c>
      <c r="G416" s="1">
        <v>1776.1770000000001</v>
      </c>
      <c r="H416" s="1">
        <v>171.85343162416046</v>
      </c>
      <c r="I416" s="1">
        <v>-28.64</v>
      </c>
      <c r="J416" s="1">
        <v>3.3760189572927457</v>
      </c>
      <c r="K416" s="1">
        <v>7.8392251402543165</v>
      </c>
      <c r="L416" s="1">
        <v>1.7610000000000001</v>
      </c>
      <c r="M416" s="1">
        <v>0.18046883387443932</v>
      </c>
      <c r="N416" s="1">
        <v>7.6999999999999993</v>
      </c>
      <c r="O416" s="1">
        <v>3.0347981810987039</v>
      </c>
      <c r="P416" s="1">
        <v>159.4</v>
      </c>
      <c r="Q416" s="1">
        <v>40.792646396133705</v>
      </c>
      <c r="R416" s="1">
        <v>148</v>
      </c>
      <c r="S416" s="1">
        <v>33.105890714493697</v>
      </c>
      <c r="T416" s="1">
        <v>-0.39620099207838666</v>
      </c>
      <c r="U416" s="1">
        <f>[1]Sheet1!Y416</f>
        <v>0</v>
      </c>
      <c r="V416" s="1">
        <f>[1]Sheet1!Z416</f>
        <v>1</v>
      </c>
      <c r="W416" s="1">
        <f>[1]Sheet1!AA416</f>
        <v>0</v>
      </c>
    </row>
    <row r="417" spans="1:23" x14ac:dyDescent="0.2">
      <c r="A417" s="1" t="str">
        <f>[1]Sheet1!A417</f>
        <v>Cu5Ni55Ti40</v>
      </c>
      <c r="B417" s="1">
        <f>[1]Sheet1!B417</f>
        <v>3</v>
      </c>
      <c r="C417" s="1" t="str">
        <f>[1]Sheet1!C417</f>
        <v>Cu Ni Ti</v>
      </c>
      <c r="D417" s="1" t="str">
        <f>[1]Sheet1!D417</f>
        <v>5 55 40</v>
      </c>
      <c r="E417" s="1">
        <v>1.3340000000000001</v>
      </c>
      <c r="F417" s="1">
        <v>7.8512637356776646E-2</v>
      </c>
      <c r="G417" s="1">
        <v>1794.6885000000002</v>
      </c>
      <c r="H417" s="1">
        <v>143.36581396117418</v>
      </c>
      <c r="I417" s="1">
        <v>-31.080000000000005</v>
      </c>
      <c r="J417" s="1">
        <v>2.2912660255849802</v>
      </c>
      <c r="K417" s="1">
        <v>7.0228911643649381</v>
      </c>
      <c r="L417" s="1">
        <v>1.7615000000000001</v>
      </c>
      <c r="M417" s="1">
        <v>0.18086666359503617</v>
      </c>
      <c r="N417" s="1">
        <v>7.65</v>
      </c>
      <c r="O417" s="1">
        <v>2.9878922336657325</v>
      </c>
      <c r="P417" s="1">
        <v>162.90000000000003</v>
      </c>
      <c r="Q417" s="1">
        <v>41.121648799628645</v>
      </c>
      <c r="R417" s="1">
        <v>150</v>
      </c>
      <c r="S417" s="1">
        <v>33.763886032268267</v>
      </c>
      <c r="T417" s="1">
        <v>-0.34041513366525111</v>
      </c>
      <c r="U417" s="1">
        <f>[1]Sheet1!Y417</f>
        <v>0</v>
      </c>
      <c r="V417" s="1">
        <f>[1]Sheet1!Z417</f>
        <v>1</v>
      </c>
      <c r="W417" s="1">
        <f>[1]Sheet1!AA417</f>
        <v>0</v>
      </c>
    </row>
    <row r="418" spans="1:23" x14ac:dyDescent="0.2">
      <c r="A418" s="1" t="str">
        <f>[1]Sheet1!A418</f>
        <v>Cu60Ni5Ti35</v>
      </c>
      <c r="B418" s="1">
        <f>[1]Sheet1!B418</f>
        <v>3</v>
      </c>
      <c r="C418" s="1" t="str">
        <f>[1]Sheet1!C418</f>
        <v>Cu Ni Ti</v>
      </c>
      <c r="D418" s="1" t="str">
        <f>[1]Sheet1!D418</f>
        <v>60 5 35</v>
      </c>
      <c r="E418" s="1">
        <v>1.3408</v>
      </c>
      <c r="F418" s="1">
        <v>6.6528784087066292E-2</v>
      </c>
      <c r="G418" s="1">
        <v>1580.4119999999998</v>
      </c>
      <c r="H418" s="1">
        <v>276.29528406398833</v>
      </c>
      <c r="I418" s="1">
        <v>-9.5299999999999994</v>
      </c>
      <c r="J418" s="1">
        <v>3.5353177721387365</v>
      </c>
      <c r="K418" s="1">
        <v>6.8451109688633176</v>
      </c>
      <c r="L418" s="1">
        <v>1.7744999999999997</v>
      </c>
      <c r="M418" s="1">
        <v>0.17208936631878211</v>
      </c>
      <c r="N418" s="1">
        <v>8.5</v>
      </c>
      <c r="O418" s="1">
        <v>3.3090784215548594</v>
      </c>
      <c r="P418" s="1">
        <v>128.6</v>
      </c>
      <c r="Q418" s="1">
        <v>17.653328298085889</v>
      </c>
      <c r="R418" s="1">
        <v>131.5</v>
      </c>
      <c r="S418" s="1">
        <v>17.965244223221681</v>
      </c>
      <c r="T418" s="1">
        <v>-0.75854260343137592</v>
      </c>
      <c r="U418" s="1">
        <f>[1]Sheet1!Y418</f>
        <v>0</v>
      </c>
      <c r="V418" s="1">
        <f>[1]Sheet1!Z418</f>
        <v>1</v>
      </c>
      <c r="W418" s="1">
        <f>[1]Sheet1!AA418</f>
        <v>0</v>
      </c>
    </row>
    <row r="419" spans="1:23" x14ac:dyDescent="0.2">
      <c r="A419" s="1" t="str">
        <f>[1]Sheet1!A419</f>
        <v>Cu55Ni10Ti35</v>
      </c>
      <c r="B419" s="1">
        <f>[1]Sheet1!B419</f>
        <v>3</v>
      </c>
      <c r="C419" s="1" t="str">
        <f>[1]Sheet1!C419</f>
        <v>Cu Ni Ti</v>
      </c>
      <c r="D419" s="1" t="str">
        <f>[1]Sheet1!D419</f>
        <v>55 10 35</v>
      </c>
      <c r="E419" s="1">
        <v>1.3391999999999999</v>
      </c>
      <c r="F419" s="1">
        <v>6.7644911649129988E-2</v>
      </c>
      <c r="G419" s="1">
        <v>1598.9234999999999</v>
      </c>
      <c r="H419" s="1">
        <v>273.14290443419907</v>
      </c>
      <c r="I419" s="1">
        <v>-10.95</v>
      </c>
      <c r="J419" s="1">
        <v>4.7386401794185637</v>
      </c>
      <c r="K419" s="1">
        <v>7.6992698733360205</v>
      </c>
      <c r="L419" s="1">
        <v>1.7749999999999999</v>
      </c>
      <c r="M419" s="1">
        <v>0.17246738822165766</v>
      </c>
      <c r="N419" s="1">
        <v>8.4500000000000011</v>
      </c>
      <c r="O419" s="1">
        <v>3.2783379935571011</v>
      </c>
      <c r="P419" s="1">
        <v>132.1</v>
      </c>
      <c r="Q419" s="1">
        <v>23.541240409120334</v>
      </c>
      <c r="R419" s="1">
        <v>133.5</v>
      </c>
      <c r="S419" s="1">
        <v>20.80264406271472</v>
      </c>
      <c r="T419" s="1">
        <v>-0.75341905828151301</v>
      </c>
      <c r="U419" s="1">
        <f>[1]Sheet1!Y419</f>
        <v>0</v>
      </c>
      <c r="V419" s="1">
        <f>[1]Sheet1!Z419</f>
        <v>1</v>
      </c>
      <c r="W419" s="1">
        <f>[1]Sheet1!AA419</f>
        <v>0</v>
      </c>
    </row>
    <row r="420" spans="1:23" x14ac:dyDescent="0.2">
      <c r="A420" s="1" t="str">
        <f>[1]Sheet1!A420</f>
        <v>Cu45Ni20Ti35</v>
      </c>
      <c r="B420" s="1">
        <f>[1]Sheet1!B420</f>
        <v>3</v>
      </c>
      <c r="C420" s="1" t="str">
        <f>[1]Sheet1!C420</f>
        <v>Cu Ni Ti</v>
      </c>
      <c r="D420" s="1" t="str">
        <f>[1]Sheet1!D420</f>
        <v>45 20 35</v>
      </c>
      <c r="E420" s="1">
        <v>1.3359999999999999</v>
      </c>
      <c r="F420" s="1">
        <v>6.9777181830186663E-2</v>
      </c>
      <c r="G420" s="1">
        <v>1635.9465</v>
      </c>
      <c r="H420" s="1">
        <v>262.8439022361942</v>
      </c>
      <c r="I420" s="1">
        <v>-14.029999999999998</v>
      </c>
      <c r="J420" s="1">
        <v>5.9122980938041341</v>
      </c>
      <c r="K420" s="1">
        <v>8.7143129895762375</v>
      </c>
      <c r="L420" s="1">
        <v>1.776</v>
      </c>
      <c r="M420" s="1">
        <v>0.17321662737739693</v>
      </c>
      <c r="N420" s="1">
        <v>8.35</v>
      </c>
      <c r="O420" s="1">
        <v>3.2136427928442823</v>
      </c>
      <c r="P420" s="1">
        <v>139.1</v>
      </c>
      <c r="Q420" s="1">
        <v>31.077162032592359</v>
      </c>
      <c r="R420" s="1">
        <v>137.5</v>
      </c>
      <c r="S420" s="1">
        <v>25.074887836239668</v>
      </c>
      <c r="T420" s="1">
        <v>-0.7011743856205056</v>
      </c>
      <c r="U420" s="1">
        <f>[1]Sheet1!Y420</f>
        <v>0</v>
      </c>
      <c r="V420" s="1">
        <f>[1]Sheet1!Z420</f>
        <v>1</v>
      </c>
      <c r="W420" s="1">
        <f>[1]Sheet1!AA420</f>
        <v>0</v>
      </c>
    </row>
    <row r="421" spans="1:23" x14ac:dyDescent="0.2">
      <c r="A421" s="1" t="str">
        <f>[1]Sheet1!A421</f>
        <v>Cu35Ni30Ti35</v>
      </c>
      <c r="B421" s="1">
        <f>[1]Sheet1!B421</f>
        <v>3</v>
      </c>
      <c r="C421" s="1" t="str">
        <f>[1]Sheet1!C421</f>
        <v>Cu Ni Ti</v>
      </c>
      <c r="D421" s="1" t="str">
        <f>[1]Sheet1!D421</f>
        <v>35 30 35</v>
      </c>
      <c r="E421" s="1">
        <v>1.3327999999999998</v>
      </c>
      <c r="F421" s="1">
        <v>7.1785177194418071E-2</v>
      </c>
      <c r="G421" s="1">
        <v>1672.9694999999999</v>
      </c>
      <c r="H421" s="1">
        <v>246.62802473512616</v>
      </c>
      <c r="I421" s="1">
        <v>-17.43</v>
      </c>
      <c r="J421" s="1">
        <v>6.1477635567741222</v>
      </c>
      <c r="K421" s="1">
        <v>9.1083194993933692</v>
      </c>
      <c r="L421" s="1">
        <v>1.7769999999999999</v>
      </c>
      <c r="M421" s="1">
        <v>0.17395689121158719</v>
      </c>
      <c r="N421" s="1">
        <v>8.25</v>
      </c>
      <c r="O421" s="1">
        <v>3.1444395367060247</v>
      </c>
      <c r="P421" s="1">
        <v>146.1</v>
      </c>
      <c r="Q421" s="1">
        <v>35.768561614915406</v>
      </c>
      <c r="R421" s="1">
        <v>141.5</v>
      </c>
      <c r="S421" s="1">
        <v>28.155816450602174</v>
      </c>
      <c r="T421" s="1">
        <v>-0.62820133130408351</v>
      </c>
      <c r="U421" s="1">
        <f>[1]Sheet1!Y421</f>
        <v>0</v>
      </c>
      <c r="V421" s="1">
        <f>[1]Sheet1!Z421</f>
        <v>1</v>
      </c>
      <c r="W421" s="1">
        <f>[1]Sheet1!AA421</f>
        <v>0</v>
      </c>
    </row>
    <row r="422" spans="1:23" x14ac:dyDescent="0.2">
      <c r="A422" s="1" t="str">
        <f>[1]Sheet1!A422</f>
        <v>Cu25Ni40Ti35</v>
      </c>
      <c r="B422" s="1">
        <f>[1]Sheet1!B422</f>
        <v>3</v>
      </c>
      <c r="C422" s="1" t="str">
        <f>[1]Sheet1!C422</f>
        <v>Cu Ni Ti</v>
      </c>
      <c r="D422" s="1" t="str">
        <f>[1]Sheet1!D422</f>
        <v>25 40 35</v>
      </c>
      <c r="E422" s="1">
        <v>1.3296000000000001</v>
      </c>
      <c r="F422" s="1">
        <v>7.3678130101197767E-2</v>
      </c>
      <c r="G422" s="1">
        <v>1709.9924999999998</v>
      </c>
      <c r="H422" s="1">
        <v>223.20941550201238</v>
      </c>
      <c r="I422" s="1">
        <v>-21.15</v>
      </c>
      <c r="J422" s="1">
        <v>5.6822195267342499</v>
      </c>
      <c r="K422" s="1">
        <v>8.9791845770806695</v>
      </c>
      <c r="L422" s="1">
        <v>1.7779999999999998</v>
      </c>
      <c r="M422" s="1">
        <v>0.17468829382646101</v>
      </c>
      <c r="N422" s="1">
        <v>8.15</v>
      </c>
      <c r="O422" s="1">
        <v>3.0704234235688079</v>
      </c>
      <c r="P422" s="1">
        <v>153.1</v>
      </c>
      <c r="Q422" s="1">
        <v>38.665100542996136</v>
      </c>
      <c r="R422" s="1">
        <v>145.5</v>
      </c>
      <c r="S422" s="1">
        <v>30.409702399069939</v>
      </c>
      <c r="T422" s="1">
        <v>-0.54579120509961776</v>
      </c>
      <c r="U422" s="1">
        <f>[1]Sheet1!Y422</f>
        <v>0</v>
      </c>
      <c r="V422" s="1">
        <f>[1]Sheet1!Z422</f>
        <v>1</v>
      </c>
      <c r="W422" s="1">
        <f>[1]Sheet1!AA422</f>
        <v>0</v>
      </c>
    </row>
    <row r="423" spans="1:23" x14ac:dyDescent="0.2">
      <c r="A423" s="1" t="str">
        <f>[1]Sheet1!A423</f>
        <v>Cu15Ni50Ti35</v>
      </c>
      <c r="B423" s="1">
        <f>[1]Sheet1!B423</f>
        <v>3</v>
      </c>
      <c r="C423" s="1" t="str">
        <f>[1]Sheet1!C423</f>
        <v>Cu Ni Ti</v>
      </c>
      <c r="D423" s="1" t="str">
        <f>[1]Sheet1!D423</f>
        <v>15 50 35</v>
      </c>
      <c r="E423" s="1">
        <v>1.3264</v>
      </c>
      <c r="F423" s="1">
        <v>7.5463777689904032E-2</v>
      </c>
      <c r="G423" s="1">
        <v>1747.0155</v>
      </c>
      <c r="H423" s="1">
        <v>189.94235624196619</v>
      </c>
      <c r="I423" s="1">
        <v>-25.19</v>
      </c>
      <c r="J423" s="1">
        <v>4.5885469105153538</v>
      </c>
      <c r="K423" s="1">
        <v>8.2981942454912296</v>
      </c>
      <c r="L423" s="1">
        <v>1.7789999999999999</v>
      </c>
      <c r="M423" s="1">
        <v>0.17541094606665794</v>
      </c>
      <c r="N423" s="1">
        <v>8.0500000000000007</v>
      </c>
      <c r="O423" s="1">
        <v>2.9912372022292049</v>
      </c>
      <c r="P423" s="1">
        <v>160.1</v>
      </c>
      <c r="Q423" s="1">
        <v>40.157066625937709</v>
      </c>
      <c r="R423" s="1">
        <v>149.5</v>
      </c>
      <c r="S423" s="1">
        <v>32.011716605018229</v>
      </c>
      <c r="T423" s="1">
        <v>-0.45457845158848154</v>
      </c>
      <c r="U423" s="1">
        <f>[1]Sheet1!Y423</f>
        <v>0</v>
      </c>
      <c r="V423" s="1">
        <f>[1]Sheet1!Z423</f>
        <v>1</v>
      </c>
      <c r="W423" s="1">
        <f>[1]Sheet1!AA423</f>
        <v>0</v>
      </c>
    </row>
    <row r="424" spans="1:23" x14ac:dyDescent="0.2">
      <c r="A424" s="1" t="str">
        <f>[1]Sheet1!A424</f>
        <v>Cu5Ni60Ti35</v>
      </c>
      <c r="B424" s="1">
        <f>[1]Sheet1!B424</f>
        <v>3</v>
      </c>
      <c r="C424" s="1" t="str">
        <f>[1]Sheet1!C424</f>
        <v>Cu Ni Ti</v>
      </c>
      <c r="D424" s="1" t="str">
        <f>[1]Sheet1!D424</f>
        <v>5 60 35</v>
      </c>
      <c r="E424" s="1">
        <v>1.3231999999999999</v>
      </c>
      <c r="F424" s="1">
        <v>7.7148657346660862E-2</v>
      </c>
      <c r="G424" s="1">
        <v>1784.0384999999999</v>
      </c>
      <c r="H424" s="1">
        <v>139.97267291421565</v>
      </c>
      <c r="I424" s="1">
        <v>-29.549999999999997</v>
      </c>
      <c r="J424" s="1">
        <v>2.8248682712650526</v>
      </c>
      <c r="K424" s="1">
        <v>6.8451109688633176</v>
      </c>
      <c r="L424" s="1">
        <v>1.7799999999999998</v>
      </c>
      <c r="M424" s="1">
        <v>0.17612495564229386</v>
      </c>
      <c r="N424" s="1">
        <v>7.9499999999999993</v>
      </c>
      <c r="O424" s="1">
        <v>2.906458325866724</v>
      </c>
      <c r="P424" s="1">
        <v>167.1</v>
      </c>
      <c r="Q424" s="1">
        <v>40.400371285422615</v>
      </c>
      <c r="R424" s="1">
        <v>153.5</v>
      </c>
      <c r="S424" s="1">
        <v>33.056769352131191</v>
      </c>
      <c r="T424" s="1">
        <v>-0.34590169062490161</v>
      </c>
      <c r="U424" s="1">
        <f>[1]Sheet1!Y424</f>
        <v>0</v>
      </c>
      <c r="V424" s="1">
        <f>[1]Sheet1!Z424</f>
        <v>1</v>
      </c>
      <c r="W424" s="1">
        <f>[1]Sheet1!AA424</f>
        <v>0</v>
      </c>
    </row>
    <row r="425" spans="1:23" x14ac:dyDescent="0.2">
      <c r="A425" s="1" t="str">
        <f>[1]Sheet1!A425</f>
        <v>Cu65Ni5Ti30</v>
      </c>
      <c r="B425" s="1">
        <f>[1]Sheet1!B425</f>
        <v>3</v>
      </c>
      <c r="C425" s="1" t="str">
        <f>[1]Sheet1!C425</f>
        <v>Cu Ni Ti</v>
      </c>
      <c r="D425" s="1" t="str">
        <f>[1]Sheet1!D425</f>
        <v>65 5 30</v>
      </c>
      <c r="E425" s="1">
        <v>1.3315999999999999</v>
      </c>
      <c r="F425" s="1">
        <v>6.4317248471425989E-2</v>
      </c>
      <c r="G425" s="1">
        <v>1551.2505000000001</v>
      </c>
      <c r="H425" s="1">
        <v>267.33121522701009</v>
      </c>
      <c r="I425" s="1">
        <v>-8.6</v>
      </c>
      <c r="J425" s="1">
        <v>3.4737210596131631</v>
      </c>
      <c r="K425" s="1">
        <v>6.5731048821196341</v>
      </c>
      <c r="L425" s="1">
        <v>1.7924999999999998</v>
      </c>
      <c r="M425" s="1">
        <v>0.16531409498285371</v>
      </c>
      <c r="N425" s="1">
        <v>8.85</v>
      </c>
      <c r="O425" s="1">
        <v>3.1823733281939126</v>
      </c>
      <c r="P425" s="1">
        <v>129.30000000000001</v>
      </c>
      <c r="Q425" s="1">
        <v>17.415797426474619</v>
      </c>
      <c r="R425" s="1">
        <v>133</v>
      </c>
      <c r="S425" s="1">
        <v>17.349351572897472</v>
      </c>
      <c r="T425" s="1">
        <v>-0.78191019397414707</v>
      </c>
      <c r="U425" s="1">
        <f>[1]Sheet1!Y425</f>
        <v>0</v>
      </c>
      <c r="V425" s="1">
        <f>[1]Sheet1!Z425</f>
        <v>1</v>
      </c>
      <c r="W425" s="1">
        <f>[1]Sheet1!AA425</f>
        <v>0</v>
      </c>
    </row>
    <row r="426" spans="1:23" x14ac:dyDescent="0.2">
      <c r="A426" s="1" t="str">
        <f>[1]Sheet1!A426</f>
        <v>Cu60Ni10Ti30</v>
      </c>
      <c r="B426" s="1">
        <f>[1]Sheet1!B426</f>
        <v>3</v>
      </c>
      <c r="C426" s="1" t="str">
        <f>[1]Sheet1!C426</f>
        <v>Cu Ni Ti</v>
      </c>
      <c r="D426" s="1" t="str">
        <f>[1]Sheet1!D426</f>
        <v>60 10 30</v>
      </c>
      <c r="E426" s="1">
        <v>1.33</v>
      </c>
      <c r="F426" s="1">
        <v>6.535387479097958E-2</v>
      </c>
      <c r="G426" s="1">
        <v>1569.7619999999999</v>
      </c>
      <c r="H426" s="1">
        <v>266.10822440503415</v>
      </c>
      <c r="I426" s="1">
        <v>-9.7199999999999989</v>
      </c>
      <c r="J426" s="1">
        <v>4.6804615157054759</v>
      </c>
      <c r="K426" s="1">
        <v>7.4619289735598411</v>
      </c>
      <c r="L426" s="1">
        <v>1.7929999999999999</v>
      </c>
      <c r="M426" s="1">
        <v>0.16565325230734221</v>
      </c>
      <c r="N426" s="1">
        <v>8.7999999999999989</v>
      </c>
      <c r="O426" s="1">
        <v>3.1559467676119</v>
      </c>
      <c r="P426" s="1">
        <v>132.80000000000001</v>
      </c>
      <c r="Q426" s="1">
        <v>23.258546816170611</v>
      </c>
      <c r="R426" s="1">
        <v>135</v>
      </c>
      <c r="S426" s="1">
        <v>20.124611797498108</v>
      </c>
      <c r="T426" s="1">
        <v>-0.79076728626773674</v>
      </c>
      <c r="U426" s="1">
        <f>[1]Sheet1!Y426</f>
        <v>0</v>
      </c>
      <c r="V426" s="1">
        <f>[1]Sheet1!Z426</f>
        <v>1</v>
      </c>
      <c r="W426" s="1">
        <f>[1]Sheet1!AA426</f>
        <v>0</v>
      </c>
    </row>
    <row r="427" spans="1:23" x14ac:dyDescent="0.2">
      <c r="A427" s="1" t="str">
        <f>[1]Sheet1!A427</f>
        <v>Cu50Ni20Ti30</v>
      </c>
      <c r="B427" s="1">
        <f>[1]Sheet1!B427</f>
        <v>3</v>
      </c>
      <c r="C427" s="1" t="str">
        <f>[1]Sheet1!C427</f>
        <v>Cu Ni Ti</v>
      </c>
      <c r="D427" s="1" t="str">
        <f>[1]Sheet1!D427</f>
        <v>50 20 30</v>
      </c>
      <c r="E427" s="1">
        <v>1.3268</v>
      </c>
      <c r="F427" s="1">
        <v>6.7328716671198302E-2</v>
      </c>
      <c r="G427" s="1">
        <v>1606.7850000000001</v>
      </c>
      <c r="H427" s="1">
        <v>259.71667298230972</v>
      </c>
      <c r="I427" s="1">
        <v>-12.2</v>
      </c>
      <c r="J427" s="1">
        <v>5.9851817015024702</v>
      </c>
      <c r="K427" s="1">
        <v>8.5564165468766085</v>
      </c>
      <c r="L427" s="1">
        <v>1.7939999999999998</v>
      </c>
      <c r="M427" s="1">
        <v>0.16632498309033428</v>
      </c>
      <c r="N427" s="1">
        <v>8.6999999999999993</v>
      </c>
      <c r="O427" s="1">
        <v>3.1</v>
      </c>
      <c r="P427" s="1">
        <v>139.80000000000001</v>
      </c>
      <c r="Q427" s="1">
        <v>30.704397079245833</v>
      </c>
      <c r="R427" s="1">
        <v>139</v>
      </c>
      <c r="S427" s="1">
        <v>24.269322199023193</v>
      </c>
      <c r="T427" s="1">
        <v>-0.75467098376876585</v>
      </c>
      <c r="U427" s="1">
        <f>[1]Sheet1!Y427</f>
        <v>0</v>
      </c>
      <c r="V427" s="1">
        <f>[1]Sheet1!Z427</f>
        <v>1</v>
      </c>
      <c r="W427" s="1">
        <f>[1]Sheet1!AA427</f>
        <v>0</v>
      </c>
    </row>
    <row r="428" spans="1:23" x14ac:dyDescent="0.2">
      <c r="A428" s="1" t="str">
        <f>[1]Sheet1!A428</f>
        <v>Cu40Ni30Ti30</v>
      </c>
      <c r="B428" s="1">
        <f>[1]Sheet1!B428</f>
        <v>3</v>
      </c>
      <c r="C428" s="1" t="str">
        <f>[1]Sheet1!C428</f>
        <v>Cu Ni Ti</v>
      </c>
      <c r="D428" s="1" t="str">
        <f>[1]Sheet1!D428</f>
        <v>40 30 30</v>
      </c>
      <c r="E428" s="1">
        <v>1.3235999999999999</v>
      </c>
      <c r="F428" s="1">
        <v>6.9180779606838119E-2</v>
      </c>
      <c r="G428" s="1">
        <v>1643.808</v>
      </c>
      <c r="H428" s="1">
        <v>247.69034760361578</v>
      </c>
      <c r="I428" s="1">
        <v>-15</v>
      </c>
      <c r="J428" s="1">
        <v>6.4611429329492474</v>
      </c>
      <c r="K428" s="1">
        <v>9.0487587951188093</v>
      </c>
      <c r="L428" s="1">
        <v>1.7949999999999999</v>
      </c>
      <c r="M428" s="1">
        <v>0.16698802352264661</v>
      </c>
      <c r="N428" s="1">
        <v>8.6</v>
      </c>
      <c r="O428" s="1">
        <v>3.0397368307141326</v>
      </c>
      <c r="P428" s="1">
        <v>146.80000000000001</v>
      </c>
      <c r="Q428" s="1">
        <v>35.306656596171777</v>
      </c>
      <c r="R428" s="1">
        <v>143</v>
      </c>
      <c r="S428" s="1">
        <v>27.221315177632398</v>
      </c>
      <c r="T428" s="1">
        <v>-0.6889524649451837</v>
      </c>
      <c r="U428" s="1">
        <f>[1]Sheet1!Y428</f>
        <v>0</v>
      </c>
      <c r="V428" s="1">
        <f>[1]Sheet1!Z428</f>
        <v>1</v>
      </c>
      <c r="W428" s="1">
        <f>[1]Sheet1!AA428</f>
        <v>0</v>
      </c>
    </row>
    <row r="429" spans="1:23" x14ac:dyDescent="0.2">
      <c r="A429" s="1" t="str">
        <f>[1]Sheet1!A429</f>
        <v>Cu25Ni45Ti30</v>
      </c>
      <c r="B429" s="1">
        <f>[1]Sheet1!B429</f>
        <v>3</v>
      </c>
      <c r="C429" s="1" t="str">
        <f>[1]Sheet1!C429</f>
        <v>Cu Ni Ti</v>
      </c>
      <c r="D429" s="1" t="str">
        <f>[1]Sheet1!D429</f>
        <v>25 45 30</v>
      </c>
      <c r="E429" s="1">
        <v>1.3188</v>
      </c>
      <c r="F429" s="1">
        <v>7.1747105273708894E-2</v>
      </c>
      <c r="G429" s="1">
        <v>1699.3425</v>
      </c>
      <c r="H429" s="1">
        <v>216.92627991727974</v>
      </c>
      <c r="I429" s="1">
        <v>-19.8</v>
      </c>
      <c r="J429" s="1">
        <v>6.0543909685450608</v>
      </c>
      <c r="K429" s="1">
        <v>8.8675502664174886</v>
      </c>
      <c r="L429" s="1">
        <v>1.7964999999999998</v>
      </c>
      <c r="M429" s="1">
        <v>0.16796651452000777</v>
      </c>
      <c r="N429" s="1">
        <v>8.4499999999999993</v>
      </c>
      <c r="O429" s="1">
        <v>2.9406631905065228</v>
      </c>
      <c r="P429" s="1">
        <v>157.30000000000001</v>
      </c>
      <c r="Q429" s="1">
        <v>38.968063847206984</v>
      </c>
      <c r="R429" s="1">
        <v>149</v>
      </c>
      <c r="S429" s="1">
        <v>30.14962686336267</v>
      </c>
      <c r="T429" s="1">
        <v>-0.56591638913030073</v>
      </c>
      <c r="U429" s="1">
        <f>[1]Sheet1!Y429</f>
        <v>0</v>
      </c>
      <c r="V429" s="1">
        <f>[1]Sheet1!Z429</f>
        <v>1</v>
      </c>
      <c r="W429" s="1">
        <f>[1]Sheet1!AA429</f>
        <v>0</v>
      </c>
    </row>
    <row r="430" spans="1:23" x14ac:dyDescent="0.2">
      <c r="A430" s="1" t="str">
        <f>[1]Sheet1!A430</f>
        <v>Cu15Ni55Ti30</v>
      </c>
      <c r="B430" s="1">
        <f>[1]Sheet1!B430</f>
        <v>3</v>
      </c>
      <c r="C430" s="1" t="str">
        <f>[1]Sheet1!C430</f>
        <v>Cu Ni Ti</v>
      </c>
      <c r="D430" s="1" t="str">
        <f>[1]Sheet1!D430</f>
        <v>15 55 30</v>
      </c>
      <c r="E430" s="1">
        <v>1.3155999999999999</v>
      </c>
      <c r="F430" s="1">
        <v>7.3326888931049022E-2</v>
      </c>
      <c r="G430" s="1">
        <v>1736.3655000000001</v>
      </c>
      <c r="H430" s="1">
        <v>184.66525483899238</v>
      </c>
      <c r="I430" s="1">
        <v>-23.400000000000002</v>
      </c>
      <c r="J430" s="1">
        <v>5.1186910436165212</v>
      </c>
      <c r="K430" s="1">
        <v>8.0986782742983721</v>
      </c>
      <c r="L430" s="1">
        <v>1.7974999999999999</v>
      </c>
      <c r="M430" s="1">
        <v>0.16860827381833898</v>
      </c>
      <c r="N430" s="1">
        <v>8.35</v>
      </c>
      <c r="O430" s="1">
        <v>2.8683619018526931</v>
      </c>
      <c r="P430" s="1">
        <v>164.3</v>
      </c>
      <c r="Q430" s="1">
        <v>39.71536226701199</v>
      </c>
      <c r="R430" s="1">
        <v>153</v>
      </c>
      <c r="S430" s="1">
        <v>31.32091952673165</v>
      </c>
      <c r="T430" s="1">
        <v>-0.4705981520304135</v>
      </c>
      <c r="U430" s="1">
        <f>[1]Sheet1!Y430</f>
        <v>0</v>
      </c>
      <c r="V430" s="1">
        <f>[1]Sheet1!Z430</f>
        <v>1</v>
      </c>
      <c r="W430" s="1">
        <f>[1]Sheet1!AA430</f>
        <v>0</v>
      </c>
    </row>
    <row r="431" spans="1:23" x14ac:dyDescent="0.2">
      <c r="A431" s="1" t="str">
        <f>[1]Sheet1!A431</f>
        <v>Cu5Ni65Ti30</v>
      </c>
      <c r="B431" s="1">
        <f>[1]Sheet1!B431</f>
        <v>3</v>
      </c>
      <c r="C431" s="1" t="str">
        <f>[1]Sheet1!C431</f>
        <v>Cu Ni Ti</v>
      </c>
      <c r="D431" s="1" t="str">
        <f>[1]Sheet1!D431</f>
        <v>5 65 30</v>
      </c>
      <c r="E431" s="1">
        <v>1.3124</v>
      </c>
      <c r="F431" s="1">
        <v>7.4808452257152672E-2</v>
      </c>
      <c r="G431" s="1">
        <v>1773.3885</v>
      </c>
      <c r="H431" s="1">
        <v>135.66169950560842</v>
      </c>
      <c r="I431" s="1">
        <v>-27.32</v>
      </c>
      <c r="J431" s="1">
        <v>3.6200499996547011</v>
      </c>
      <c r="K431" s="1">
        <v>6.5731048821196341</v>
      </c>
      <c r="L431" s="1">
        <v>1.7985</v>
      </c>
      <c r="M431" s="1">
        <v>0.16924169108112805</v>
      </c>
      <c r="N431" s="1">
        <v>8.25</v>
      </c>
      <c r="O431" s="1">
        <v>2.7906092524751651</v>
      </c>
      <c r="P431" s="1">
        <v>171.3</v>
      </c>
      <c r="Q431" s="1">
        <v>39.218745517928028</v>
      </c>
      <c r="R431" s="1">
        <v>157</v>
      </c>
      <c r="S431" s="1">
        <v>31.953090617340916</v>
      </c>
      <c r="T431" s="1">
        <v>-0.35534419156972874</v>
      </c>
      <c r="U431" s="1">
        <f>[1]Sheet1!Y431</f>
        <v>0</v>
      </c>
      <c r="V431" s="1">
        <f>[1]Sheet1!Z431</f>
        <v>1</v>
      </c>
      <c r="W431" s="1">
        <f>[1]Sheet1!AA431</f>
        <v>0</v>
      </c>
    </row>
    <row r="432" spans="1:23" x14ac:dyDescent="0.2">
      <c r="A432" s="1" t="str">
        <f>[1]Sheet1!A432</f>
        <v>Cu70Ni5Ti25</v>
      </c>
      <c r="B432" s="1">
        <f>[1]Sheet1!B432</f>
        <v>3</v>
      </c>
      <c r="C432" s="1" t="str">
        <f>[1]Sheet1!C432</f>
        <v>Cu Ni Ti</v>
      </c>
      <c r="D432" s="1" t="str">
        <f>[1]Sheet1!D432</f>
        <v>70 5 25</v>
      </c>
      <c r="E432" s="1">
        <v>1.3224</v>
      </c>
      <c r="F432" s="1">
        <v>6.1172114883718216E-2</v>
      </c>
      <c r="G432" s="1">
        <v>1522.0889999999999</v>
      </c>
      <c r="H432" s="1">
        <v>254.73925317665513</v>
      </c>
      <c r="I432" s="1">
        <v>-7.49</v>
      </c>
      <c r="J432" s="1">
        <v>3.4254937235382581</v>
      </c>
      <c r="K432" s="1">
        <v>6.1995314437798621</v>
      </c>
      <c r="L432" s="1">
        <v>1.8104999999999998</v>
      </c>
      <c r="M432" s="1">
        <v>0.15618818777359567</v>
      </c>
      <c r="N432" s="1">
        <v>9.1999999999999993</v>
      </c>
      <c r="O432" s="1">
        <v>3.0099833886584819</v>
      </c>
      <c r="P432" s="1">
        <v>130</v>
      </c>
      <c r="Q432" s="1">
        <v>17.146428199482248</v>
      </c>
      <c r="R432" s="1">
        <v>134.5</v>
      </c>
      <c r="S432" s="1">
        <v>16.575584454250777</v>
      </c>
      <c r="T432" s="1">
        <v>-0.81529620120487334</v>
      </c>
      <c r="U432" s="1">
        <f>[1]Sheet1!Y432</f>
        <v>0</v>
      </c>
      <c r="V432" s="1">
        <f>[1]Sheet1!Z432</f>
        <v>1</v>
      </c>
      <c r="W432" s="1">
        <f>[1]Sheet1!AA432</f>
        <v>0</v>
      </c>
    </row>
    <row r="433" spans="1:23" x14ac:dyDescent="0.2">
      <c r="A433" s="1" t="str">
        <f>[1]Sheet1!A433</f>
        <v>Ni11Ti80Zr9</v>
      </c>
      <c r="B433" s="1">
        <f>[1]Sheet1!B433</f>
        <v>3</v>
      </c>
      <c r="C433" s="1" t="str">
        <f>[1]Sheet1!C433</f>
        <v>Ni Ti Zr</v>
      </c>
      <c r="D433" s="1" t="str">
        <f>[1]Sheet1!D433</f>
        <v>11 80 9</v>
      </c>
      <c r="E433" s="1">
        <v>1.4509299999999998</v>
      </c>
      <c r="F433" s="1">
        <v>5.6829394552941212E-2</v>
      </c>
      <c r="G433" s="1">
        <v>1934.4</v>
      </c>
      <c r="H433" s="1">
        <v>89.967994309087487</v>
      </c>
      <c r="I433" s="1">
        <v>-14.260400000000002</v>
      </c>
      <c r="J433" s="1">
        <v>8.4767454773812805</v>
      </c>
      <c r="K433" s="1">
        <v>5.3020308479943248</v>
      </c>
      <c r="L433" s="1">
        <v>1.5618000000000001</v>
      </c>
      <c r="M433" s="1">
        <v>0.13620851662065772</v>
      </c>
      <c r="N433" s="1">
        <v>4.660000000000001</v>
      </c>
      <c r="O433" s="1">
        <v>1.8773385416594419</v>
      </c>
      <c r="P433" s="1">
        <v>120.92000000000002</v>
      </c>
      <c r="Q433" s="1">
        <v>30.972788056615116</v>
      </c>
      <c r="R433" s="1">
        <v>108.3</v>
      </c>
      <c r="S433" s="1">
        <v>38.960079283515036</v>
      </c>
      <c r="T433" s="1">
        <v>-0.54186595117552627</v>
      </c>
      <c r="U433" s="1">
        <f>[1]Sheet1!Y433</f>
        <v>0</v>
      </c>
      <c r="V433" s="1">
        <f>[1]Sheet1!Z433</f>
        <v>0</v>
      </c>
      <c r="W433" s="1">
        <f>[1]Sheet1!AA433</f>
        <v>1</v>
      </c>
    </row>
    <row r="434" spans="1:23" x14ac:dyDescent="0.2">
      <c r="A434" s="1" t="str">
        <f>[1]Sheet1!A434</f>
        <v>Ni16Ti16Zr68</v>
      </c>
      <c r="B434" s="1">
        <f>[1]Sheet1!B434</f>
        <v>3</v>
      </c>
      <c r="C434" s="1" t="str">
        <f>[1]Sheet1!C434</f>
        <v>Ni Ti Zr</v>
      </c>
      <c r="D434" s="1" t="str">
        <f>[1]Sheet1!D434</f>
        <v>16 16 68</v>
      </c>
      <c r="E434" s="1">
        <v>1.52332</v>
      </c>
      <c r="F434" s="1">
        <v>8.6153826909216857E-2</v>
      </c>
      <c r="G434" s="1">
        <v>2034.0800000000002</v>
      </c>
      <c r="H434" s="1">
        <v>149.57965637077791</v>
      </c>
      <c r="I434" s="1">
        <v>-24.908800000000003</v>
      </c>
      <c r="J434" s="1">
        <v>12.486675706069411</v>
      </c>
      <c r="K434" s="1">
        <v>7.0525021749718704</v>
      </c>
      <c r="L434" s="1">
        <v>1.4564000000000001</v>
      </c>
      <c r="M434" s="1">
        <v>0.21190337420626407</v>
      </c>
      <c r="N434" s="1">
        <v>4.9600000000000009</v>
      </c>
      <c r="O434" s="1">
        <v>2.1996363335788032</v>
      </c>
      <c r="P434" s="1">
        <v>96.800000000000011</v>
      </c>
      <c r="Q434" s="1">
        <v>48.239402981380273</v>
      </c>
      <c r="R434" s="1">
        <v>50.177777777777784</v>
      </c>
      <c r="S434" s="1">
        <v>67.993957610988772</v>
      </c>
      <c r="T434" s="1">
        <v>-0.45483610875696973</v>
      </c>
      <c r="U434" s="1">
        <f>[1]Sheet1!Y434</f>
        <v>0</v>
      </c>
      <c r="V434" s="1">
        <f>[1]Sheet1!Z434</f>
        <v>0</v>
      </c>
      <c r="W434" s="1">
        <f>[1]Sheet1!AA434</f>
        <v>1</v>
      </c>
    </row>
    <row r="435" spans="1:23" x14ac:dyDescent="0.2">
      <c r="A435" s="1" t="str">
        <f>[1]Sheet1!A435</f>
        <v>Ni20Ti10Zr70</v>
      </c>
      <c r="B435" s="1">
        <f>[1]Sheet1!B435</f>
        <v>3</v>
      </c>
      <c r="C435" s="1" t="str">
        <f>[1]Sheet1!C435</f>
        <v>Ni Ti Zr</v>
      </c>
      <c r="D435" s="1" t="str">
        <f>[1]Sheet1!D435</f>
        <v>20 10 70</v>
      </c>
      <c r="E435" s="1">
        <v>1.5174999999999998</v>
      </c>
      <c r="F435" s="1">
        <v>9.3583427697608051E-2</v>
      </c>
      <c r="G435" s="1">
        <v>2029.3</v>
      </c>
      <c r="H435" s="1">
        <v>160.48429829737239</v>
      </c>
      <c r="I435" s="1">
        <v>-30.24</v>
      </c>
      <c r="J435" s="1">
        <v>11.576704885242606</v>
      </c>
      <c r="K435" s="1">
        <v>6.6631121716351336</v>
      </c>
      <c r="L435" s="1">
        <v>1.4670000000000001</v>
      </c>
      <c r="M435" s="1">
        <v>0.23004564764411428</v>
      </c>
      <c r="N435" s="1">
        <v>5.1999999999999993</v>
      </c>
      <c r="O435" s="1">
        <v>2.4000000000000004</v>
      </c>
      <c r="P435" s="1">
        <v>99.199999999999989</v>
      </c>
      <c r="Q435" s="1">
        <v>52.36181815025143</v>
      </c>
      <c r="R435" s="1">
        <v>50.888888888888886</v>
      </c>
      <c r="S435" s="1">
        <v>71.567631831198156</v>
      </c>
      <c r="T435" s="1">
        <v>-0.36958782219909192</v>
      </c>
      <c r="U435" s="1">
        <f>[1]Sheet1!Y435</f>
        <v>0</v>
      </c>
      <c r="V435" s="1">
        <f>[1]Sheet1!Z435</f>
        <v>0</v>
      </c>
      <c r="W435" s="1">
        <f>[1]Sheet1!AA435</f>
        <v>1</v>
      </c>
    </row>
    <row r="436" spans="1:23" x14ac:dyDescent="0.2">
      <c r="A436" s="1" t="str">
        <f>[1]Sheet1!A436</f>
        <v>Ni80Ti5Zr15</v>
      </c>
      <c r="B436" s="1">
        <f>[1]Sheet1!B436</f>
        <v>3</v>
      </c>
      <c r="C436" s="1" t="str">
        <f>[1]Sheet1!C436</f>
        <v>Ni Ti Zr</v>
      </c>
      <c r="D436" s="1" t="str">
        <f>[1]Sheet1!D436</f>
        <v>80 5 15</v>
      </c>
      <c r="E436" s="1">
        <v>1.3103500000000001</v>
      </c>
      <c r="F436" s="1">
        <v>0.10040411904846085</v>
      </c>
      <c r="G436" s="1">
        <v>1798.65</v>
      </c>
      <c r="H436" s="1">
        <v>145.86647147305649</v>
      </c>
      <c r="I436" s="1">
        <v>-29.12</v>
      </c>
      <c r="J436" s="1">
        <v>9.3999965957440637</v>
      </c>
      <c r="K436" s="1">
        <v>5.0929451499588012</v>
      </c>
      <c r="L436" s="1">
        <v>1.8045</v>
      </c>
      <c r="M436" s="1">
        <v>0.21488310775861366</v>
      </c>
      <c r="N436" s="1">
        <v>8.7999999999999989</v>
      </c>
      <c r="O436" s="1">
        <v>2.4</v>
      </c>
      <c r="P436" s="1">
        <v>176</v>
      </c>
      <c r="Q436" s="1">
        <v>48.891717089912063</v>
      </c>
      <c r="R436" s="1">
        <v>150.33333333333334</v>
      </c>
      <c r="S436" s="1">
        <v>62.685871761653914</v>
      </c>
      <c r="T436" s="1">
        <v>-0.27351346633895729</v>
      </c>
      <c r="U436" s="1">
        <f>[1]Sheet1!Y436</f>
        <v>0</v>
      </c>
      <c r="V436" s="1">
        <f>[1]Sheet1!Z436</f>
        <v>0</v>
      </c>
      <c r="W436" s="1">
        <f>[1]Sheet1!AA436</f>
        <v>1</v>
      </c>
    </row>
    <row r="437" spans="1:23" x14ac:dyDescent="0.2">
      <c r="A437" s="1" t="str">
        <f>[1]Sheet1!A437</f>
        <v>Ni85Ti10Zr5</v>
      </c>
      <c r="B437" s="1">
        <f>[1]Sheet1!B437</f>
        <v>3</v>
      </c>
      <c r="C437" s="1" t="str">
        <f>[1]Sheet1!C437</f>
        <v>Ni Ti Zr</v>
      </c>
      <c r="D437" s="1" t="str">
        <f>[1]Sheet1!D437</f>
        <v>85 10 5</v>
      </c>
      <c r="E437" s="1">
        <v>1.2854499999999998</v>
      </c>
      <c r="F437" s="1">
        <v>7.5751110568802335E-2</v>
      </c>
      <c r="G437" s="1">
        <v>1769.3000000000002</v>
      </c>
      <c r="H437" s="1">
        <v>104.07309931005226</v>
      </c>
      <c r="I437" s="1">
        <v>-20.23</v>
      </c>
      <c r="J437" s="1">
        <v>9.0874040710205026</v>
      </c>
      <c r="K437" s="1">
        <v>4.306127430447269</v>
      </c>
      <c r="L437" s="1">
        <v>1.8439999999999999</v>
      </c>
      <c r="M437" s="1">
        <v>0.1617219836633226</v>
      </c>
      <c r="N437" s="1">
        <v>9.1</v>
      </c>
      <c r="O437" s="1">
        <v>2.142428528562855</v>
      </c>
      <c r="P437" s="1">
        <v>185</v>
      </c>
      <c r="Q437" s="1">
        <v>36.766832879648476</v>
      </c>
      <c r="R437" s="1">
        <v>164.27777777777777</v>
      </c>
      <c r="S437" s="1">
        <v>42.004225243082452</v>
      </c>
      <c r="T437" s="1">
        <v>-0.3196243488800441</v>
      </c>
      <c r="U437" s="1">
        <f>[1]Sheet1!Y437</f>
        <v>0</v>
      </c>
      <c r="V437" s="1">
        <f>[1]Sheet1!Z437</f>
        <v>0</v>
      </c>
      <c r="W437" s="1">
        <f>[1]Sheet1!AA437</f>
        <v>1</v>
      </c>
    </row>
    <row r="438" spans="1:23" x14ac:dyDescent="0.2">
      <c r="A438" s="1" t="str">
        <f>[1]Sheet1!A438</f>
        <v>Ni90Ti5Zr5</v>
      </c>
      <c r="B438" s="1">
        <f>[1]Sheet1!B438</f>
        <v>3</v>
      </c>
      <c r="C438" s="1" t="str">
        <f>[1]Sheet1!C438</f>
        <v>Ni Ti Zr</v>
      </c>
      <c r="D438" s="1" t="str">
        <f>[1]Sheet1!D438</f>
        <v>90 5 5</v>
      </c>
      <c r="E438" s="1">
        <v>1.2746499999999998</v>
      </c>
      <c r="F438" s="1">
        <v>6.9661710119225298E-2</v>
      </c>
      <c r="G438" s="1">
        <v>1758.65</v>
      </c>
      <c r="H438" s="1">
        <v>96.586890932465579</v>
      </c>
      <c r="I438" s="1">
        <v>-15.120000000000001</v>
      </c>
      <c r="J438" s="1">
        <v>9.4493933138588311</v>
      </c>
      <c r="K438" s="1">
        <v>3.2774448159282494</v>
      </c>
      <c r="L438" s="1">
        <v>1.8624999999999998</v>
      </c>
      <c r="M438" s="1">
        <v>0.14631729221113951</v>
      </c>
      <c r="N438" s="1">
        <v>9.3999999999999986</v>
      </c>
      <c r="O438" s="1">
        <v>1.8</v>
      </c>
      <c r="P438" s="1">
        <v>189.20000000000002</v>
      </c>
      <c r="Q438" s="1">
        <v>33.277019097268919</v>
      </c>
      <c r="R438" s="1">
        <v>167.77777777777777</v>
      </c>
      <c r="S438" s="1">
        <v>40.213934075481362</v>
      </c>
      <c r="T438" s="1">
        <v>-0.32295911857482373</v>
      </c>
      <c r="U438" s="1">
        <f>[1]Sheet1!Y438</f>
        <v>0</v>
      </c>
      <c r="V438" s="1">
        <f>[1]Sheet1!Z438</f>
        <v>0</v>
      </c>
      <c r="W438" s="1">
        <f>[1]Sheet1!AA438</f>
        <v>1</v>
      </c>
    </row>
    <row r="439" spans="1:23" x14ac:dyDescent="0.2">
      <c r="A439" s="1" t="str">
        <f>[1]Sheet1!A439</f>
        <v>Ni5Ti90Zr5</v>
      </c>
      <c r="B439" s="1">
        <f>[1]Sheet1!B439</f>
        <v>3</v>
      </c>
      <c r="C439" s="1" t="str">
        <f>[1]Sheet1!C439</f>
        <v>Ni Ti Zr</v>
      </c>
      <c r="D439" s="1" t="str">
        <f>[1]Sheet1!D439</f>
        <v>5 90 5</v>
      </c>
      <c r="E439" s="1">
        <v>1.45825</v>
      </c>
      <c r="F439" s="1">
        <v>3.9469788960953781E-2</v>
      </c>
      <c r="G439" s="1">
        <v>1939.7000000000003</v>
      </c>
      <c r="H439" s="1">
        <v>63.365684719728236</v>
      </c>
      <c r="I439" s="1">
        <v>-6.7900000000000009</v>
      </c>
      <c r="J439" s="1">
        <v>6.6026467988224242</v>
      </c>
      <c r="K439" s="1">
        <v>3.2774448159282494</v>
      </c>
      <c r="L439" s="1">
        <v>1.548</v>
      </c>
      <c r="M439" s="1">
        <v>9.4794514609232508E-2</v>
      </c>
      <c r="N439" s="1">
        <v>4.3</v>
      </c>
      <c r="O439" s="1">
        <v>1.3076696830622021</v>
      </c>
      <c r="P439" s="1">
        <v>117.80000000000001</v>
      </c>
      <c r="Q439" s="1">
        <v>21.558293067866018</v>
      </c>
      <c r="R439" s="1">
        <v>108.27777777777777</v>
      </c>
      <c r="S439" s="1">
        <v>28.061825482008761</v>
      </c>
      <c r="T439" s="1">
        <v>-0.66076240822394705</v>
      </c>
      <c r="U439" s="1">
        <f>[1]Sheet1!Y439</f>
        <v>0</v>
      </c>
      <c r="V439" s="1">
        <f>[1]Sheet1!Z439</f>
        <v>0</v>
      </c>
      <c r="W439" s="1">
        <f>[1]Sheet1!AA439</f>
        <v>1</v>
      </c>
    </row>
    <row r="440" spans="1:23" x14ac:dyDescent="0.2">
      <c r="A440" s="1" t="str">
        <f>[1]Sheet1!A440</f>
        <v>Ni10Ti85Zr5</v>
      </c>
      <c r="B440" s="1">
        <f>[1]Sheet1!B440</f>
        <v>3</v>
      </c>
      <c r="C440" s="1" t="str">
        <f>[1]Sheet1!C440</f>
        <v>Ni Ti Zr</v>
      </c>
      <c r="D440" s="1" t="str">
        <f>[1]Sheet1!D440</f>
        <v>10 85 5</v>
      </c>
      <c r="E440" s="1">
        <v>1.4474499999999999</v>
      </c>
      <c r="F440" s="1">
        <v>5.0993272795605109E-2</v>
      </c>
      <c r="G440" s="1">
        <v>1929.05</v>
      </c>
      <c r="H440" s="1">
        <v>78.374405898864708</v>
      </c>
      <c r="I440" s="1">
        <v>-12.88</v>
      </c>
      <c r="J440" s="1">
        <v>7.6766290779221578</v>
      </c>
      <c r="K440" s="1">
        <v>4.306127430447269</v>
      </c>
      <c r="L440" s="1">
        <v>1.5665</v>
      </c>
      <c r="M440" s="1">
        <v>0.12325887391989264</v>
      </c>
      <c r="N440" s="1">
        <v>4.6000000000000005</v>
      </c>
      <c r="O440" s="1">
        <v>1.8</v>
      </c>
      <c r="P440" s="1">
        <v>122</v>
      </c>
      <c r="Q440" s="1">
        <v>28.014282071829005</v>
      </c>
      <c r="R440" s="1">
        <v>111.77777777777777</v>
      </c>
      <c r="S440" s="1">
        <v>32.128983876529176</v>
      </c>
      <c r="T440" s="1">
        <v>-0.4976995632678915</v>
      </c>
      <c r="U440" s="1">
        <f>[1]Sheet1!Y440</f>
        <v>0</v>
      </c>
      <c r="V440" s="1">
        <f>[1]Sheet1!Z440</f>
        <v>0</v>
      </c>
      <c r="W440" s="1">
        <f>[1]Sheet1!AA440</f>
        <v>1</v>
      </c>
    </row>
    <row r="441" spans="1:23" x14ac:dyDescent="0.2">
      <c r="A441" s="1" t="str">
        <f>[1]Sheet1!A441</f>
        <v>Ni5Ti85Zr10</v>
      </c>
      <c r="B441" s="1">
        <f>[1]Sheet1!B441</f>
        <v>3</v>
      </c>
      <c r="C441" s="1" t="str">
        <f>[1]Sheet1!C441</f>
        <v>Ni Ti Zr</v>
      </c>
      <c r="D441" s="1" t="str">
        <f>[1]Sheet1!D441</f>
        <v>5 85 10</v>
      </c>
      <c r="E441" s="1">
        <v>1.4653</v>
      </c>
      <c r="F441" s="1">
        <v>4.4803566784557936E-2</v>
      </c>
      <c r="G441" s="1">
        <v>1949.05</v>
      </c>
      <c r="H441" s="1">
        <v>75.501970172969664</v>
      </c>
      <c r="I441" s="1">
        <v>-6.9300000000000006</v>
      </c>
      <c r="J441" s="1">
        <v>6.9855133848558335</v>
      </c>
      <c r="K441" s="1">
        <v>4.306127430447269</v>
      </c>
      <c r="L441" s="1">
        <v>1.5374999999999999</v>
      </c>
      <c r="M441" s="1">
        <v>0.106060124457781</v>
      </c>
      <c r="N441" s="1">
        <v>4.3</v>
      </c>
      <c r="O441" s="1">
        <v>1.3076696830622021</v>
      </c>
      <c r="P441" s="1">
        <v>115.39999999999999</v>
      </c>
      <c r="Q441" s="1">
        <v>24.142079446476853</v>
      </c>
      <c r="R441" s="1">
        <v>103.05555555555556</v>
      </c>
      <c r="S441" s="1">
        <v>35.883685553310841</v>
      </c>
      <c r="T441" s="1">
        <v>-0.79348586558995937</v>
      </c>
      <c r="U441" s="1">
        <f>[1]Sheet1!Y441</f>
        <v>0</v>
      </c>
      <c r="V441" s="1">
        <f>[1]Sheet1!Z441</f>
        <v>0</v>
      </c>
      <c r="W441" s="1">
        <f>[1]Sheet1!AA441</f>
        <v>1</v>
      </c>
    </row>
    <row r="442" spans="1:23" x14ac:dyDescent="0.2">
      <c r="A442" s="1" t="str">
        <f>[1]Sheet1!A442</f>
        <v>Ni15Ti80Zr5</v>
      </c>
      <c r="B442" s="1">
        <f>[1]Sheet1!B442</f>
        <v>3</v>
      </c>
      <c r="C442" s="1" t="str">
        <f>[1]Sheet1!C442</f>
        <v>Ni Ti Zr</v>
      </c>
      <c r="D442" s="1" t="str">
        <f>[1]Sheet1!D442</f>
        <v>15 80 5</v>
      </c>
      <c r="E442" s="1">
        <v>1.43665</v>
      </c>
      <c r="F442" s="1">
        <v>5.9674336095136817E-2</v>
      </c>
      <c r="G442" s="1">
        <v>1918.4000000000003</v>
      </c>
      <c r="H442" s="1">
        <v>89.682997273730763</v>
      </c>
      <c r="I442" s="1">
        <v>-18.27</v>
      </c>
      <c r="J442" s="1">
        <v>7.7577711199802737</v>
      </c>
      <c r="K442" s="1">
        <v>5.0929451499588003</v>
      </c>
      <c r="L442" s="1">
        <v>1.5850000000000002</v>
      </c>
      <c r="M442" s="1">
        <v>0.14392706486272824</v>
      </c>
      <c r="N442" s="1">
        <v>4.9000000000000004</v>
      </c>
      <c r="O442" s="1">
        <v>2.142428528562855</v>
      </c>
      <c r="P442" s="1">
        <v>126.20000000000002</v>
      </c>
      <c r="Q442" s="1">
        <v>32.704128179787951</v>
      </c>
      <c r="R442" s="1">
        <v>115.27777777777777</v>
      </c>
      <c r="S442" s="1">
        <v>35.391766846172388</v>
      </c>
      <c r="T442" s="1">
        <v>-0.4283826038310945</v>
      </c>
      <c r="U442" s="1">
        <f>[1]Sheet1!Y442</f>
        <v>0</v>
      </c>
      <c r="V442" s="1">
        <f>[1]Sheet1!Z442</f>
        <v>0</v>
      </c>
      <c r="W442" s="1">
        <f>[1]Sheet1!AA442</f>
        <v>1</v>
      </c>
    </row>
    <row r="443" spans="1:23" x14ac:dyDescent="0.2">
      <c r="A443" s="1" t="str">
        <f>[1]Sheet1!A443</f>
        <v>Ni10Ti80Zr10</v>
      </c>
      <c r="B443" s="1">
        <f>[1]Sheet1!B443</f>
        <v>3</v>
      </c>
      <c r="C443" s="1" t="str">
        <f>[1]Sheet1!C443</f>
        <v>Ni Ti Zr</v>
      </c>
      <c r="D443" s="1" t="str">
        <f>[1]Sheet1!D443</f>
        <v>10 80 10</v>
      </c>
      <c r="E443" s="1">
        <v>1.4544999999999999</v>
      </c>
      <c r="F443" s="1">
        <v>5.5843718367173036E-2</v>
      </c>
      <c r="G443" s="1">
        <v>1938.4</v>
      </c>
      <c r="H443" s="1">
        <v>89.593749782002092</v>
      </c>
      <c r="I443" s="1">
        <v>-13.160000000000004</v>
      </c>
      <c r="J443" s="1">
        <v>8.4861713393025475</v>
      </c>
      <c r="K443" s="1">
        <v>5.3103547536929705</v>
      </c>
      <c r="L443" s="1">
        <v>1.5560000000000003</v>
      </c>
      <c r="M443" s="1">
        <v>0.13358143583597232</v>
      </c>
      <c r="N443" s="1">
        <v>4.6000000000000005</v>
      </c>
      <c r="O443" s="1">
        <v>1.8</v>
      </c>
      <c r="P443" s="1">
        <v>119.60000000000001</v>
      </c>
      <c r="Q443" s="1">
        <v>30.381573362813192</v>
      </c>
      <c r="R443" s="1">
        <v>106.55555555555556</v>
      </c>
      <c r="S443" s="1">
        <v>39.610604640676719</v>
      </c>
      <c r="T443" s="1">
        <v>-0.57784171950827723</v>
      </c>
      <c r="U443" s="1">
        <f>[1]Sheet1!Y443</f>
        <v>0</v>
      </c>
      <c r="V443" s="1">
        <f>[1]Sheet1!Z443</f>
        <v>0</v>
      </c>
      <c r="W443" s="1">
        <f>[1]Sheet1!AA443</f>
        <v>1</v>
      </c>
    </row>
    <row r="444" spans="1:23" x14ac:dyDescent="0.2">
      <c r="A444" s="1" t="str">
        <f>[1]Sheet1!A444</f>
        <v>Ni5Ti80Zr15</v>
      </c>
      <c r="B444" s="1">
        <f>[1]Sheet1!B444</f>
        <v>3</v>
      </c>
      <c r="C444" s="1" t="str">
        <f>[1]Sheet1!C444</f>
        <v>Ni Ti Zr</v>
      </c>
      <c r="D444" s="1" t="str">
        <f>[1]Sheet1!D444</f>
        <v>5 80 15</v>
      </c>
      <c r="E444" s="1">
        <v>1.47235</v>
      </c>
      <c r="F444" s="1">
        <v>4.9013671373977295E-2</v>
      </c>
      <c r="G444" s="1">
        <v>1958.4000000000003</v>
      </c>
      <c r="H444" s="1">
        <v>84.917842648056009</v>
      </c>
      <c r="I444" s="1">
        <v>-7.0700000000000012</v>
      </c>
      <c r="J444" s="1">
        <v>7.3320205093821178</v>
      </c>
      <c r="K444" s="1">
        <v>5.0929451499588012</v>
      </c>
      <c r="L444" s="1">
        <v>1.5270000000000001</v>
      </c>
      <c r="M444" s="1">
        <v>0.11528659939472581</v>
      </c>
      <c r="N444" s="1">
        <v>4.3</v>
      </c>
      <c r="O444" s="1">
        <v>1.3076696830622021</v>
      </c>
      <c r="P444" s="1">
        <v>113.00000000000001</v>
      </c>
      <c r="Q444" s="1">
        <v>26.256427784449276</v>
      </c>
      <c r="R444" s="1">
        <v>97.833333333333329</v>
      </c>
      <c r="S444" s="1">
        <v>41.632541581298135</v>
      </c>
      <c r="T444" s="1">
        <v>-0.87993915103913056</v>
      </c>
      <c r="U444" s="1">
        <f>[1]Sheet1!Y444</f>
        <v>0</v>
      </c>
      <c r="V444" s="1">
        <f>[1]Sheet1!Z444</f>
        <v>0</v>
      </c>
      <c r="W444" s="1">
        <f>[1]Sheet1!AA444</f>
        <v>1</v>
      </c>
    </row>
    <row r="445" spans="1:23" x14ac:dyDescent="0.2">
      <c r="A445" s="1" t="str">
        <f>[1]Sheet1!A445</f>
        <v>Ni25Ti70Zr5</v>
      </c>
      <c r="B445" s="1">
        <f>[1]Sheet1!B445</f>
        <v>3</v>
      </c>
      <c r="C445" s="1" t="str">
        <f>[1]Sheet1!C445</f>
        <v>Ni Ti Zr</v>
      </c>
      <c r="D445" s="1" t="str">
        <f>[1]Sheet1!D445</f>
        <v>25 70 5</v>
      </c>
      <c r="E445" s="1">
        <v>1.4150499999999997</v>
      </c>
      <c r="F445" s="1">
        <v>7.2254386403267229E-2</v>
      </c>
      <c r="G445" s="1">
        <v>1897.1</v>
      </c>
      <c r="H445" s="1">
        <v>105.65741810209069</v>
      </c>
      <c r="I445" s="1">
        <v>-26.95</v>
      </c>
      <c r="J445" s="1">
        <v>7.1268414287115993</v>
      </c>
      <c r="K445" s="1">
        <v>6.1995314437798621</v>
      </c>
      <c r="L445" s="1">
        <v>1.6219999999999999</v>
      </c>
      <c r="M445" s="1">
        <v>0.1723542862826451</v>
      </c>
      <c r="N445" s="1">
        <v>5.5</v>
      </c>
      <c r="O445" s="1">
        <v>2.598076211353316</v>
      </c>
      <c r="P445" s="1">
        <v>134.6</v>
      </c>
      <c r="Q445" s="1">
        <v>39.156608637623357</v>
      </c>
      <c r="R445" s="1">
        <v>122.27777777777777</v>
      </c>
      <c r="S445" s="1">
        <v>40.24535093156647</v>
      </c>
      <c r="T445" s="1">
        <v>-0.3621438866990237</v>
      </c>
      <c r="U445" s="1">
        <f>[1]Sheet1!Y445</f>
        <v>0</v>
      </c>
      <c r="V445" s="1">
        <f>[1]Sheet1!Z445</f>
        <v>0</v>
      </c>
      <c r="W445" s="1">
        <f>[1]Sheet1!AA445</f>
        <v>1</v>
      </c>
    </row>
    <row r="446" spans="1:23" x14ac:dyDescent="0.2">
      <c r="A446" s="1" t="str">
        <f>[1]Sheet1!A446</f>
        <v>Ni20Ti70Zr10</v>
      </c>
      <c r="B446" s="1">
        <f>[1]Sheet1!B446</f>
        <v>3</v>
      </c>
      <c r="C446" s="1" t="str">
        <f>[1]Sheet1!C446</f>
        <v>Ni Ti Zr</v>
      </c>
      <c r="D446" s="1" t="str">
        <f>[1]Sheet1!D446</f>
        <v>20 70 10</v>
      </c>
      <c r="E446" s="1">
        <v>1.4329000000000001</v>
      </c>
      <c r="F446" s="1">
        <v>7.1418231952844927E-2</v>
      </c>
      <c r="G446" s="1">
        <v>1917.0999999999997</v>
      </c>
      <c r="H446" s="1">
        <v>109.54218365543021</v>
      </c>
      <c r="I446" s="1">
        <v>-23.52</v>
      </c>
      <c r="J446" s="1">
        <v>9.2146804610903352</v>
      </c>
      <c r="K446" s="1">
        <v>6.6631121716351327</v>
      </c>
      <c r="L446" s="1">
        <v>1.593</v>
      </c>
      <c r="M446" s="1">
        <v>0.17023806859806648</v>
      </c>
      <c r="N446" s="1">
        <v>5.2</v>
      </c>
      <c r="O446" s="1">
        <v>2.4</v>
      </c>
      <c r="P446" s="1">
        <v>127.99999999999999</v>
      </c>
      <c r="Q446" s="1">
        <v>38.698837191833036</v>
      </c>
      <c r="R446" s="1">
        <v>113.55555555555556</v>
      </c>
      <c r="S446" s="1">
        <v>45.367634082264225</v>
      </c>
      <c r="T446" s="1">
        <v>-0.4337972469899366</v>
      </c>
      <c r="U446" s="1">
        <f>[1]Sheet1!Y446</f>
        <v>0</v>
      </c>
      <c r="V446" s="1">
        <f>[1]Sheet1!Z446</f>
        <v>0</v>
      </c>
      <c r="W446" s="1">
        <f>[1]Sheet1!AA446</f>
        <v>1</v>
      </c>
    </row>
    <row r="447" spans="1:23" x14ac:dyDescent="0.2">
      <c r="A447" s="1" t="str">
        <f>[1]Sheet1!A447</f>
        <v>Ni10Ti70Zr20</v>
      </c>
      <c r="B447" s="1">
        <f>[1]Sheet1!B447</f>
        <v>3</v>
      </c>
      <c r="C447" s="1" t="str">
        <f>[1]Sheet1!C447</f>
        <v>Ni Ti Zr</v>
      </c>
      <c r="D447" s="1" t="str">
        <f>[1]Sheet1!D447</f>
        <v>10 70 20</v>
      </c>
      <c r="E447" s="1">
        <v>1.4685999999999999</v>
      </c>
      <c r="F447" s="1">
        <v>6.3139517353511657E-2</v>
      </c>
      <c r="G447" s="1">
        <v>1957.1</v>
      </c>
      <c r="H447" s="1">
        <v>106.16727367696696</v>
      </c>
      <c r="I447" s="1">
        <v>-13.719999999999999</v>
      </c>
      <c r="J447" s="1">
        <v>9.7826245967020533</v>
      </c>
      <c r="K447" s="1">
        <v>6.6631121716351336</v>
      </c>
      <c r="L447" s="1">
        <v>1.5349999999999999</v>
      </c>
      <c r="M447" s="1">
        <v>0.1499499916638877</v>
      </c>
      <c r="N447" s="1">
        <v>4.5999999999999996</v>
      </c>
      <c r="O447" s="1">
        <v>1.8</v>
      </c>
      <c r="P447" s="1">
        <v>114.79999999999998</v>
      </c>
      <c r="Q447" s="1">
        <v>34.131510367986941</v>
      </c>
      <c r="R447" s="1">
        <v>96.111111111111114</v>
      </c>
      <c r="S447" s="1">
        <v>49.787821407386637</v>
      </c>
      <c r="T447" s="1">
        <v>-0.66806769474307692</v>
      </c>
      <c r="U447" s="1">
        <f>[1]Sheet1!Y447</f>
        <v>0</v>
      </c>
      <c r="V447" s="1">
        <f>[1]Sheet1!Z447</f>
        <v>0</v>
      </c>
      <c r="W447" s="1">
        <f>[1]Sheet1!AA447</f>
        <v>1</v>
      </c>
    </row>
    <row r="448" spans="1:23" x14ac:dyDescent="0.2">
      <c r="A448" s="1" t="str">
        <f>[1]Sheet1!A448</f>
        <v>Ni5Ti70Zr25</v>
      </c>
      <c r="B448" s="1">
        <f>[1]Sheet1!B448</f>
        <v>3</v>
      </c>
      <c r="C448" s="1" t="str">
        <f>[1]Sheet1!C448</f>
        <v>Ni Ti Zr</v>
      </c>
      <c r="D448" s="1" t="str">
        <f>[1]Sheet1!D448</f>
        <v>5 70 25</v>
      </c>
      <c r="E448" s="1">
        <v>1.4864499999999998</v>
      </c>
      <c r="F448" s="1">
        <v>5.5088012144948323E-2</v>
      </c>
      <c r="G448" s="1">
        <v>1977.1</v>
      </c>
      <c r="H448" s="1">
        <v>98.526595394340106</v>
      </c>
      <c r="I448" s="1">
        <v>-7.35</v>
      </c>
      <c r="J448" s="1">
        <v>7.9276931543797788</v>
      </c>
      <c r="K448" s="1">
        <v>6.1995314437798621</v>
      </c>
      <c r="L448" s="1">
        <v>1.5059999999999998</v>
      </c>
      <c r="M448" s="1">
        <v>0.12928263611173774</v>
      </c>
      <c r="N448" s="1">
        <v>4.3</v>
      </c>
      <c r="O448" s="1">
        <v>1.3076696830622021</v>
      </c>
      <c r="P448" s="1">
        <v>108.19999999999999</v>
      </c>
      <c r="Q448" s="1">
        <v>29.461160873258201</v>
      </c>
      <c r="R448" s="1">
        <v>87.388888888888886</v>
      </c>
      <c r="S448" s="1">
        <v>49.607440451490213</v>
      </c>
      <c r="T448" s="1">
        <v>-0.98119110679480803</v>
      </c>
      <c r="U448" s="1">
        <f>[1]Sheet1!Y448</f>
        <v>0</v>
      </c>
      <c r="V448" s="1">
        <f>[1]Sheet1!Z448</f>
        <v>0</v>
      </c>
      <c r="W448" s="1">
        <f>[1]Sheet1!AA448</f>
        <v>1</v>
      </c>
    </row>
    <row r="449" spans="1:23" x14ac:dyDescent="0.2">
      <c r="A449" s="1" t="str">
        <f>[1]Sheet1!A449</f>
        <v>Ni5Ti5Zr90</v>
      </c>
      <c r="B449" s="1">
        <f>[1]Sheet1!B449</f>
        <v>3</v>
      </c>
      <c r="C449" s="1" t="str">
        <f>[1]Sheet1!C449</f>
        <v>Ni Ti Zr</v>
      </c>
      <c r="D449" s="1" t="str">
        <f>[1]Sheet1!D449</f>
        <v>5 5 90</v>
      </c>
      <c r="E449" s="1">
        <v>1.5781000000000001</v>
      </c>
      <c r="F449" s="1">
        <v>5.2048044907392808E-2</v>
      </c>
      <c r="G449" s="1">
        <v>2098.65</v>
      </c>
      <c r="H449" s="1">
        <v>94.271032136070303</v>
      </c>
      <c r="I449" s="1">
        <v>-9.17</v>
      </c>
      <c r="J449" s="1">
        <v>8.8416546669726941</v>
      </c>
      <c r="K449" s="1">
        <v>3.2774448159282494</v>
      </c>
      <c r="L449" s="1">
        <v>1.3695000000000002</v>
      </c>
      <c r="M449" s="1">
        <v>0.13215426591676863</v>
      </c>
      <c r="N449" s="1">
        <v>4.3</v>
      </c>
      <c r="O449" s="1">
        <v>1.3076696830622021</v>
      </c>
      <c r="P449" s="1">
        <v>77</v>
      </c>
      <c r="Q449" s="1">
        <v>30.0898654034876</v>
      </c>
      <c r="R449" s="1">
        <v>19.5</v>
      </c>
      <c r="S449" s="1">
        <v>43.272714009844329</v>
      </c>
      <c r="T449" s="1">
        <v>-0.55966000337465749</v>
      </c>
      <c r="U449" s="1">
        <f>[1]Sheet1!Y449</f>
        <v>0</v>
      </c>
      <c r="V449" s="1">
        <f>[1]Sheet1!Z449</f>
        <v>0</v>
      </c>
      <c r="W449" s="1">
        <f>[1]Sheet1!AA449</f>
        <v>1</v>
      </c>
    </row>
    <row r="450" spans="1:23" x14ac:dyDescent="0.2">
      <c r="A450" s="1" t="str">
        <f>[1]Sheet1!A450</f>
        <v>Ni10Ti5Zr85</v>
      </c>
      <c r="B450" s="1">
        <f>[1]Sheet1!B450</f>
        <v>3</v>
      </c>
      <c r="C450" s="1" t="str">
        <f>[1]Sheet1!C450</f>
        <v>Ni Ti Zr</v>
      </c>
      <c r="D450" s="1" t="str">
        <f>[1]Sheet1!D450</f>
        <v>10 5 85</v>
      </c>
      <c r="E450" s="1">
        <v>1.5602499999999999</v>
      </c>
      <c r="F450" s="1">
        <v>6.9949881869149633E-2</v>
      </c>
      <c r="G450" s="1">
        <v>2078.65</v>
      </c>
      <c r="H450" s="1">
        <v>123.7458181111588</v>
      </c>
      <c r="I450" s="1">
        <v>-17.36</v>
      </c>
      <c r="J450" s="1">
        <v>10.187407619213046</v>
      </c>
      <c r="K450" s="1">
        <v>4.306127430447269</v>
      </c>
      <c r="L450" s="1">
        <v>1.3985000000000001</v>
      </c>
      <c r="M450" s="1">
        <v>0.17650141642491141</v>
      </c>
      <c r="N450" s="1">
        <v>4.5999999999999996</v>
      </c>
      <c r="O450" s="1">
        <v>1.8</v>
      </c>
      <c r="P450" s="1">
        <v>83.6</v>
      </c>
      <c r="Q450" s="1">
        <v>40.177605702679699</v>
      </c>
      <c r="R450" s="1">
        <v>28.222222222222221</v>
      </c>
      <c r="S450" s="1">
        <v>55.450344820755994</v>
      </c>
      <c r="T450" s="1">
        <v>-0.41581580074967406</v>
      </c>
      <c r="U450" s="1">
        <f>[1]Sheet1!Y450</f>
        <v>0</v>
      </c>
      <c r="V450" s="1">
        <f>[1]Sheet1!Z450</f>
        <v>0</v>
      </c>
      <c r="W450" s="1">
        <f>[1]Sheet1!AA450</f>
        <v>1</v>
      </c>
    </row>
    <row r="451" spans="1:23" x14ac:dyDescent="0.2">
      <c r="A451" s="1" t="str">
        <f>[1]Sheet1!A451</f>
        <v>Ni5Ti10Zr85</v>
      </c>
      <c r="B451" s="1">
        <f>[1]Sheet1!B451</f>
        <v>3</v>
      </c>
      <c r="C451" s="1" t="str">
        <f>[1]Sheet1!C451</f>
        <v>Ni Ti Zr</v>
      </c>
      <c r="D451" s="1" t="str">
        <f>[1]Sheet1!D451</f>
        <v>5 10 85</v>
      </c>
      <c r="E451" s="1">
        <v>1.5710499999999998</v>
      </c>
      <c r="F451" s="1">
        <v>5.4531890351700051E-2</v>
      </c>
      <c r="G451" s="1">
        <v>2089.3000000000002</v>
      </c>
      <c r="H451" s="1">
        <v>99.996049921984422</v>
      </c>
      <c r="I451" s="1">
        <v>-9.0300000000000011</v>
      </c>
      <c r="J451" s="1">
        <v>8.9839559632714145</v>
      </c>
      <c r="K451" s="1">
        <v>4.306127430447269</v>
      </c>
      <c r="L451" s="1">
        <v>1.3800000000000001</v>
      </c>
      <c r="M451" s="1">
        <v>0.13685759021698427</v>
      </c>
      <c r="N451" s="1">
        <v>4.3</v>
      </c>
      <c r="O451" s="1">
        <v>1.3076696830622021</v>
      </c>
      <c r="P451" s="1">
        <v>79.400000000000006</v>
      </c>
      <c r="Q451" s="1">
        <v>31.171140498865295</v>
      </c>
      <c r="R451" s="1">
        <v>24.722222222222221</v>
      </c>
      <c r="S451" s="1">
        <v>47.381919508355672</v>
      </c>
      <c r="T451" s="1">
        <v>-0.69130673051922309</v>
      </c>
      <c r="U451" s="1">
        <f>[1]Sheet1!Y451</f>
        <v>0</v>
      </c>
      <c r="V451" s="1">
        <f>[1]Sheet1!Z451</f>
        <v>0</v>
      </c>
      <c r="W451" s="1">
        <f>[1]Sheet1!AA451</f>
        <v>1</v>
      </c>
    </row>
    <row r="452" spans="1:23" x14ac:dyDescent="0.2">
      <c r="A452" s="1" t="str">
        <f>[1]Sheet1!A452</f>
        <v>Ni15Ti5Zr80</v>
      </c>
      <c r="B452" s="1">
        <f>[1]Sheet1!B452</f>
        <v>3</v>
      </c>
      <c r="C452" s="1" t="str">
        <f>[1]Sheet1!C452</f>
        <v>Ni Ti Zr</v>
      </c>
      <c r="D452" s="1" t="str">
        <f>[1]Sheet1!D452</f>
        <v>15 5 80</v>
      </c>
      <c r="E452" s="1">
        <v>1.5424</v>
      </c>
      <c r="F452" s="1">
        <v>8.3126828148504639E-2</v>
      </c>
      <c r="G452" s="1">
        <v>2058.65</v>
      </c>
      <c r="H452" s="1">
        <v>144.7032394246929</v>
      </c>
      <c r="I452" s="1">
        <v>-24.57</v>
      </c>
      <c r="J452" s="1">
        <v>10.218165331897893</v>
      </c>
      <c r="K452" s="1">
        <v>5.0929451499588012</v>
      </c>
      <c r="L452" s="1">
        <v>1.4275</v>
      </c>
      <c r="M452" s="1">
        <v>0.20774684113121908</v>
      </c>
      <c r="N452" s="1">
        <v>4.9000000000000004</v>
      </c>
      <c r="O452" s="1">
        <v>2.142428528562855</v>
      </c>
      <c r="P452" s="1">
        <v>90.2</v>
      </c>
      <c r="Q452" s="1">
        <v>47.285938713321535</v>
      </c>
      <c r="R452" s="1">
        <v>36.944444444444443</v>
      </c>
      <c r="S452" s="1">
        <v>64.22460107089843</v>
      </c>
      <c r="T452" s="1">
        <v>-0.35538041788173846</v>
      </c>
      <c r="U452" s="1">
        <f>[1]Sheet1!Y452</f>
        <v>0</v>
      </c>
      <c r="V452" s="1">
        <f>[1]Sheet1!Z452</f>
        <v>0</v>
      </c>
      <c r="W452" s="1">
        <f>[1]Sheet1!AA452</f>
        <v>1</v>
      </c>
    </row>
    <row r="453" spans="1:23" x14ac:dyDescent="0.2">
      <c r="A453" s="1" t="str">
        <f>[1]Sheet1!A453</f>
        <v>Ni10Ti10Zr80</v>
      </c>
      <c r="B453" s="1">
        <f>[1]Sheet1!B453</f>
        <v>3</v>
      </c>
      <c r="C453" s="1" t="str">
        <f>[1]Sheet1!C453</f>
        <v>Ni Ti Zr</v>
      </c>
      <c r="D453" s="1" t="str">
        <f>[1]Sheet1!D453</f>
        <v>10 10 80</v>
      </c>
      <c r="E453" s="1">
        <v>1.5531999999999999</v>
      </c>
      <c r="F453" s="1">
        <v>7.1267762822032552E-2</v>
      </c>
      <c r="G453" s="1">
        <v>2069.3000000000002</v>
      </c>
      <c r="H453" s="1">
        <v>126.69336999227703</v>
      </c>
      <c r="I453" s="1">
        <v>-17.080000000000005</v>
      </c>
      <c r="J453" s="1">
        <v>10.776763150408383</v>
      </c>
      <c r="K453" s="1">
        <v>5.3103547536929705</v>
      </c>
      <c r="L453" s="1">
        <v>1.409</v>
      </c>
      <c r="M453" s="1">
        <v>0.17835077796297941</v>
      </c>
      <c r="N453" s="1">
        <v>4.5999999999999996</v>
      </c>
      <c r="O453" s="1">
        <v>1.8</v>
      </c>
      <c r="P453" s="1">
        <v>86</v>
      </c>
      <c r="Q453" s="1">
        <v>40.605418357652717</v>
      </c>
      <c r="R453" s="1">
        <v>33.444444444444443</v>
      </c>
      <c r="S453" s="1">
        <v>57.93237863084132</v>
      </c>
      <c r="T453" s="1">
        <v>-0.49674749707923915</v>
      </c>
      <c r="U453" s="1">
        <f>[1]Sheet1!Y453</f>
        <v>0</v>
      </c>
      <c r="V453" s="1">
        <f>[1]Sheet1!Z453</f>
        <v>0</v>
      </c>
      <c r="W453" s="1">
        <f>[1]Sheet1!AA453</f>
        <v>1</v>
      </c>
    </row>
    <row r="454" spans="1:23" x14ac:dyDescent="0.2">
      <c r="A454" s="1" t="str">
        <f>[1]Sheet1!A454</f>
        <v>Ni5Ti15Zr80</v>
      </c>
      <c r="B454" s="1">
        <f>[1]Sheet1!B454</f>
        <v>3</v>
      </c>
      <c r="C454" s="1" t="str">
        <f>[1]Sheet1!C454</f>
        <v>Ni Ti Zr</v>
      </c>
      <c r="D454" s="1" t="str">
        <f>[1]Sheet1!D454</f>
        <v>5 15 80</v>
      </c>
      <c r="E454" s="1">
        <v>1.5640000000000001</v>
      </c>
      <c r="F454" s="1">
        <v>5.6590554213562461E-2</v>
      </c>
      <c r="G454" s="1">
        <v>2079.9499999999998</v>
      </c>
      <c r="H454" s="1">
        <v>104.57794939661038</v>
      </c>
      <c r="I454" s="1">
        <v>-8.8900000000000023</v>
      </c>
      <c r="J454" s="1">
        <v>9.0818970898155413</v>
      </c>
      <c r="K454" s="1">
        <v>5.0929451499588012</v>
      </c>
      <c r="L454" s="1">
        <v>1.3905000000000001</v>
      </c>
      <c r="M454" s="1">
        <v>0.1406227222037747</v>
      </c>
      <c r="N454" s="1">
        <v>4.3000000000000007</v>
      </c>
      <c r="O454" s="1">
        <v>1.3076696830622021</v>
      </c>
      <c r="P454" s="1">
        <v>81.800000000000011</v>
      </c>
      <c r="Q454" s="1">
        <v>32.036853778109986</v>
      </c>
      <c r="R454" s="1">
        <v>29.944444444444443</v>
      </c>
      <c r="S454" s="1">
        <v>50.626293612492233</v>
      </c>
      <c r="T454" s="1">
        <v>-0.78461889871787183</v>
      </c>
      <c r="U454" s="1">
        <f>[1]Sheet1!Y454</f>
        <v>0</v>
      </c>
      <c r="V454" s="1">
        <f>[1]Sheet1!Z454</f>
        <v>0</v>
      </c>
      <c r="W454" s="1">
        <f>[1]Sheet1!AA454</f>
        <v>1</v>
      </c>
    </row>
    <row r="455" spans="1:23" x14ac:dyDescent="0.2">
      <c r="A455" s="1" t="str">
        <f>[1]Sheet1!A455</f>
        <v>Ni5Ti25Zr70</v>
      </c>
      <c r="B455" s="1">
        <f>[1]Sheet1!B455</f>
        <v>3</v>
      </c>
      <c r="C455" s="1" t="str">
        <f>[1]Sheet1!C455</f>
        <v>Ni Ti Zr</v>
      </c>
      <c r="D455" s="1" t="str">
        <f>[1]Sheet1!D455</f>
        <v>5 25 70</v>
      </c>
      <c r="E455" s="1">
        <v>1.5498999999999998</v>
      </c>
      <c r="F455" s="1">
        <v>5.9565509228849178E-2</v>
      </c>
      <c r="G455" s="1">
        <v>2061.25</v>
      </c>
      <c r="H455" s="1">
        <v>110.84533143078241</v>
      </c>
      <c r="I455" s="1">
        <v>-8.61</v>
      </c>
      <c r="J455" s="1">
        <v>9.1591469171533664</v>
      </c>
      <c r="K455" s="1">
        <v>6.199531443779863</v>
      </c>
      <c r="L455" s="1">
        <v>1.4115</v>
      </c>
      <c r="M455" s="1">
        <v>0.14561164101815482</v>
      </c>
      <c r="N455" s="1">
        <v>4.3</v>
      </c>
      <c r="O455" s="1">
        <v>1.3076696830622021</v>
      </c>
      <c r="P455" s="1">
        <v>86.6</v>
      </c>
      <c r="Q455" s="1">
        <v>33.184936341659601</v>
      </c>
      <c r="R455" s="1">
        <v>40.388888888888886</v>
      </c>
      <c r="S455" s="1">
        <v>55.093943338561203</v>
      </c>
      <c r="T455" s="1">
        <v>-0.9099423628564729</v>
      </c>
      <c r="U455" s="1">
        <f>[1]Sheet1!Y455</f>
        <v>0</v>
      </c>
      <c r="V455" s="1">
        <f>[1]Sheet1!Z455</f>
        <v>0</v>
      </c>
      <c r="W455" s="1">
        <f>[1]Sheet1!AA455</f>
        <v>1</v>
      </c>
    </row>
    <row r="456" spans="1:23" x14ac:dyDescent="0.2">
      <c r="A456" s="1" t="str">
        <f>[1]Sheet1!A456</f>
        <v>Ni10Ti20Zr70</v>
      </c>
      <c r="B456" s="1">
        <f>[1]Sheet1!B456</f>
        <v>3</v>
      </c>
      <c r="C456" s="1" t="str">
        <f>[1]Sheet1!C456</f>
        <v>Ni Ti Zr</v>
      </c>
      <c r="D456" s="1" t="str">
        <f>[1]Sheet1!D456</f>
        <v>10 20 70</v>
      </c>
      <c r="E456" s="1">
        <v>1.5390999999999999</v>
      </c>
      <c r="F456" s="1">
        <v>7.3041628474378062E-2</v>
      </c>
      <c r="G456" s="1">
        <v>2050.6</v>
      </c>
      <c r="H456" s="1">
        <v>130.39570545075478</v>
      </c>
      <c r="I456" s="1">
        <v>-16.52</v>
      </c>
      <c r="J456" s="1">
        <v>11.523488360735216</v>
      </c>
      <c r="K456" s="1">
        <v>6.6631121716351336</v>
      </c>
      <c r="L456" s="1">
        <v>1.43</v>
      </c>
      <c r="M456" s="1">
        <v>0.18016658957753512</v>
      </c>
      <c r="N456" s="1">
        <v>4.5999999999999996</v>
      </c>
      <c r="O456" s="1">
        <v>1.8</v>
      </c>
      <c r="P456" s="1">
        <v>90.8</v>
      </c>
      <c r="Q456" s="1">
        <v>41.028770393469024</v>
      </c>
      <c r="R456" s="1">
        <v>43.888888888888886</v>
      </c>
      <c r="S456" s="1">
        <v>61.281076772282411</v>
      </c>
      <c r="T456" s="1">
        <v>-0.60271960142123238</v>
      </c>
      <c r="U456" s="1">
        <f>[1]Sheet1!Y456</f>
        <v>0</v>
      </c>
      <c r="V456" s="1">
        <f>[1]Sheet1!Z456</f>
        <v>0</v>
      </c>
      <c r="W456" s="1">
        <f>[1]Sheet1!AA456</f>
        <v>1</v>
      </c>
    </row>
    <row r="457" spans="1:23" x14ac:dyDescent="0.2">
      <c r="A457" s="1" t="str">
        <f>[1]Sheet1!A457</f>
        <v>Ni20Ti10Zr70</v>
      </c>
      <c r="B457" s="1">
        <f>[1]Sheet1!B457</f>
        <v>3</v>
      </c>
      <c r="C457" s="1" t="str">
        <f>[1]Sheet1!C457</f>
        <v>Ni Ti Zr</v>
      </c>
      <c r="D457" s="1" t="str">
        <f>[1]Sheet1!D457</f>
        <v>20 10 70</v>
      </c>
      <c r="E457" s="1">
        <v>1.5174999999999998</v>
      </c>
      <c r="F457" s="1">
        <v>9.3583427697608051E-2</v>
      </c>
      <c r="G457" s="1">
        <v>2029.3</v>
      </c>
      <c r="H457" s="1">
        <v>160.48429829737239</v>
      </c>
      <c r="I457" s="1">
        <v>-30.24</v>
      </c>
      <c r="J457" s="1">
        <v>11.576704885242606</v>
      </c>
      <c r="K457" s="1">
        <v>6.6631121716351336</v>
      </c>
      <c r="L457" s="1">
        <v>1.4670000000000001</v>
      </c>
      <c r="M457" s="1">
        <v>0.23004564764411428</v>
      </c>
      <c r="N457" s="1">
        <v>5.1999999999999993</v>
      </c>
      <c r="O457" s="1">
        <v>2.4000000000000004</v>
      </c>
      <c r="P457" s="1">
        <v>99.199999999999989</v>
      </c>
      <c r="Q457" s="1">
        <v>52.36181815025143</v>
      </c>
      <c r="R457" s="1">
        <v>50.888888888888886</v>
      </c>
      <c r="S457" s="1">
        <v>71.567631831198156</v>
      </c>
      <c r="T457" s="1">
        <v>-0.36958782219909192</v>
      </c>
      <c r="U457" s="1">
        <f>[1]Sheet1!Y457</f>
        <v>0</v>
      </c>
      <c r="V457" s="1">
        <f>[1]Sheet1!Z457</f>
        <v>0</v>
      </c>
      <c r="W457" s="1">
        <f>[1]Sheet1!AA457</f>
        <v>1</v>
      </c>
    </row>
    <row r="458" spans="1:23" x14ac:dyDescent="0.2">
      <c r="A458" s="1" t="str">
        <f>[1]Sheet1!A458</f>
        <v>Ni5Ti20Zr75</v>
      </c>
      <c r="B458" s="1">
        <f>[1]Sheet1!B458</f>
        <v>3</v>
      </c>
      <c r="C458" s="1" t="str">
        <f>[1]Sheet1!C458</f>
        <v>Ni Ti Zr</v>
      </c>
      <c r="D458" s="1" t="str">
        <f>[1]Sheet1!D458</f>
        <v>5 20 75</v>
      </c>
      <c r="E458" s="1">
        <v>1.5569500000000001</v>
      </c>
      <c r="F458" s="1">
        <v>5.8260435846650291E-2</v>
      </c>
      <c r="G458" s="1">
        <v>2070.6</v>
      </c>
      <c r="H458" s="1">
        <v>108.16210057131842</v>
      </c>
      <c r="I458" s="1">
        <v>-8.7500000000000018</v>
      </c>
      <c r="J458" s="1">
        <v>9.1392734257160733</v>
      </c>
      <c r="K458" s="1">
        <v>5.7125910866828837</v>
      </c>
      <c r="L458" s="1">
        <v>1.4010000000000002</v>
      </c>
      <c r="M458" s="1">
        <v>0.14352351723672324</v>
      </c>
      <c r="N458" s="1">
        <v>4.3</v>
      </c>
      <c r="O458" s="1">
        <v>1.3076696830622021</v>
      </c>
      <c r="P458" s="1">
        <v>84.2</v>
      </c>
      <c r="Q458" s="1">
        <v>32.704128179787944</v>
      </c>
      <c r="R458" s="1">
        <v>35.166666666666664</v>
      </c>
      <c r="S458" s="1">
        <v>53.164402598954347</v>
      </c>
      <c r="T458" s="1">
        <v>-0.85519270879089138</v>
      </c>
      <c r="U458" s="1">
        <f>[1]Sheet1!Y458</f>
        <v>0</v>
      </c>
      <c r="V458" s="1">
        <f>[1]Sheet1!Z458</f>
        <v>0</v>
      </c>
      <c r="W458" s="1">
        <f>[1]Sheet1!AA458</f>
        <v>1</v>
      </c>
    </row>
    <row r="459" spans="1:23" x14ac:dyDescent="0.2">
      <c r="A459" s="1" t="str">
        <f>[1]Sheet1!A459</f>
        <v>Ni5Ti30Zr65</v>
      </c>
      <c r="B459" s="1">
        <f>[1]Sheet1!B459</f>
        <v>3</v>
      </c>
      <c r="C459" s="1" t="str">
        <f>[1]Sheet1!C459</f>
        <v>Ni Ti Zr</v>
      </c>
      <c r="D459" s="1" t="str">
        <f>[1]Sheet1!D459</f>
        <v>5 30 65</v>
      </c>
      <c r="E459" s="1">
        <v>1.5428500000000001</v>
      </c>
      <c r="F459" s="1">
        <v>6.0520547364901589E-2</v>
      </c>
      <c r="G459" s="1">
        <v>2051.9</v>
      </c>
      <c r="H459" s="1">
        <v>112.6920139140303</v>
      </c>
      <c r="I459" s="1">
        <v>-8.4700000000000006</v>
      </c>
      <c r="J459" s="1">
        <v>9.1440010252624102</v>
      </c>
      <c r="K459" s="1">
        <v>6.5731048821196332</v>
      </c>
      <c r="L459" s="1">
        <v>1.4220000000000002</v>
      </c>
      <c r="M459" s="1">
        <v>0.14692174787961104</v>
      </c>
      <c r="N459" s="1">
        <v>4.3</v>
      </c>
      <c r="O459" s="1">
        <v>1.3076696830622021</v>
      </c>
      <c r="P459" s="1">
        <v>89</v>
      </c>
      <c r="Q459" s="1">
        <v>33.487311029701985</v>
      </c>
      <c r="R459" s="1">
        <v>45.611111111111114</v>
      </c>
      <c r="S459" s="1">
        <v>56.47732528727736</v>
      </c>
      <c r="T459" s="1">
        <v>-0.95257160470717928</v>
      </c>
      <c r="U459" s="1">
        <f>[1]Sheet1!Y459</f>
        <v>0</v>
      </c>
      <c r="V459" s="1">
        <f>[1]Sheet1!Z459</f>
        <v>0</v>
      </c>
      <c r="W459" s="1">
        <f>[1]Sheet1!AA459</f>
        <v>1</v>
      </c>
    </row>
    <row r="460" spans="1:23" x14ac:dyDescent="0.2">
      <c r="A460" s="1" t="str">
        <f>[1]Sheet1!A460</f>
        <v>Ni5Ti40Zr55</v>
      </c>
      <c r="B460" s="1">
        <f>[1]Sheet1!B460</f>
        <v>3</v>
      </c>
      <c r="C460" s="1" t="str">
        <f>[1]Sheet1!C460</f>
        <v>Ni Ti Zr</v>
      </c>
      <c r="D460" s="1" t="str">
        <f>[1]Sheet1!D460</f>
        <v>5 40 55</v>
      </c>
      <c r="E460" s="1">
        <v>1.5287500000000001</v>
      </c>
      <c r="F460" s="1">
        <v>6.1403840887940653E-2</v>
      </c>
      <c r="G460" s="1">
        <v>2033.2000000000003</v>
      </c>
      <c r="H460" s="1">
        <v>114.01999824592176</v>
      </c>
      <c r="I460" s="1">
        <v>-8.1900000000000013</v>
      </c>
      <c r="J460" s="1">
        <v>9.0162955114614576</v>
      </c>
      <c r="K460" s="1">
        <v>7.0228911643649381</v>
      </c>
      <c r="L460" s="1">
        <v>1.4430000000000003</v>
      </c>
      <c r="M460" s="1">
        <v>0.14727864746798836</v>
      </c>
      <c r="N460" s="1">
        <v>4.3000000000000007</v>
      </c>
      <c r="O460" s="1">
        <v>1.3076696830622023</v>
      </c>
      <c r="P460" s="1">
        <v>93.800000000000011</v>
      </c>
      <c r="Q460" s="1">
        <v>33.573203600490679</v>
      </c>
      <c r="R460" s="1">
        <v>56.055555555555557</v>
      </c>
      <c r="S460" s="1">
        <v>57.74729430891113</v>
      </c>
      <c r="T460" s="1">
        <v>-1.009220116258067</v>
      </c>
      <c r="U460" s="1">
        <f>[1]Sheet1!Y460</f>
        <v>0</v>
      </c>
      <c r="V460" s="1">
        <f>[1]Sheet1!Z460</f>
        <v>0</v>
      </c>
      <c r="W460" s="1">
        <f>[1]Sheet1!AA460</f>
        <v>1</v>
      </c>
    </row>
    <row r="461" spans="1:23" x14ac:dyDescent="0.2">
      <c r="A461" s="1" t="str">
        <f>[1]Sheet1!A461</f>
        <v>Ni5Ti50Zr45</v>
      </c>
      <c r="B461" s="1">
        <f>[1]Sheet1!B461</f>
        <v>3</v>
      </c>
      <c r="C461" s="1" t="str">
        <f>[1]Sheet1!C461</f>
        <v>Ni Ti Zr</v>
      </c>
      <c r="D461" s="1" t="str">
        <f>[1]Sheet1!D461</f>
        <v>5 50 45</v>
      </c>
      <c r="E461" s="1">
        <v>1.5146500000000001</v>
      </c>
      <c r="F461" s="1">
        <v>6.089501394144007E-2</v>
      </c>
      <c r="G461" s="1">
        <v>2014.5</v>
      </c>
      <c r="H461" s="1">
        <v>112.25974345240594</v>
      </c>
      <c r="I461" s="1">
        <v>-7.91</v>
      </c>
      <c r="J461" s="1">
        <v>8.7677137698490135</v>
      </c>
      <c r="K461" s="1">
        <v>7.1107728248946129</v>
      </c>
      <c r="L461" s="1">
        <v>1.464</v>
      </c>
      <c r="M461" s="1">
        <v>0.14461673485458032</v>
      </c>
      <c r="N461" s="1">
        <v>4.3</v>
      </c>
      <c r="O461" s="1">
        <v>1.3076696830622021</v>
      </c>
      <c r="P461" s="1">
        <v>98.6</v>
      </c>
      <c r="Q461" s="1">
        <v>32.967256482758771</v>
      </c>
      <c r="R461" s="1">
        <v>66.5</v>
      </c>
      <c r="S461" s="1">
        <v>57.11075983463089</v>
      </c>
      <c r="T461" s="1">
        <v>-1.0335241845723322</v>
      </c>
      <c r="U461" s="1">
        <f>[1]Sheet1!Y461</f>
        <v>0</v>
      </c>
      <c r="V461" s="1">
        <f>[1]Sheet1!Z461</f>
        <v>0</v>
      </c>
      <c r="W461" s="1">
        <f>[1]Sheet1!AA461</f>
        <v>1</v>
      </c>
    </row>
    <row r="462" spans="1:23" x14ac:dyDescent="0.2">
      <c r="A462" s="1" t="str">
        <f>[1]Sheet1!A462</f>
        <v>Ni5Ti60Zr35</v>
      </c>
      <c r="B462" s="1">
        <f>[1]Sheet1!B462</f>
        <v>3</v>
      </c>
      <c r="C462" s="1" t="str">
        <f>[1]Sheet1!C462</f>
        <v>Ni Ti Zr</v>
      </c>
      <c r="D462" s="1" t="str">
        <f>[1]Sheet1!D462</f>
        <v>5 60 35</v>
      </c>
      <c r="E462" s="1">
        <v>1.5005500000000001</v>
      </c>
      <c r="F462" s="1">
        <v>5.8875865438310131E-2</v>
      </c>
      <c r="G462" s="1">
        <v>1995.8</v>
      </c>
      <c r="H462" s="1">
        <v>107.25931195005867</v>
      </c>
      <c r="I462" s="1">
        <v>-7.63</v>
      </c>
      <c r="J462" s="1">
        <v>8.4044984829554217</v>
      </c>
      <c r="K462" s="1">
        <v>6.8451109688633176</v>
      </c>
      <c r="L462" s="1">
        <v>1.4849999999999999</v>
      </c>
      <c r="M462" s="1">
        <v>0.13876238683447326</v>
      </c>
      <c r="N462" s="1">
        <v>4.3</v>
      </c>
      <c r="O462" s="1">
        <v>1.3076696830622021</v>
      </c>
      <c r="P462" s="1">
        <v>103.39999999999999</v>
      </c>
      <c r="Q462" s="1">
        <v>31.629732847433282</v>
      </c>
      <c r="R462" s="1">
        <v>76.944444444444443</v>
      </c>
      <c r="S462" s="1">
        <v>54.500962727933576</v>
      </c>
      <c r="T462" s="1">
        <v>-1.0262187938128635</v>
      </c>
      <c r="U462" s="1">
        <f>[1]Sheet1!Y462</f>
        <v>0</v>
      </c>
      <c r="V462" s="1">
        <f>[1]Sheet1!Z462</f>
        <v>0</v>
      </c>
      <c r="W462" s="1">
        <f>[1]Sheet1!AA462</f>
        <v>1</v>
      </c>
    </row>
    <row r="463" spans="1:23" x14ac:dyDescent="0.2">
      <c r="A463" s="1" t="str">
        <f>[1]Sheet1!A463</f>
        <v>Ni85Ti10Hf5</v>
      </c>
      <c r="B463" s="1">
        <f>[1]Sheet1!B463</f>
        <v>3</v>
      </c>
      <c r="C463" s="1" t="str">
        <f>[1]Sheet1!C463</f>
        <v>Ni Ti Hf</v>
      </c>
      <c r="D463" s="1" t="str">
        <f>[1]Sheet1!D463</f>
        <v>85 10 5</v>
      </c>
      <c r="E463" s="1">
        <v>1.2841999999999998</v>
      </c>
      <c r="F463" s="1">
        <v>7.2705088429211279E-2</v>
      </c>
      <c r="G463" s="1">
        <v>1788.2</v>
      </c>
      <c r="H463" s="1">
        <v>176.57026929808993</v>
      </c>
      <c r="I463" s="1">
        <v>-19.04</v>
      </c>
      <c r="J463" s="1">
        <v>8.3410926142802175</v>
      </c>
      <c r="K463" s="1">
        <v>4.306127430447269</v>
      </c>
      <c r="L463" s="1">
        <v>1.8424999999999998</v>
      </c>
      <c r="M463" s="1">
        <v>0.16654954217889639</v>
      </c>
      <c r="N463" s="1">
        <v>9.1</v>
      </c>
      <c r="O463" s="1">
        <v>2.142428528562855</v>
      </c>
      <c r="P463" s="1">
        <v>185.5</v>
      </c>
      <c r="Q463" s="1">
        <v>35.207243572878582</v>
      </c>
      <c r="R463" s="1">
        <v>169.5</v>
      </c>
      <c r="S463" s="1">
        <v>24.994999499899976</v>
      </c>
      <c r="T463" s="1">
        <v>-0.33962666012077736</v>
      </c>
      <c r="U463" s="1">
        <f>[1]Sheet1!Y463</f>
        <v>0</v>
      </c>
      <c r="V463" s="1">
        <f>[1]Sheet1!Z463</f>
        <v>0</v>
      </c>
      <c r="W463" s="1">
        <f>[1]Sheet1!AA463</f>
        <v>1</v>
      </c>
    </row>
    <row r="464" spans="1:23" x14ac:dyDescent="0.2">
      <c r="A464" s="1" t="str">
        <f>[1]Sheet1!A464</f>
        <v>Ni90Ti5Hf5</v>
      </c>
      <c r="B464" s="1">
        <f>[1]Sheet1!B464</f>
        <v>3</v>
      </c>
      <c r="C464" s="1" t="str">
        <f>[1]Sheet1!C464</f>
        <v>Ni Ti Hf</v>
      </c>
      <c r="D464" s="1" t="str">
        <f>[1]Sheet1!D464</f>
        <v>90 5 5</v>
      </c>
      <c r="E464" s="1">
        <v>1.2733999999999999</v>
      </c>
      <c r="F464" s="1">
        <v>6.6138978293617243E-2</v>
      </c>
      <c r="G464" s="1">
        <v>1777.55</v>
      </c>
      <c r="H464" s="1">
        <v>173.42850832547688</v>
      </c>
      <c r="I464" s="1">
        <v>-13.860000000000001</v>
      </c>
      <c r="J464" s="1">
        <v>8.5545298526570122</v>
      </c>
      <c r="K464" s="1">
        <v>3.2774448159282494</v>
      </c>
      <c r="L464" s="1">
        <v>1.8609999999999998</v>
      </c>
      <c r="M464" s="1">
        <v>0.1518189711465599</v>
      </c>
      <c r="N464" s="1">
        <v>9.3999999999999986</v>
      </c>
      <c r="O464" s="1">
        <v>1.8</v>
      </c>
      <c r="P464" s="1">
        <v>189.70000000000002</v>
      </c>
      <c r="Q464" s="1">
        <v>31.478722972827217</v>
      </c>
      <c r="R464" s="1">
        <v>173</v>
      </c>
      <c r="S464" s="1">
        <v>21</v>
      </c>
      <c r="T464" s="1">
        <v>-0.35089168909927115</v>
      </c>
      <c r="U464" s="1">
        <f>[1]Sheet1!Y464</f>
        <v>0</v>
      </c>
      <c r="V464" s="1">
        <f>[1]Sheet1!Z464</f>
        <v>0</v>
      </c>
      <c r="W464" s="1">
        <f>[1]Sheet1!AA464</f>
        <v>1</v>
      </c>
    </row>
    <row r="465" spans="1:23" x14ac:dyDescent="0.2">
      <c r="A465" s="1" t="str">
        <f>[1]Sheet1!A465</f>
        <v>Ni85Ti5Hf10</v>
      </c>
      <c r="B465" s="1">
        <f>[1]Sheet1!B465</f>
        <v>3</v>
      </c>
      <c r="C465" s="1" t="str">
        <f>[1]Sheet1!C465</f>
        <v>Ni Ti Hf</v>
      </c>
      <c r="D465" s="1" t="str">
        <f>[1]Sheet1!D465</f>
        <v>85 5 10</v>
      </c>
      <c r="E465" s="1">
        <v>1.2899999999999998</v>
      </c>
      <c r="F465" s="1">
        <v>8.2837718552160725E-2</v>
      </c>
      <c r="G465" s="1">
        <v>1816.4499999999998</v>
      </c>
      <c r="H465" s="1">
        <v>234.46417103685587</v>
      </c>
      <c r="I465" s="1">
        <v>-20.23</v>
      </c>
      <c r="J465" s="1">
        <v>8.8428738117198087</v>
      </c>
      <c r="K465" s="1">
        <v>4.306127430447269</v>
      </c>
      <c r="L465" s="1">
        <v>1.8304999999999998</v>
      </c>
      <c r="M465" s="1">
        <v>0.19425434358078067</v>
      </c>
      <c r="N465" s="1">
        <v>9.1</v>
      </c>
      <c r="O465" s="1">
        <v>2.142428528562855</v>
      </c>
      <c r="P465" s="1">
        <v>183.60000000000002</v>
      </c>
      <c r="Q465" s="1">
        <v>39.651481687321599</v>
      </c>
      <c r="R465" s="1">
        <v>169.5</v>
      </c>
      <c r="S465" s="1">
        <v>24.994999499899976</v>
      </c>
      <c r="T465" s="1">
        <v>-0.3268884730894745</v>
      </c>
      <c r="U465" s="1">
        <f>[1]Sheet1!Y465</f>
        <v>0</v>
      </c>
      <c r="V465" s="1">
        <f>[1]Sheet1!Z465</f>
        <v>0</v>
      </c>
      <c r="W465" s="1">
        <f>[1]Sheet1!AA465</f>
        <v>1</v>
      </c>
    </row>
    <row r="466" spans="1:23" x14ac:dyDescent="0.2">
      <c r="A466" s="1" t="str">
        <f>[1]Sheet1!A466</f>
        <v>Ni5Ti90Hf5</v>
      </c>
      <c r="B466" s="1">
        <f>[1]Sheet1!B466</f>
        <v>3</v>
      </c>
      <c r="C466" s="1" t="str">
        <f>[1]Sheet1!C466</f>
        <v>Ni Ti Hf</v>
      </c>
      <c r="D466" s="1" t="str">
        <f>[1]Sheet1!D466</f>
        <v>5 90 5</v>
      </c>
      <c r="E466" s="1">
        <v>1.4570000000000001</v>
      </c>
      <c r="F466" s="1">
        <v>3.7470742315731317E-2</v>
      </c>
      <c r="G466" s="1">
        <v>1958.6000000000001</v>
      </c>
      <c r="H466" s="1">
        <v>133.86538013990025</v>
      </c>
      <c r="I466" s="1">
        <v>-6.7200000000000006</v>
      </c>
      <c r="J466" s="1">
        <v>6.4969126514060509</v>
      </c>
      <c r="K466" s="1">
        <v>3.2774448159282494</v>
      </c>
      <c r="L466" s="1">
        <v>1.5465</v>
      </c>
      <c r="M466" s="1">
        <v>9.8400965442418276E-2</v>
      </c>
      <c r="N466" s="1">
        <v>4.3</v>
      </c>
      <c r="O466" s="1">
        <v>1.3076696830622021</v>
      </c>
      <c r="P466" s="1">
        <v>118.30000000000001</v>
      </c>
      <c r="Q466" s="1">
        <v>20.486825034641168</v>
      </c>
      <c r="R466" s="1">
        <v>113.5</v>
      </c>
      <c r="S466" s="1">
        <v>15.256146302392358</v>
      </c>
      <c r="T466" s="1">
        <v>-0.6705122338890267</v>
      </c>
      <c r="U466" s="1">
        <f>[1]Sheet1!Y466</f>
        <v>0</v>
      </c>
      <c r="V466" s="1">
        <f>[1]Sheet1!Z466</f>
        <v>0</v>
      </c>
      <c r="W466" s="1">
        <f>[1]Sheet1!AA466</f>
        <v>1</v>
      </c>
    </row>
    <row r="467" spans="1:23" x14ac:dyDescent="0.2">
      <c r="A467" s="1" t="str">
        <f>[1]Sheet1!A467</f>
        <v>Ni10Ti85Hf5</v>
      </c>
      <c r="B467" s="1">
        <f>[1]Sheet1!B467</f>
        <v>3</v>
      </c>
      <c r="C467" s="1" t="str">
        <f>[1]Sheet1!C467</f>
        <v>Ni Ti Hf</v>
      </c>
      <c r="D467" s="1" t="str">
        <f>[1]Sheet1!D467</f>
        <v>10 85 5</v>
      </c>
      <c r="E467" s="1">
        <v>1.4461999999999999</v>
      </c>
      <c r="F467" s="1">
        <v>4.9326196333183067E-2</v>
      </c>
      <c r="G467" s="1">
        <v>1947.9499999999998</v>
      </c>
      <c r="H467" s="1">
        <v>143.0029632560109</v>
      </c>
      <c r="I467" s="1">
        <v>-12.74</v>
      </c>
      <c r="J467" s="1">
        <v>7.5190199494348997</v>
      </c>
      <c r="K467" s="1">
        <v>4.306127430447269</v>
      </c>
      <c r="L467" s="1">
        <v>1.5649999999999999</v>
      </c>
      <c r="M467" s="1">
        <v>0.12627351266199888</v>
      </c>
      <c r="N467" s="1">
        <v>4.6000000000000005</v>
      </c>
      <c r="O467" s="1">
        <v>1.8</v>
      </c>
      <c r="P467" s="1">
        <v>122.5</v>
      </c>
      <c r="Q467" s="1">
        <v>27.121025054374329</v>
      </c>
      <c r="R467" s="1">
        <v>117</v>
      </c>
      <c r="S467" s="1">
        <v>21</v>
      </c>
      <c r="T467" s="1">
        <v>-0.50585824843059823</v>
      </c>
      <c r="U467" s="1">
        <f>[1]Sheet1!Y467</f>
        <v>0</v>
      </c>
      <c r="V467" s="1">
        <f>[1]Sheet1!Z467</f>
        <v>0</v>
      </c>
      <c r="W467" s="1">
        <f>[1]Sheet1!AA467</f>
        <v>1</v>
      </c>
    </row>
    <row r="468" spans="1:23" x14ac:dyDescent="0.2">
      <c r="A468" s="1" t="str">
        <f>[1]Sheet1!A468</f>
        <v>Ni5Ti85Hf10</v>
      </c>
      <c r="B468" s="1">
        <f>[1]Sheet1!B468</f>
        <v>3</v>
      </c>
      <c r="C468" s="1" t="str">
        <f>[1]Sheet1!C468</f>
        <v>Ni Ti Hf</v>
      </c>
      <c r="D468" s="1" t="str">
        <f>[1]Sheet1!D468</f>
        <v>5 85 10</v>
      </c>
      <c r="E468" s="1">
        <v>1.4627999999999999</v>
      </c>
      <c r="F468" s="1">
        <v>4.1457846656253593E-2</v>
      </c>
      <c r="G468" s="1">
        <v>1986.85</v>
      </c>
      <c r="H468" s="1">
        <v>179.13326742958719</v>
      </c>
      <c r="I468" s="1">
        <v>-6.79</v>
      </c>
      <c r="J468" s="1">
        <v>6.7811079662544831</v>
      </c>
      <c r="K468" s="1">
        <v>4.306127430447269</v>
      </c>
      <c r="L468" s="1">
        <v>1.5345</v>
      </c>
      <c r="M468" s="1">
        <v>0.11213719275958355</v>
      </c>
      <c r="N468" s="1">
        <v>4.3</v>
      </c>
      <c r="O468" s="1">
        <v>1.3076696830622021</v>
      </c>
      <c r="P468" s="1">
        <v>116.39999999999999</v>
      </c>
      <c r="Q468" s="1">
        <v>22.294393914165955</v>
      </c>
      <c r="R468" s="1">
        <v>113.5</v>
      </c>
      <c r="S468" s="1">
        <v>15.256146302392358</v>
      </c>
      <c r="T468" s="1">
        <v>-0.81537975479573721</v>
      </c>
      <c r="U468" s="1">
        <f>[1]Sheet1!Y468</f>
        <v>0</v>
      </c>
      <c r="V468" s="1">
        <f>[1]Sheet1!Z468</f>
        <v>0</v>
      </c>
      <c r="W468" s="1">
        <f>[1]Sheet1!AA468</f>
        <v>1</v>
      </c>
    </row>
    <row r="469" spans="1:23" x14ac:dyDescent="0.2">
      <c r="A469" s="1" t="str">
        <f>[1]Sheet1!A469</f>
        <v>Ni15Ti80Hf5</v>
      </c>
      <c r="B469" s="1">
        <f>[1]Sheet1!B469</f>
        <v>3</v>
      </c>
      <c r="C469" s="1" t="str">
        <f>[1]Sheet1!C469</f>
        <v>Ni Ti Hf</v>
      </c>
      <c r="D469" s="1" t="str">
        <f>[1]Sheet1!D469</f>
        <v>15 80 5</v>
      </c>
      <c r="E469" s="1">
        <v>1.4354</v>
      </c>
      <c r="F469" s="1">
        <v>5.813600890838487E-2</v>
      </c>
      <c r="G469" s="1">
        <v>1937.3000000000002</v>
      </c>
      <c r="H469" s="1">
        <v>150.84067753759263</v>
      </c>
      <c r="I469" s="1">
        <v>-18.060000000000002</v>
      </c>
      <c r="J469" s="1">
        <v>7.5560420194702465</v>
      </c>
      <c r="K469" s="1">
        <v>5.0929451499588003</v>
      </c>
      <c r="L469" s="1">
        <v>1.5835000000000001</v>
      </c>
      <c r="M469" s="1">
        <v>0.1467063393313322</v>
      </c>
      <c r="N469" s="1">
        <v>4.9000000000000004</v>
      </c>
      <c r="O469" s="1">
        <v>2.142428528562855</v>
      </c>
      <c r="P469" s="1">
        <v>126.70000000000002</v>
      </c>
      <c r="Q469" s="1">
        <v>31.876480357781034</v>
      </c>
      <c r="R469" s="1">
        <v>120.5</v>
      </c>
      <c r="S469" s="1">
        <v>24.994999499899976</v>
      </c>
      <c r="T469" s="1">
        <v>-0.43587875382570551</v>
      </c>
      <c r="U469" s="1">
        <f>[1]Sheet1!Y469</f>
        <v>0</v>
      </c>
      <c r="V469" s="1">
        <f>[1]Sheet1!Z469</f>
        <v>0</v>
      </c>
      <c r="W469" s="1">
        <f>[1]Sheet1!AA469</f>
        <v>1</v>
      </c>
    </row>
    <row r="470" spans="1:23" x14ac:dyDescent="0.2">
      <c r="A470" s="1" t="str">
        <f>[1]Sheet1!A470</f>
        <v>Ni10Ti80Hf10</v>
      </c>
      <c r="B470" s="1">
        <f>[1]Sheet1!B470</f>
        <v>3</v>
      </c>
      <c r="C470" s="1" t="str">
        <f>[1]Sheet1!C470</f>
        <v>Ni Ti Hf</v>
      </c>
      <c r="D470" s="1" t="str">
        <f>[1]Sheet1!D470</f>
        <v>10 80 10</v>
      </c>
      <c r="E470" s="1">
        <v>1.452</v>
      </c>
      <c r="F470" s="1">
        <v>5.2950639602120146E-2</v>
      </c>
      <c r="G470" s="1">
        <v>1976.2000000000003</v>
      </c>
      <c r="H470" s="1">
        <v>187.67088213145905</v>
      </c>
      <c r="I470" s="1">
        <v>-12.880000000000003</v>
      </c>
      <c r="J470" s="1">
        <v>8.1894136542245821</v>
      </c>
      <c r="K470" s="1">
        <v>5.3103547536929705</v>
      </c>
      <c r="L470" s="1">
        <v>1.5530000000000004</v>
      </c>
      <c r="M470" s="1">
        <v>0.13885604055999867</v>
      </c>
      <c r="N470" s="1">
        <v>4.6000000000000005</v>
      </c>
      <c r="O470" s="1">
        <v>1.8</v>
      </c>
      <c r="P470" s="1">
        <v>120.60000000000001</v>
      </c>
      <c r="Q470" s="1">
        <v>28.789581448850559</v>
      </c>
      <c r="R470" s="1">
        <v>117</v>
      </c>
      <c r="S470" s="1">
        <v>21</v>
      </c>
      <c r="T470" s="1">
        <v>-0.59596239426093423</v>
      </c>
      <c r="U470" s="1">
        <f>[1]Sheet1!Y470</f>
        <v>0</v>
      </c>
      <c r="V470" s="1">
        <f>[1]Sheet1!Z470</f>
        <v>0</v>
      </c>
      <c r="W470" s="1">
        <f>[1]Sheet1!AA470</f>
        <v>1</v>
      </c>
    </row>
    <row r="471" spans="1:23" x14ac:dyDescent="0.2">
      <c r="A471" s="1" t="str">
        <f>[1]Sheet1!A471</f>
        <v>Ni5Ti80Hf15</v>
      </c>
      <c r="B471" s="1">
        <f>[1]Sheet1!B471</f>
        <v>3</v>
      </c>
      <c r="C471" s="1" t="str">
        <f>[1]Sheet1!C471</f>
        <v>Ni Ti Hf</v>
      </c>
      <c r="D471" s="1" t="str">
        <f>[1]Sheet1!D471</f>
        <v>5 80 15</v>
      </c>
      <c r="E471" s="1">
        <v>1.4685999999999999</v>
      </c>
      <c r="F471" s="1">
        <v>4.4690599103931208E-2</v>
      </c>
      <c r="G471" s="1">
        <v>2015.1000000000004</v>
      </c>
      <c r="H471" s="1">
        <v>211.33241587603166</v>
      </c>
      <c r="I471" s="1">
        <v>-6.8600000000000012</v>
      </c>
      <c r="J471" s="1">
        <v>7.03439400375043</v>
      </c>
      <c r="K471" s="1">
        <v>5.0929451499588012</v>
      </c>
      <c r="L471" s="1">
        <v>1.5225000000000002</v>
      </c>
      <c r="M471" s="1">
        <v>0.12320206978780833</v>
      </c>
      <c r="N471" s="1">
        <v>4.3</v>
      </c>
      <c r="O471" s="1">
        <v>1.3076696830622021</v>
      </c>
      <c r="P471" s="1">
        <v>114.50000000000001</v>
      </c>
      <c r="Q471" s="1">
        <v>23.814911295236858</v>
      </c>
      <c r="R471" s="1">
        <v>113.5</v>
      </c>
      <c r="S471" s="1">
        <v>15.256146302392358</v>
      </c>
      <c r="T471" s="1">
        <v>-0.91470310326040094</v>
      </c>
      <c r="U471" s="1">
        <f>[1]Sheet1!Y471</f>
        <v>0</v>
      </c>
      <c r="V471" s="1">
        <f>[1]Sheet1!Z471</f>
        <v>0</v>
      </c>
      <c r="W471" s="1">
        <f>[1]Sheet1!AA471</f>
        <v>1</v>
      </c>
    </row>
    <row r="472" spans="1:23" x14ac:dyDescent="0.2">
      <c r="A472" s="1" t="str">
        <f>[1]Sheet1!A472</f>
        <v>Ni25Ti70Hf5</v>
      </c>
      <c r="B472" s="1">
        <f>[1]Sheet1!B472</f>
        <v>3</v>
      </c>
      <c r="C472" s="1" t="str">
        <f>[1]Sheet1!C472</f>
        <v>Ni Ti Hf</v>
      </c>
      <c r="D472" s="1" t="str">
        <f>[1]Sheet1!D472</f>
        <v>25 70 5</v>
      </c>
      <c r="E472" s="1">
        <v>1.4137999999999997</v>
      </c>
      <c r="F472" s="1">
        <v>7.0779301903642761E-2</v>
      </c>
      <c r="G472" s="1">
        <v>1915.9999999999998</v>
      </c>
      <c r="H472" s="1">
        <v>163.33554420272398</v>
      </c>
      <c r="I472" s="1">
        <v>-26.6</v>
      </c>
      <c r="J472" s="1">
        <v>6.8573209054265503</v>
      </c>
      <c r="K472" s="1">
        <v>6.1995314437798621</v>
      </c>
      <c r="L472" s="1">
        <v>1.6204999999999998</v>
      </c>
      <c r="M472" s="1">
        <v>0.17499928571282794</v>
      </c>
      <c r="N472" s="1">
        <v>5.5</v>
      </c>
      <c r="O472" s="1">
        <v>2.598076211353316</v>
      </c>
      <c r="P472" s="1">
        <v>135.1</v>
      </c>
      <c r="Q472" s="1">
        <v>38.358701750711006</v>
      </c>
      <c r="R472" s="1">
        <v>127.5</v>
      </c>
      <c r="S472" s="1">
        <v>30.310889132455351</v>
      </c>
      <c r="T472" s="1">
        <v>-0.36918328861765654</v>
      </c>
      <c r="U472" s="1">
        <f>[1]Sheet1!Y472</f>
        <v>0</v>
      </c>
      <c r="V472" s="1">
        <f>[1]Sheet1!Z472</f>
        <v>0</v>
      </c>
      <c r="W472" s="1">
        <f>[1]Sheet1!AA472</f>
        <v>1</v>
      </c>
    </row>
    <row r="473" spans="1:23" x14ac:dyDescent="0.2">
      <c r="A473" s="1" t="str">
        <f>[1]Sheet1!A473</f>
        <v>Ni20Ti70Hf10</v>
      </c>
      <c r="B473" s="1">
        <f>[1]Sheet1!B473</f>
        <v>3</v>
      </c>
      <c r="C473" s="1" t="str">
        <f>[1]Sheet1!C473</f>
        <v>Ni Ti Hf</v>
      </c>
      <c r="D473" s="1" t="str">
        <f>[1]Sheet1!D473</f>
        <v>20 70 10</v>
      </c>
      <c r="E473" s="1">
        <v>1.4303999999999999</v>
      </c>
      <c r="F473" s="1">
        <v>6.8776598386105961E-2</v>
      </c>
      <c r="G473" s="1">
        <v>1954.8999999999996</v>
      </c>
      <c r="H473" s="1">
        <v>201.99774751219383</v>
      </c>
      <c r="I473" s="1">
        <v>-22.959999999999997</v>
      </c>
      <c r="J473" s="1">
        <v>8.795120465348953</v>
      </c>
      <c r="K473" s="1">
        <v>6.6631121716351327</v>
      </c>
      <c r="L473" s="1">
        <v>1.5899999999999999</v>
      </c>
      <c r="M473" s="1">
        <v>0.17504285189632848</v>
      </c>
      <c r="N473" s="1">
        <v>5.2</v>
      </c>
      <c r="O473" s="1">
        <v>2.4</v>
      </c>
      <c r="P473" s="1">
        <v>129</v>
      </c>
      <c r="Q473" s="1">
        <v>37.237078295698765</v>
      </c>
      <c r="R473" s="1">
        <v>124</v>
      </c>
      <c r="S473" s="1">
        <v>28.000000000000004</v>
      </c>
      <c r="T473" s="1">
        <v>-0.44936856563197791</v>
      </c>
      <c r="U473" s="1">
        <f>[1]Sheet1!Y473</f>
        <v>0</v>
      </c>
      <c r="V473" s="1">
        <f>[1]Sheet1!Z473</f>
        <v>0</v>
      </c>
      <c r="W473" s="1">
        <f>[1]Sheet1!AA473</f>
        <v>1</v>
      </c>
    </row>
    <row r="474" spans="1:23" x14ac:dyDescent="0.2">
      <c r="A474" s="1" t="str">
        <f>[1]Sheet1!A474</f>
        <v>Ni10Ti70Hf20</v>
      </c>
      <c r="B474" s="1">
        <f>[1]Sheet1!B474</f>
        <v>3</v>
      </c>
      <c r="C474" s="1" t="str">
        <f>[1]Sheet1!C474</f>
        <v>Ni Ti Hf</v>
      </c>
      <c r="D474" s="1" t="str">
        <f>[1]Sheet1!D474</f>
        <v>10 70 20</v>
      </c>
      <c r="E474" s="1">
        <v>1.4636</v>
      </c>
      <c r="F474" s="1">
        <v>5.8593103043429601E-2</v>
      </c>
      <c r="G474" s="1">
        <v>2032.6999999999998</v>
      </c>
      <c r="H474" s="1">
        <v>244.89387497444685</v>
      </c>
      <c r="I474" s="1">
        <v>-13.16</v>
      </c>
      <c r="J474" s="1">
        <v>9.2376239369223079</v>
      </c>
      <c r="K474" s="1">
        <v>6.6631121716351336</v>
      </c>
      <c r="L474" s="1">
        <v>1.5289999999999999</v>
      </c>
      <c r="M474" s="1">
        <v>0.15839507568103245</v>
      </c>
      <c r="N474" s="1">
        <v>4.5999999999999996</v>
      </c>
      <c r="O474" s="1">
        <v>1.8</v>
      </c>
      <c r="P474" s="1">
        <v>116.79999999999998</v>
      </c>
      <c r="Q474" s="1">
        <v>31.523959142214355</v>
      </c>
      <c r="R474" s="1">
        <v>117</v>
      </c>
      <c r="S474" s="1">
        <v>21</v>
      </c>
      <c r="T474" s="1">
        <v>-0.70763548951930821</v>
      </c>
      <c r="U474" s="1">
        <f>[1]Sheet1!Y474</f>
        <v>0</v>
      </c>
      <c r="V474" s="1">
        <f>[1]Sheet1!Z474</f>
        <v>0</v>
      </c>
      <c r="W474" s="1">
        <f>[1]Sheet1!AA474</f>
        <v>1</v>
      </c>
    </row>
    <row r="475" spans="1:23" x14ac:dyDescent="0.2">
      <c r="A475" s="1" t="str">
        <f>[1]Sheet1!A475</f>
        <v>Ni5Ti70Hf25</v>
      </c>
      <c r="B475" s="1">
        <f>[1]Sheet1!B475</f>
        <v>3</v>
      </c>
      <c r="C475" s="1" t="str">
        <f>[1]Sheet1!C475</f>
        <v>Ni Ti Hf</v>
      </c>
      <c r="D475" s="1" t="str">
        <f>[1]Sheet1!D475</f>
        <v>5 70 25</v>
      </c>
      <c r="E475" s="1">
        <v>1.4802</v>
      </c>
      <c r="F475" s="1">
        <v>4.9486544342083279E-2</v>
      </c>
      <c r="G475" s="1">
        <v>2071.6</v>
      </c>
      <c r="H475" s="1">
        <v>254.98694084207528</v>
      </c>
      <c r="I475" s="1">
        <v>-7</v>
      </c>
      <c r="J475" s="1">
        <v>7.4563965828005694</v>
      </c>
      <c r="K475" s="1">
        <v>6.1995314437798621</v>
      </c>
      <c r="L475" s="1">
        <v>1.4984999999999997</v>
      </c>
      <c r="M475" s="1">
        <v>0.13972383475985761</v>
      </c>
      <c r="N475" s="1">
        <v>4.3</v>
      </c>
      <c r="O475" s="1">
        <v>1.3076696830622021</v>
      </c>
      <c r="P475" s="1">
        <v>110.69999999999999</v>
      </c>
      <c r="Q475" s="1">
        <v>26.186064996482386</v>
      </c>
      <c r="R475" s="1">
        <v>113.5</v>
      </c>
      <c r="S475" s="1">
        <v>15.256146302392358</v>
      </c>
      <c r="T475" s="1">
        <v>-1.0419385979494644</v>
      </c>
      <c r="U475" s="1">
        <f>[1]Sheet1!Y475</f>
        <v>0</v>
      </c>
      <c r="V475" s="1">
        <f>[1]Sheet1!Z475</f>
        <v>0</v>
      </c>
      <c r="W475" s="1">
        <f>[1]Sheet1!AA475</f>
        <v>1</v>
      </c>
    </row>
    <row r="476" spans="1:23" x14ac:dyDescent="0.2">
      <c r="A476" s="1" t="str">
        <f>[1]Sheet1!A476</f>
        <v>Ni5Ti5Hf90</v>
      </c>
      <c r="B476" s="1">
        <f>[1]Sheet1!B476</f>
        <v>3</v>
      </c>
      <c r="C476" s="1" t="str">
        <f>[1]Sheet1!C476</f>
        <v>Ni Ti Hf</v>
      </c>
      <c r="D476" s="1" t="str">
        <f>[1]Sheet1!D476</f>
        <v>5 5 90</v>
      </c>
      <c r="E476" s="1">
        <v>1.5556000000000001</v>
      </c>
      <c r="F476" s="1">
        <v>4.8457594573019534E-2</v>
      </c>
      <c r="G476" s="1">
        <v>2438.85</v>
      </c>
      <c r="H476" s="1">
        <v>204.24575270981768</v>
      </c>
      <c r="I476" s="1">
        <v>-7.91</v>
      </c>
      <c r="J476" s="1">
        <v>7.6231807829802918</v>
      </c>
      <c r="K476" s="1">
        <v>3.2774448159282494</v>
      </c>
      <c r="L476" s="1">
        <v>1.3425000000000002</v>
      </c>
      <c r="M476" s="1">
        <v>0.14028096806053197</v>
      </c>
      <c r="N476" s="1">
        <v>4.3</v>
      </c>
      <c r="O476" s="1">
        <v>1.3076696830622021</v>
      </c>
      <c r="P476" s="1">
        <v>86</v>
      </c>
      <c r="Q476" s="1">
        <v>27.429910681589906</v>
      </c>
      <c r="R476" s="1">
        <v>113.5</v>
      </c>
      <c r="S476" s="1">
        <v>15.256146302392358</v>
      </c>
      <c r="T476" s="1">
        <v>-0.69839233172985915</v>
      </c>
      <c r="U476" s="1">
        <f>[1]Sheet1!Y476</f>
        <v>0</v>
      </c>
      <c r="V476" s="1">
        <f>[1]Sheet1!Z476</f>
        <v>0</v>
      </c>
      <c r="W476" s="1">
        <f>[1]Sheet1!AA476</f>
        <v>1</v>
      </c>
    </row>
    <row r="477" spans="1:23" x14ac:dyDescent="0.2">
      <c r="A477" s="1" t="str">
        <f>[1]Sheet1!A477</f>
        <v>Ni10Ti5Hf85</v>
      </c>
      <c r="B477" s="1">
        <f>[1]Sheet1!B477</f>
        <v>3</v>
      </c>
      <c r="C477" s="1" t="str">
        <f>[1]Sheet1!C477</f>
        <v>Ni Ti Hf</v>
      </c>
      <c r="D477" s="1" t="str">
        <f>[1]Sheet1!D477</f>
        <v>10 5 85</v>
      </c>
      <c r="E477" s="1">
        <v>1.5389999999999999</v>
      </c>
      <c r="F477" s="1">
        <v>6.554076639274542E-2</v>
      </c>
      <c r="G477" s="1">
        <v>2399.9499999999998</v>
      </c>
      <c r="H477" s="1">
        <v>255.42718629777841</v>
      </c>
      <c r="I477" s="1">
        <v>-14.98</v>
      </c>
      <c r="J477" s="1">
        <v>8.8020623151622832</v>
      </c>
      <c r="K477" s="1">
        <v>4.306127430447269</v>
      </c>
      <c r="L477" s="1">
        <v>1.373</v>
      </c>
      <c r="M477" s="1">
        <v>0.18644302078651268</v>
      </c>
      <c r="N477" s="1">
        <v>4.5999999999999996</v>
      </c>
      <c r="O477" s="1">
        <v>1.8</v>
      </c>
      <c r="P477" s="1">
        <v>92.1</v>
      </c>
      <c r="Q477" s="1">
        <v>36.902438943787985</v>
      </c>
      <c r="R477" s="1">
        <v>117</v>
      </c>
      <c r="S477" s="1">
        <v>21</v>
      </c>
      <c r="T477" s="1">
        <v>-0.52466100177779962</v>
      </c>
      <c r="U477" s="1">
        <f>[1]Sheet1!Y477</f>
        <v>0</v>
      </c>
      <c r="V477" s="1">
        <f>[1]Sheet1!Z477</f>
        <v>0</v>
      </c>
      <c r="W477" s="1">
        <f>[1]Sheet1!AA477</f>
        <v>1</v>
      </c>
    </row>
    <row r="478" spans="1:23" x14ac:dyDescent="0.2">
      <c r="A478" s="1" t="str">
        <f>[1]Sheet1!A478</f>
        <v>Ni5Ti10Hf85</v>
      </c>
      <c r="B478" s="1">
        <f>[1]Sheet1!B478</f>
        <v>3</v>
      </c>
      <c r="C478" s="1" t="str">
        <f>[1]Sheet1!C478</f>
        <v>Ni Ti Hf</v>
      </c>
      <c r="D478" s="1" t="str">
        <f>[1]Sheet1!D478</f>
        <v>5 10 85</v>
      </c>
      <c r="E478" s="1">
        <v>1.5497999999999998</v>
      </c>
      <c r="F478" s="1">
        <v>5.0236173029921789E-2</v>
      </c>
      <c r="G478" s="1">
        <v>2410.6</v>
      </c>
      <c r="H478" s="1">
        <v>230.40299477220344</v>
      </c>
      <c r="I478" s="1">
        <v>-7.8400000000000007</v>
      </c>
      <c r="J478" s="1">
        <v>7.7910534589360889</v>
      </c>
      <c r="K478" s="1">
        <v>4.306127430447269</v>
      </c>
      <c r="L478" s="1">
        <v>1.3545</v>
      </c>
      <c r="M478" s="1">
        <v>0.1462694431520131</v>
      </c>
      <c r="N478" s="1">
        <v>4.3</v>
      </c>
      <c r="O478" s="1">
        <v>1.3076696830622021</v>
      </c>
      <c r="P478" s="1">
        <v>87.9</v>
      </c>
      <c r="Q478" s="1">
        <v>28.11743231520261</v>
      </c>
      <c r="R478" s="1">
        <v>113.5</v>
      </c>
      <c r="S478" s="1">
        <v>15.256146302392358</v>
      </c>
      <c r="T478" s="1">
        <v>-0.84330030996452665</v>
      </c>
      <c r="U478" s="1">
        <f>[1]Sheet1!Y478</f>
        <v>0</v>
      </c>
      <c r="V478" s="1">
        <f>[1]Sheet1!Z478</f>
        <v>0</v>
      </c>
      <c r="W478" s="1">
        <f>[1]Sheet1!AA478</f>
        <v>1</v>
      </c>
    </row>
    <row r="479" spans="1:23" x14ac:dyDescent="0.2">
      <c r="A479" s="1" t="str">
        <f>[1]Sheet1!A479</f>
        <v>Ni15Ti5Hf80</v>
      </c>
      <c r="B479" s="1">
        <f>[1]Sheet1!B479</f>
        <v>3</v>
      </c>
      <c r="C479" s="1" t="str">
        <f>[1]Sheet1!C479</f>
        <v>Ni Ti Hf</v>
      </c>
      <c r="D479" s="1" t="str">
        <f>[1]Sheet1!D479</f>
        <v>15 5 80</v>
      </c>
      <c r="E479" s="1">
        <v>1.5224000000000002</v>
      </c>
      <c r="F479" s="1">
        <v>7.8039105239024617E-2</v>
      </c>
      <c r="G479" s="1">
        <v>2361.0500000000002</v>
      </c>
      <c r="H479" s="1">
        <v>292.81965012614847</v>
      </c>
      <c r="I479" s="1">
        <v>-21.21</v>
      </c>
      <c r="J479" s="1">
        <v>8.8603597415680593</v>
      </c>
      <c r="K479" s="1">
        <v>5.0929451499588012</v>
      </c>
      <c r="L479" s="1">
        <v>1.4035</v>
      </c>
      <c r="M479" s="1">
        <v>0.21904965190568093</v>
      </c>
      <c r="N479" s="1">
        <v>4.9000000000000004</v>
      </c>
      <c r="O479" s="1">
        <v>2.142428528562855</v>
      </c>
      <c r="P479" s="1">
        <v>98.2</v>
      </c>
      <c r="Q479" s="1">
        <v>43.551808228820995</v>
      </c>
      <c r="R479" s="1">
        <v>120.5</v>
      </c>
      <c r="S479" s="1">
        <v>24.994999499899976</v>
      </c>
      <c r="T479" s="1">
        <v>-0.44912168647192457</v>
      </c>
      <c r="U479" s="1">
        <f>[1]Sheet1!Y479</f>
        <v>0</v>
      </c>
      <c r="V479" s="1">
        <f>[1]Sheet1!Z479</f>
        <v>0</v>
      </c>
      <c r="W479" s="1">
        <f>[1]Sheet1!AA479</f>
        <v>1</v>
      </c>
    </row>
    <row r="480" spans="1:23" x14ac:dyDescent="0.2">
      <c r="A480" s="1" t="str">
        <f>[1]Sheet1!A480</f>
        <v>Ni10Ti10Hf80</v>
      </c>
      <c r="B480" s="1">
        <f>[1]Sheet1!B480</f>
        <v>3</v>
      </c>
      <c r="C480" s="1" t="str">
        <f>[1]Sheet1!C480</f>
        <v>Ni Ti Hf</v>
      </c>
      <c r="D480" s="1" t="str">
        <f>[1]Sheet1!D480</f>
        <v>10 10 80</v>
      </c>
      <c r="E480" s="1">
        <v>1.5332000000000001</v>
      </c>
      <c r="F480" s="1">
        <v>6.6389773647080902E-2</v>
      </c>
      <c r="G480" s="1">
        <v>2371.7000000000003</v>
      </c>
      <c r="H480" s="1">
        <v>272.79004747241055</v>
      </c>
      <c r="I480" s="1">
        <v>-14.840000000000003</v>
      </c>
      <c r="J480" s="1">
        <v>9.3766143143460905</v>
      </c>
      <c r="K480" s="1">
        <v>5.3103547536929705</v>
      </c>
      <c r="L480" s="1">
        <v>1.385</v>
      </c>
      <c r="M480" s="1">
        <v>0.18906348140241147</v>
      </c>
      <c r="N480" s="1">
        <v>4.5999999999999996</v>
      </c>
      <c r="O480" s="1">
        <v>1.8</v>
      </c>
      <c r="P480" s="1">
        <v>94</v>
      </c>
      <c r="Q480" s="1">
        <v>37.1052556924218</v>
      </c>
      <c r="R480" s="1">
        <v>117</v>
      </c>
      <c r="S480" s="1">
        <v>21</v>
      </c>
      <c r="T480" s="1">
        <v>-0.614477599800616</v>
      </c>
      <c r="U480" s="1">
        <f>[1]Sheet1!Y480</f>
        <v>0</v>
      </c>
      <c r="V480" s="1">
        <f>[1]Sheet1!Z480</f>
        <v>0</v>
      </c>
      <c r="W480" s="1">
        <f>[1]Sheet1!AA480</f>
        <v>1</v>
      </c>
    </row>
    <row r="481" spans="1:23" x14ac:dyDescent="0.2">
      <c r="A481" s="1" t="str">
        <f>[1]Sheet1!A481</f>
        <v>Ni5Ti15Hf80</v>
      </c>
      <c r="B481" s="1">
        <f>[1]Sheet1!B481</f>
        <v>3</v>
      </c>
      <c r="C481" s="1" t="str">
        <f>[1]Sheet1!C481</f>
        <v>Ni Ti Hf</v>
      </c>
      <c r="D481" s="1" t="str">
        <f>[1]Sheet1!D481</f>
        <v>5 15 80</v>
      </c>
      <c r="E481" s="1">
        <v>1.5440000000000003</v>
      </c>
      <c r="F481" s="1">
        <v>5.1706495784906305E-2</v>
      </c>
      <c r="G481" s="1">
        <v>2382.3500000000004</v>
      </c>
      <c r="H481" s="1">
        <v>250.71622903194759</v>
      </c>
      <c r="I481" s="1">
        <v>-7.7700000000000014</v>
      </c>
      <c r="J481" s="1">
        <v>7.9219304938884694</v>
      </c>
      <c r="K481" s="1">
        <v>5.0929451499588012</v>
      </c>
      <c r="L481" s="1">
        <v>1.3665</v>
      </c>
      <c r="M481" s="1">
        <v>0.15107200270069895</v>
      </c>
      <c r="N481" s="1">
        <v>4.3000000000000007</v>
      </c>
      <c r="O481" s="1">
        <v>1.3076696830622021</v>
      </c>
      <c r="P481" s="1">
        <v>89.800000000000011</v>
      </c>
      <c r="Q481" s="1">
        <v>28.662867965365923</v>
      </c>
      <c r="R481" s="1">
        <v>113.5</v>
      </c>
      <c r="S481" s="1">
        <v>15.256146302392358</v>
      </c>
      <c r="T481" s="1">
        <v>-0.94060924696345027</v>
      </c>
      <c r="U481" s="1">
        <f>[1]Sheet1!Y481</f>
        <v>0</v>
      </c>
      <c r="V481" s="1">
        <f>[1]Sheet1!Z481</f>
        <v>0</v>
      </c>
      <c r="W481" s="1">
        <f>[1]Sheet1!AA481</f>
        <v>1</v>
      </c>
    </row>
    <row r="482" spans="1:23" x14ac:dyDescent="0.2">
      <c r="A482" s="1" t="str">
        <f>[1]Sheet1!A482</f>
        <v>Ni10Ti60Hf30</v>
      </c>
      <c r="B482" s="1">
        <f>[1]Sheet1!B482</f>
        <v>3</v>
      </c>
      <c r="C482" s="1" t="str">
        <f>[1]Sheet1!C482</f>
        <v>Ni Ti Hf</v>
      </c>
      <c r="D482" s="1" t="str">
        <f>[1]Sheet1!D482</f>
        <v>10 60 30</v>
      </c>
      <c r="E482" s="1">
        <v>1.4752000000000001</v>
      </c>
      <c r="F482" s="1">
        <v>6.260035068941297E-2</v>
      </c>
      <c r="G482" s="1">
        <v>2089.1999999999998</v>
      </c>
      <c r="H482" s="1">
        <v>279.89490884973242</v>
      </c>
      <c r="I482" s="1">
        <v>-13.440000000000001</v>
      </c>
      <c r="J482" s="1">
        <v>9.9718531878482857</v>
      </c>
      <c r="K482" s="1">
        <v>7.4619289735598411</v>
      </c>
      <c r="L482" s="1">
        <v>1.5049999999999999</v>
      </c>
      <c r="M482" s="1">
        <v>0.17246738822165769</v>
      </c>
      <c r="N482" s="1">
        <v>4.5999999999999996</v>
      </c>
      <c r="O482" s="1">
        <v>1.8</v>
      </c>
      <c r="P482" s="1">
        <v>113</v>
      </c>
      <c r="Q482" s="1">
        <v>33.612497675715801</v>
      </c>
      <c r="R482" s="1">
        <v>117</v>
      </c>
      <c r="S482" s="1">
        <v>21</v>
      </c>
      <c r="T482" s="1">
        <v>-0.77007591061553127</v>
      </c>
      <c r="U482" s="1">
        <f>[1]Sheet1!Y482</f>
        <v>0</v>
      </c>
      <c r="V482" s="1">
        <f>[1]Sheet1!Z482</f>
        <v>0</v>
      </c>
      <c r="W482" s="1">
        <f>[1]Sheet1!AA482</f>
        <v>1</v>
      </c>
    </row>
    <row r="483" spans="1:23" x14ac:dyDescent="0.2">
      <c r="A483" s="1" t="str">
        <f>[1]Sheet1!A483</f>
        <v>Ni10Ti50Hf40</v>
      </c>
      <c r="B483" s="1">
        <f>[1]Sheet1!B483</f>
        <v>3</v>
      </c>
      <c r="C483" s="1" t="str">
        <f>[1]Sheet1!C483</f>
        <v>Ni Ti Hf</v>
      </c>
      <c r="D483" s="1" t="str">
        <f>[1]Sheet1!D483</f>
        <v>10 50 40</v>
      </c>
      <c r="E483" s="1">
        <v>1.4868000000000001</v>
      </c>
      <c r="F483" s="1">
        <v>6.5323800530120241E-2</v>
      </c>
      <c r="G483" s="1">
        <v>2145.6999999999998</v>
      </c>
      <c r="H483" s="1">
        <v>300.54086244635687</v>
      </c>
      <c r="I483" s="1">
        <v>-13.720000000000002</v>
      </c>
      <c r="J483" s="1">
        <v>10.43254599798151</v>
      </c>
      <c r="K483" s="1">
        <v>7.8392251402543165</v>
      </c>
      <c r="L483" s="1">
        <v>1.4810000000000001</v>
      </c>
      <c r="M483" s="1">
        <v>0.18234308322500195</v>
      </c>
      <c r="N483" s="1">
        <v>4.5999999999999996</v>
      </c>
      <c r="O483" s="1">
        <v>1.8</v>
      </c>
      <c r="P483" s="1">
        <v>109.2</v>
      </c>
      <c r="Q483" s="1">
        <v>35.17044213540683</v>
      </c>
      <c r="R483" s="1">
        <v>117</v>
      </c>
      <c r="S483" s="1">
        <v>21</v>
      </c>
      <c r="T483" s="1">
        <v>-0.80020315480252524</v>
      </c>
      <c r="U483" s="1">
        <f>[1]Sheet1!Y483</f>
        <v>0</v>
      </c>
      <c r="V483" s="1">
        <f>[1]Sheet1!Z483</f>
        <v>0</v>
      </c>
      <c r="W483" s="1">
        <f>[1]Sheet1!AA483</f>
        <v>1</v>
      </c>
    </row>
    <row r="484" spans="1:23" x14ac:dyDescent="0.2">
      <c r="A484" s="1" t="str">
        <f>[1]Sheet1!A484</f>
        <v>Ni10Ti40Hf50</v>
      </c>
      <c r="B484" s="1">
        <f>[1]Sheet1!B484</f>
        <v>3</v>
      </c>
      <c r="C484" s="1" t="str">
        <f>[1]Sheet1!C484</f>
        <v>Ni Ti Hf</v>
      </c>
      <c r="D484" s="1" t="str">
        <f>[1]Sheet1!D484</f>
        <v>10 40 50</v>
      </c>
      <c r="E484" s="1">
        <v>1.4984000000000002</v>
      </c>
      <c r="F484" s="1">
        <v>6.6966506327671108E-2</v>
      </c>
      <c r="G484" s="1">
        <v>2202.1999999999998</v>
      </c>
      <c r="H484" s="1">
        <v>309.71593436566997</v>
      </c>
      <c r="I484" s="1">
        <v>-14.000000000000002</v>
      </c>
      <c r="J484" s="1">
        <v>10.628941621817294</v>
      </c>
      <c r="K484" s="1">
        <v>7.8392251402543174</v>
      </c>
      <c r="L484" s="1">
        <v>1.4570000000000003</v>
      </c>
      <c r="M484" s="1">
        <v>0.18868227261722281</v>
      </c>
      <c r="N484" s="1">
        <v>4.5999999999999996</v>
      </c>
      <c r="O484" s="1">
        <v>1.8</v>
      </c>
      <c r="P484" s="1">
        <v>105.4</v>
      </c>
      <c r="Q484" s="1">
        <v>36.266237742561607</v>
      </c>
      <c r="R484" s="1">
        <v>117</v>
      </c>
      <c r="S484" s="1">
        <v>21</v>
      </c>
      <c r="T484" s="1">
        <v>-0.80339528403002569</v>
      </c>
      <c r="U484" s="1">
        <f>[1]Sheet1!Y484</f>
        <v>0</v>
      </c>
      <c r="V484" s="1">
        <f>[1]Sheet1!Z484</f>
        <v>0</v>
      </c>
      <c r="W484" s="1">
        <f>[1]Sheet1!AA484</f>
        <v>1</v>
      </c>
    </row>
    <row r="485" spans="1:23" x14ac:dyDescent="0.2">
      <c r="A485" s="1" t="str">
        <f>[1]Sheet1!A485</f>
        <v>Ni10Ti30Hf60</v>
      </c>
      <c r="B485" s="1">
        <f>[1]Sheet1!B485</f>
        <v>3</v>
      </c>
      <c r="C485" s="1" t="str">
        <f>[1]Sheet1!C485</f>
        <v>Ni Ti Hf</v>
      </c>
      <c r="D485" s="1" t="str">
        <f>[1]Sheet1!D485</f>
        <v>10 30 60</v>
      </c>
      <c r="E485" s="1">
        <v>1.51</v>
      </c>
      <c r="F485" s="1">
        <v>6.7650878600194628E-2</v>
      </c>
      <c r="G485" s="1">
        <v>2258.6999999999998</v>
      </c>
      <c r="H485" s="1">
        <v>308.44547330119792</v>
      </c>
      <c r="I485" s="1">
        <v>-14.280000000000001</v>
      </c>
      <c r="J485" s="1">
        <v>10.548384520863847</v>
      </c>
      <c r="K485" s="1">
        <v>7.4619289735598402</v>
      </c>
      <c r="L485" s="1">
        <v>1.4330000000000001</v>
      </c>
      <c r="M485" s="1">
        <v>0.19183586734497798</v>
      </c>
      <c r="N485" s="1">
        <v>4.5999999999999996</v>
      </c>
      <c r="O485" s="1">
        <v>1.8</v>
      </c>
      <c r="P485" s="1">
        <v>101.6</v>
      </c>
      <c r="Q485" s="1">
        <v>36.941034094892359</v>
      </c>
      <c r="R485" s="1">
        <v>117</v>
      </c>
      <c r="S485" s="1">
        <v>21</v>
      </c>
      <c r="T485" s="1">
        <v>-0.77944883066658455</v>
      </c>
      <c r="U485" s="1">
        <f>[1]Sheet1!Y485</f>
        <v>0</v>
      </c>
      <c r="V485" s="1">
        <f>[1]Sheet1!Z485</f>
        <v>0</v>
      </c>
      <c r="W485" s="1">
        <f>[1]Sheet1!AA485</f>
        <v>1</v>
      </c>
    </row>
    <row r="486" spans="1:23" x14ac:dyDescent="0.2">
      <c r="A486" s="1" t="str">
        <f>[1]Sheet1!A486</f>
        <v>Ni10Ti20Hf70</v>
      </c>
      <c r="B486" s="1">
        <f>[1]Sheet1!B486</f>
        <v>3</v>
      </c>
      <c r="C486" s="1" t="str">
        <f>[1]Sheet1!C486</f>
        <v>Ni Ti Hf</v>
      </c>
      <c r="D486" s="1" t="str">
        <f>[1]Sheet1!D486</f>
        <v>10 20 70</v>
      </c>
      <c r="E486" s="1">
        <v>1.5216000000000001</v>
      </c>
      <c r="F486" s="1">
        <v>6.7447851584108584E-2</v>
      </c>
      <c r="G486" s="1">
        <v>2315.1999999999998</v>
      </c>
      <c r="H486" s="1">
        <v>296.59527980060642</v>
      </c>
      <c r="I486" s="1">
        <v>-14.559999999999999</v>
      </c>
      <c r="J486" s="1">
        <v>10.15493259455719</v>
      </c>
      <c r="K486" s="1">
        <v>6.6631121716351336</v>
      </c>
      <c r="L486" s="1">
        <v>1.409</v>
      </c>
      <c r="M486" s="1">
        <v>0.19196093352554833</v>
      </c>
      <c r="N486" s="1">
        <v>4.5999999999999996</v>
      </c>
      <c r="O486" s="1">
        <v>1.8</v>
      </c>
      <c r="P486" s="1">
        <v>97.8</v>
      </c>
      <c r="Q486" s="1">
        <v>37.217737706636605</v>
      </c>
      <c r="R486" s="1">
        <v>117</v>
      </c>
      <c r="S486" s="1">
        <v>21</v>
      </c>
      <c r="T486" s="1">
        <v>-0.72246714666243939</v>
      </c>
      <c r="U486" s="1">
        <f>[1]Sheet1!Y486</f>
        <v>0</v>
      </c>
      <c r="V486" s="1">
        <f>[1]Sheet1!Z486</f>
        <v>0</v>
      </c>
      <c r="W486" s="1">
        <f>[1]Sheet1!AA486</f>
        <v>1</v>
      </c>
    </row>
    <row r="487" spans="1:23" x14ac:dyDescent="0.2">
      <c r="A487" s="1" t="str">
        <f>[1]Sheet1!A487</f>
        <v>Ni15Ti70Hf15</v>
      </c>
      <c r="B487" s="1">
        <f>[1]Sheet1!B487</f>
        <v>3</v>
      </c>
      <c r="C487" s="1" t="str">
        <f>[1]Sheet1!C487</f>
        <v>Ni Ti Hf</v>
      </c>
      <c r="D487" s="1" t="str">
        <f>[1]Sheet1!D487</f>
        <v>15 70 15</v>
      </c>
      <c r="E487" s="1">
        <v>1.4469999999999998</v>
      </c>
      <c r="F487" s="1">
        <v>6.4799308129456626E-2</v>
      </c>
      <c r="G487" s="1">
        <v>1993.7999999999997</v>
      </c>
      <c r="H487" s="1">
        <v>227.81848037417859</v>
      </c>
      <c r="I487" s="1">
        <v>-18.48</v>
      </c>
      <c r="J487" s="1">
        <v>9.5694736532371518</v>
      </c>
      <c r="K487" s="1">
        <v>6.8042982712121081</v>
      </c>
      <c r="L487" s="1">
        <v>1.5594999999999999</v>
      </c>
      <c r="M487" s="1">
        <v>0.16969015881894856</v>
      </c>
      <c r="N487" s="1">
        <v>4.8999999999999995</v>
      </c>
      <c r="O487" s="1">
        <v>2.142428528562855</v>
      </c>
      <c r="P487" s="1">
        <v>122.89999999999999</v>
      </c>
      <c r="Q487" s="1">
        <v>35.034126220015821</v>
      </c>
      <c r="R487" s="1">
        <v>120.5</v>
      </c>
      <c r="S487" s="1">
        <v>24.994999499899976</v>
      </c>
      <c r="T487" s="1">
        <v>-0.55049609506432073</v>
      </c>
      <c r="U487" s="1">
        <f>[1]Sheet1!Y487</f>
        <v>0</v>
      </c>
      <c r="V487" s="1">
        <f>[1]Sheet1!Z487</f>
        <v>0</v>
      </c>
      <c r="W487" s="1">
        <f>[1]Sheet1!AA487</f>
        <v>1</v>
      </c>
    </row>
    <row r="488" spans="1:23" x14ac:dyDescent="0.2">
      <c r="A488" s="1" t="str">
        <f>[1]Sheet1!A488</f>
        <v>Ni15Ti60Hf25</v>
      </c>
      <c r="B488" s="1">
        <f>[1]Sheet1!B488</f>
        <v>3</v>
      </c>
      <c r="C488" s="1" t="str">
        <f>[1]Sheet1!C488</f>
        <v>Ni Ti Hf</v>
      </c>
      <c r="D488" s="1" t="str">
        <f>[1]Sheet1!D488</f>
        <v>15 60 25</v>
      </c>
      <c r="E488" s="1">
        <v>1.4586000000000001</v>
      </c>
      <c r="F488" s="1">
        <v>6.9751184723632675E-2</v>
      </c>
      <c r="G488" s="1">
        <v>2050.3000000000002</v>
      </c>
      <c r="H488" s="1">
        <v>273.24917200240515</v>
      </c>
      <c r="I488" s="1">
        <v>-18.899999999999999</v>
      </c>
      <c r="J488" s="1">
        <v>10.897259976709741</v>
      </c>
      <c r="K488" s="1">
        <v>7.7917631564840528</v>
      </c>
      <c r="L488" s="1">
        <v>1.5354999999999999</v>
      </c>
      <c r="M488" s="1">
        <v>0.18685489022233265</v>
      </c>
      <c r="N488" s="1">
        <v>4.9000000000000004</v>
      </c>
      <c r="O488" s="1">
        <v>2.142428528562855</v>
      </c>
      <c r="P488" s="1">
        <v>119.1</v>
      </c>
      <c r="Q488" s="1">
        <v>37.54717033279605</v>
      </c>
      <c r="R488" s="1">
        <v>120.5</v>
      </c>
      <c r="S488" s="1">
        <v>24.994999499899976</v>
      </c>
      <c r="T488" s="1">
        <v>-0.61262127855794579</v>
      </c>
      <c r="U488" s="1">
        <f>[1]Sheet1!Y488</f>
        <v>0</v>
      </c>
      <c r="V488" s="1">
        <f>[1]Sheet1!Z488</f>
        <v>0</v>
      </c>
      <c r="W488" s="1">
        <f>[1]Sheet1!AA488</f>
        <v>1</v>
      </c>
    </row>
    <row r="489" spans="1:23" x14ac:dyDescent="0.2">
      <c r="A489" s="1" t="str">
        <f>[1]Sheet1!A489</f>
        <v>Ni15Ti50Hf35</v>
      </c>
      <c r="B489" s="1">
        <f>[1]Sheet1!B489</f>
        <v>3</v>
      </c>
      <c r="C489" s="1" t="str">
        <f>[1]Sheet1!C489</f>
        <v>Ni Ti Hf</v>
      </c>
      <c r="D489" s="1" t="str">
        <f>[1]Sheet1!D489</f>
        <v>15 50 35</v>
      </c>
      <c r="E489" s="1">
        <v>1.4702</v>
      </c>
      <c r="F489" s="1">
        <v>7.3386174507270197E-2</v>
      </c>
      <c r="G489" s="1">
        <v>2106.8000000000002</v>
      </c>
      <c r="H489" s="1">
        <v>301.73574531367677</v>
      </c>
      <c r="I489" s="1">
        <v>-19.32</v>
      </c>
      <c r="J489" s="1">
        <v>11.719417476990911</v>
      </c>
      <c r="K489" s="1">
        <v>8.2981942454912296</v>
      </c>
      <c r="L489" s="1">
        <v>1.5114999999999998</v>
      </c>
      <c r="M489" s="1">
        <v>0.19970665987893338</v>
      </c>
      <c r="N489" s="1">
        <v>4.9000000000000004</v>
      </c>
      <c r="O489" s="1">
        <v>2.142428528562855</v>
      </c>
      <c r="P489" s="1">
        <v>115.3</v>
      </c>
      <c r="Q489" s="1">
        <v>39.538715204214711</v>
      </c>
      <c r="R489" s="1">
        <v>120.5</v>
      </c>
      <c r="S489" s="1">
        <v>24.994999499899976</v>
      </c>
      <c r="T489" s="1">
        <v>-0.64442863438025666</v>
      </c>
      <c r="U489" s="1">
        <f>[1]Sheet1!Y489</f>
        <v>0</v>
      </c>
      <c r="V489" s="1">
        <f>[1]Sheet1!Z489</f>
        <v>0</v>
      </c>
      <c r="W489" s="1">
        <f>[1]Sheet1!AA489</f>
        <v>1</v>
      </c>
    </row>
    <row r="490" spans="1:23" x14ac:dyDescent="0.2">
      <c r="A490" s="1" t="str">
        <f>[1]Sheet1!A490</f>
        <v>Ni15Ti40Hf45</v>
      </c>
      <c r="B490" s="1">
        <f>[1]Sheet1!B490</f>
        <v>3</v>
      </c>
      <c r="C490" s="1" t="str">
        <f>[1]Sheet1!C490</f>
        <v>Ni Ti Hf</v>
      </c>
      <c r="D490" s="1" t="str">
        <f>[1]Sheet1!D490</f>
        <v>15 40 45</v>
      </c>
      <c r="E490" s="1">
        <v>1.4818</v>
      </c>
      <c r="F490" s="1">
        <v>7.5937101852572103E-2</v>
      </c>
      <c r="G490" s="1">
        <v>2163.3000000000002</v>
      </c>
      <c r="H490" s="1">
        <v>317.86681173095121</v>
      </c>
      <c r="I490" s="1">
        <v>-19.740000000000002</v>
      </c>
      <c r="J490" s="1">
        <v>12.084723041923635</v>
      </c>
      <c r="K490" s="1">
        <v>8.3965299839162988</v>
      </c>
      <c r="L490" s="1">
        <v>1.4875000000000003</v>
      </c>
      <c r="M490" s="1">
        <v>0.20904245980183064</v>
      </c>
      <c r="N490" s="1">
        <v>4.9000000000000004</v>
      </c>
      <c r="O490" s="1">
        <v>2.142428528562855</v>
      </c>
      <c r="P490" s="1">
        <v>111.5</v>
      </c>
      <c r="Q490" s="1">
        <v>41.084668673362813</v>
      </c>
      <c r="R490" s="1">
        <v>120.5</v>
      </c>
      <c r="S490" s="1">
        <v>24.994999499899976</v>
      </c>
      <c r="T490" s="1">
        <v>-0.65241524114447036</v>
      </c>
      <c r="U490" s="1">
        <f>[1]Sheet1!Y490</f>
        <v>0</v>
      </c>
      <c r="V490" s="1">
        <f>[1]Sheet1!Z490</f>
        <v>0</v>
      </c>
      <c r="W490" s="1">
        <f>[1]Sheet1!AA490</f>
        <v>1</v>
      </c>
    </row>
    <row r="491" spans="1:23" x14ac:dyDescent="0.2">
      <c r="A491" s="1" t="str">
        <f>[1]Sheet1!A491</f>
        <v>Ni15Ti30Hf55</v>
      </c>
      <c r="B491" s="1">
        <f>[1]Sheet1!B491</f>
        <v>3</v>
      </c>
      <c r="C491" s="1" t="str">
        <f>[1]Sheet1!C491</f>
        <v>Ni Ti Hf</v>
      </c>
      <c r="D491" s="1" t="str">
        <f>[1]Sheet1!D491</f>
        <v>15 30 55</v>
      </c>
      <c r="E491" s="1">
        <v>1.4934000000000001</v>
      </c>
      <c r="F491" s="1">
        <v>7.755158899045031E-2</v>
      </c>
      <c r="G491" s="1">
        <v>2219.8000000000002</v>
      </c>
      <c r="H491" s="1">
        <v>323.49599688404186</v>
      </c>
      <c r="I491" s="1">
        <v>-20.16</v>
      </c>
      <c r="J491" s="1">
        <v>11.978212971891926</v>
      </c>
      <c r="K491" s="1">
        <v>8.0986782742983721</v>
      </c>
      <c r="L491" s="1">
        <v>1.4635</v>
      </c>
      <c r="M491" s="1">
        <v>0.21532011053313152</v>
      </c>
      <c r="N491" s="1">
        <v>4.9000000000000004</v>
      </c>
      <c r="O491" s="1">
        <v>2.142428528562855</v>
      </c>
      <c r="P491" s="1">
        <v>107.7</v>
      </c>
      <c r="Q491" s="1">
        <v>42.233991049864088</v>
      </c>
      <c r="R491" s="1">
        <v>120.5</v>
      </c>
      <c r="S491" s="1">
        <v>24.994999499899976</v>
      </c>
      <c r="T491" s="1">
        <v>-0.63749619178224481</v>
      </c>
      <c r="U491" s="1">
        <f>[1]Sheet1!Y491</f>
        <v>0</v>
      </c>
      <c r="V491" s="1">
        <f>[1]Sheet1!Z491</f>
        <v>0</v>
      </c>
      <c r="W491" s="1">
        <f>[1]Sheet1!AA491</f>
        <v>1</v>
      </c>
    </row>
    <row r="492" spans="1:23" x14ac:dyDescent="0.2">
      <c r="A492" s="1" t="str">
        <f>[1]Sheet1!A492</f>
        <v>Ni15Ti20Hf65</v>
      </c>
      <c r="B492" s="1">
        <f>[1]Sheet1!B492</f>
        <v>3</v>
      </c>
      <c r="C492" s="1" t="str">
        <f>[1]Sheet1!C492</f>
        <v>Ni Ti Hf</v>
      </c>
      <c r="D492" s="1" t="str">
        <f>[1]Sheet1!D492</f>
        <v>15 20 65</v>
      </c>
      <c r="E492" s="1">
        <v>1.5049999999999999</v>
      </c>
      <c r="F492" s="1">
        <v>7.8325879011482386E-2</v>
      </c>
      <c r="G492" s="1">
        <v>2276.3000000000002</v>
      </c>
      <c r="H492" s="1">
        <v>319.17943229475173</v>
      </c>
      <c r="I492" s="1">
        <v>-20.58</v>
      </c>
      <c r="J492" s="1">
        <v>11.324907549291519</v>
      </c>
      <c r="K492" s="1">
        <v>7.3665197928991173</v>
      </c>
      <c r="L492" s="1">
        <v>1.4395000000000002</v>
      </c>
      <c r="M492" s="1">
        <v>0.21880299358098368</v>
      </c>
      <c r="N492" s="1">
        <v>4.9000000000000004</v>
      </c>
      <c r="O492" s="1">
        <v>2.142428528562855</v>
      </c>
      <c r="P492" s="1">
        <v>103.9</v>
      </c>
      <c r="Q492" s="1">
        <v>43.018484399151021</v>
      </c>
      <c r="R492" s="1">
        <v>120.5</v>
      </c>
      <c r="S492" s="1">
        <v>24.994999499899976</v>
      </c>
      <c r="T492" s="1">
        <v>-0.59597058333328512</v>
      </c>
      <c r="U492" s="1">
        <f>[1]Sheet1!Y492</f>
        <v>0</v>
      </c>
      <c r="V492" s="1">
        <f>[1]Sheet1!Z492</f>
        <v>0</v>
      </c>
      <c r="W492" s="1">
        <f>[1]Sheet1!AA492</f>
        <v>1</v>
      </c>
    </row>
    <row r="493" spans="1:23" x14ac:dyDescent="0.2">
      <c r="A493" s="1" t="str">
        <f>[1]Sheet1!A493</f>
        <v>Ni15Ti10Hf75</v>
      </c>
      <c r="B493" s="1">
        <f>[1]Sheet1!B493</f>
        <v>3</v>
      </c>
      <c r="C493" s="1" t="str">
        <f>[1]Sheet1!C493</f>
        <v>Ni Ti Hf</v>
      </c>
      <c r="D493" s="1" t="str">
        <f>[1]Sheet1!D493</f>
        <v>15 10 75</v>
      </c>
      <c r="E493" s="1">
        <v>1.5165999999999999</v>
      </c>
      <c r="F493" s="1">
        <v>7.8321457152199708E-2</v>
      </c>
      <c r="G493" s="1">
        <v>2332.8000000000002</v>
      </c>
      <c r="H493" s="1">
        <v>304.49443344665593</v>
      </c>
      <c r="I493" s="1">
        <v>-21</v>
      </c>
      <c r="J493" s="1">
        <v>9.9460368991875345</v>
      </c>
      <c r="K493" s="1">
        <v>6.0711867899940275</v>
      </c>
      <c r="L493" s="1">
        <v>1.4155000000000002</v>
      </c>
      <c r="M493" s="1">
        <v>0.21962411069825641</v>
      </c>
      <c r="N493" s="1">
        <v>4.9000000000000004</v>
      </c>
      <c r="O493" s="1">
        <v>2.142428528562855</v>
      </c>
      <c r="P493" s="1">
        <v>100.1</v>
      </c>
      <c r="Q493" s="1">
        <v>43.457910672281521</v>
      </c>
      <c r="R493" s="1">
        <v>120.5</v>
      </c>
      <c r="S493" s="1">
        <v>24.994999499899976</v>
      </c>
      <c r="T493" s="1">
        <v>-0.51546810343868488</v>
      </c>
      <c r="U493" s="1">
        <f>[1]Sheet1!Y493</f>
        <v>0</v>
      </c>
      <c r="V493" s="1">
        <f>[1]Sheet1!Z493</f>
        <v>0</v>
      </c>
      <c r="W493" s="1">
        <f>[1]Sheet1!AA493</f>
        <v>1</v>
      </c>
    </row>
    <row r="494" spans="1:23" x14ac:dyDescent="0.2">
      <c r="A494" s="1" t="str">
        <f>[1]Sheet1!A494</f>
        <v>Fe23.2Ni2.7Ti74.1</v>
      </c>
      <c r="B494" s="1">
        <f>[1]Sheet1!B494</f>
        <v>3</v>
      </c>
      <c r="C494" s="1" t="str">
        <f>[1]Sheet1!C494</f>
        <v>Fe Ni Ti</v>
      </c>
      <c r="D494" s="1" t="str">
        <f>[1]Sheet1!D494</f>
        <v>23.2 2.7 74.1</v>
      </c>
      <c r="E494" s="1">
        <v>1.4048959999999999</v>
      </c>
      <c r="F494" s="1">
        <v>6.8753632649433405E-2</v>
      </c>
      <c r="G494" s="1">
        <v>1905.0889999999999</v>
      </c>
      <c r="H494" s="1">
        <v>62.098011876387794</v>
      </c>
      <c r="I494" s="1">
        <v>-14.541107999999998</v>
      </c>
      <c r="J494" s="1">
        <v>3.6268763818668566</v>
      </c>
      <c r="K494" s="1">
        <v>5.4729340067412888</v>
      </c>
      <c r="L494" s="1">
        <v>1.61727</v>
      </c>
      <c r="M494" s="1">
        <v>0.13128917358259209</v>
      </c>
      <c r="N494" s="1">
        <v>5.09</v>
      </c>
      <c r="O494" s="1">
        <v>1.8697326012026427</v>
      </c>
      <c r="P494" s="1">
        <v>140.30799999999999</v>
      </c>
      <c r="Q494" s="1">
        <v>41.151344279379252</v>
      </c>
      <c r="R494" s="1">
        <v>125.81</v>
      </c>
      <c r="S494" s="1">
        <v>26.787009911522414</v>
      </c>
      <c r="T494" s="1">
        <v>-0.54059668310435893</v>
      </c>
      <c r="U494" s="1">
        <f>[1]Sheet1!Y494</f>
        <v>0</v>
      </c>
      <c r="V494" s="1">
        <f>[1]Sheet1!Z494</f>
        <v>0</v>
      </c>
      <c r="W494" s="1">
        <f>[1]Sheet1!AA494</f>
        <v>1</v>
      </c>
    </row>
    <row r="495" spans="1:23" x14ac:dyDescent="0.2">
      <c r="A495" s="1" t="str">
        <f>[1]Sheet1!A495</f>
        <v>Fe11.1Ni19.5Ti69.4</v>
      </c>
      <c r="B495" s="1">
        <f>[1]Sheet1!B495</f>
        <v>3</v>
      </c>
      <c r="C495" s="1" t="str">
        <f>[1]Sheet1!C495</f>
        <v>Fe Ni Ti</v>
      </c>
      <c r="D495" s="1" t="str">
        <f>[1]Sheet1!D495</f>
        <v>11.1 19.5 69.4</v>
      </c>
      <c r="E495" s="1">
        <v>1.3953490000000002</v>
      </c>
      <c r="F495" s="1">
        <v>7.1941743127946239E-2</v>
      </c>
      <c r="G495" s="1">
        <v>1885.0350000000001</v>
      </c>
      <c r="H495" s="1">
        <v>87.125046771866934</v>
      </c>
      <c r="I495" s="1">
        <v>-24.357672000000001</v>
      </c>
      <c r="J495" s="1">
        <v>5.0739333357356218</v>
      </c>
      <c r="K495" s="1">
        <v>6.7833447383572123</v>
      </c>
      <c r="L495" s="1">
        <v>1.6443400000000001</v>
      </c>
      <c r="M495" s="1">
        <v>0.15856785424543018</v>
      </c>
      <c r="N495" s="1">
        <v>5.6140000000000008</v>
      </c>
      <c r="O495" s="1">
        <v>2.4881728235795841</v>
      </c>
      <c r="P495" s="1">
        <v>142.92500000000001</v>
      </c>
      <c r="Q495" s="1">
        <v>40.653897414639104</v>
      </c>
      <c r="R495" s="1">
        <v>130.31</v>
      </c>
      <c r="S495" s="1">
        <v>30.701854992817619</v>
      </c>
      <c r="T495" s="1">
        <v>-0.42196922358518985</v>
      </c>
      <c r="U495" s="1">
        <f>[1]Sheet1!Y495</f>
        <v>0</v>
      </c>
      <c r="V495" s="1">
        <f>[1]Sheet1!Z495</f>
        <v>0</v>
      </c>
      <c r="W495" s="1">
        <f>[1]Sheet1!AA495</f>
        <v>1</v>
      </c>
    </row>
    <row r="496" spans="1:23" x14ac:dyDescent="0.2">
      <c r="A496" s="1" t="str">
        <f>[1]Sheet1!A496</f>
        <v>Fe31.4Ni2Ti66.6</v>
      </c>
      <c r="B496" s="1">
        <f>[1]Sheet1!B496</f>
        <v>3</v>
      </c>
      <c r="C496" s="1" t="str">
        <f>[1]Sheet1!C496</f>
        <v>Fe Ni Ti</v>
      </c>
      <c r="D496" s="1" t="str">
        <f>[1]Sheet1!D496</f>
        <v>31.4 2 66.6</v>
      </c>
      <c r="E496" s="1">
        <v>1.3882859999999999</v>
      </c>
      <c r="F496" s="1">
        <v>7.4979810039553355E-2</v>
      </c>
      <c r="G496" s="1">
        <v>1895.9199999999998</v>
      </c>
      <c r="H496" s="1">
        <v>64.666634364253099</v>
      </c>
      <c r="I496" s="1">
        <v>-16.135472</v>
      </c>
      <c r="J496" s="1">
        <v>2.5143350662185386</v>
      </c>
      <c r="K496" s="1">
        <v>5.9223069406080828</v>
      </c>
      <c r="L496" s="1">
        <v>1.6384599999999998</v>
      </c>
      <c r="M496" s="1">
        <v>0.13946694375370819</v>
      </c>
      <c r="N496" s="1">
        <v>5.3759999999999994</v>
      </c>
      <c r="O496" s="1">
        <v>1.9623006905161093</v>
      </c>
      <c r="P496" s="1">
        <v>147.51</v>
      </c>
      <c r="Q496" s="1">
        <v>44.520668233978697</v>
      </c>
      <c r="R496" s="1">
        <v>130.24</v>
      </c>
      <c r="S496" s="1">
        <v>28.613675052324194</v>
      </c>
      <c r="T496" s="1">
        <v>-0.52819695330804906</v>
      </c>
      <c r="U496" s="1">
        <f>[1]Sheet1!Y496</f>
        <v>0</v>
      </c>
      <c r="V496" s="1">
        <f>[1]Sheet1!Z496</f>
        <v>0</v>
      </c>
      <c r="W496" s="1">
        <f>[1]Sheet1!AA496</f>
        <v>1</v>
      </c>
    </row>
    <row r="497" spans="1:23" x14ac:dyDescent="0.2">
      <c r="A497" s="1" t="str">
        <f>[1]Sheet1!A497</f>
        <v>Fe67.8Ni9.4Ti22.8</v>
      </c>
      <c r="B497" s="1">
        <f>[1]Sheet1!B497</f>
        <v>3</v>
      </c>
      <c r="C497" s="1" t="str">
        <f>[1]Sheet1!C497</f>
        <v>Fe Ni Ti</v>
      </c>
      <c r="D497" s="1" t="str">
        <f>[1]Sheet1!D497</f>
        <v>67.8 9.4 22.8</v>
      </c>
      <c r="E497" s="1">
        <v>1.291858</v>
      </c>
      <c r="F497" s="1">
        <v>7.1582677895508318E-2</v>
      </c>
      <c r="G497" s="1">
        <v>1832.838</v>
      </c>
      <c r="H497" s="1">
        <v>63.433963741831555</v>
      </c>
      <c r="I497" s="1">
        <v>-14.022047999999998</v>
      </c>
      <c r="J497" s="1">
        <v>3.8856507696028943</v>
      </c>
      <c r="K497" s="1">
        <v>6.8375752390837503</v>
      </c>
      <c r="L497" s="1">
        <v>1.7714000000000001</v>
      </c>
      <c r="M497" s="1">
        <v>0.12783755316807344</v>
      </c>
      <c r="N497" s="1">
        <v>7.2759999999999989</v>
      </c>
      <c r="O497" s="1">
        <v>1.8707816548170446</v>
      </c>
      <c r="P497" s="1">
        <v>188.30600000000001</v>
      </c>
      <c r="Q497" s="1">
        <v>39.421521584028184</v>
      </c>
      <c r="R497" s="1">
        <v>157.26000000000002</v>
      </c>
      <c r="S497" s="1">
        <v>25.843614298313614</v>
      </c>
      <c r="T497" s="1">
        <v>-0.63855757152072457</v>
      </c>
      <c r="U497" s="1">
        <f>[1]Sheet1!Y497</f>
        <v>0</v>
      </c>
      <c r="V497" s="1">
        <f>[1]Sheet1!Z497</f>
        <v>0</v>
      </c>
      <c r="W497" s="1">
        <f>[1]Sheet1!AA497</f>
        <v>1</v>
      </c>
    </row>
    <row r="498" spans="1:23" x14ac:dyDescent="0.2">
      <c r="A498" s="1" t="str">
        <f>[1]Sheet1!A498</f>
        <v>Fe85.2Ni2.8Ti12</v>
      </c>
      <c r="B498" s="1">
        <f>[1]Sheet1!B498</f>
        <v>3</v>
      </c>
      <c r="C498" s="1" t="str">
        <f>[1]Sheet1!C498</f>
        <v>Fe Ni Ti</v>
      </c>
      <c r="D498" s="1" t="str">
        <f>[1]Sheet1!D498</f>
        <v>85.2 2.8 12</v>
      </c>
      <c r="E498" s="1">
        <v>1.2676600000000002</v>
      </c>
      <c r="F498" s="1">
        <v>5.6615750894971603E-2</v>
      </c>
      <c r="G498" s="1">
        <v>1824.2760000000001</v>
      </c>
      <c r="H498" s="1">
        <v>45.217693705008884</v>
      </c>
      <c r="I498" s="1">
        <v>-7.6135679999999999</v>
      </c>
      <c r="J498" s="1">
        <v>3.5399834874013214</v>
      </c>
      <c r="K498" s="1">
        <v>4.080299936676961</v>
      </c>
      <c r="L498" s="1">
        <v>1.7974400000000001</v>
      </c>
      <c r="M498" s="1">
        <v>9.5974196532192982E-2</v>
      </c>
      <c r="N498" s="1">
        <v>7.5760000000000005</v>
      </c>
      <c r="O498" s="1">
        <v>1.3609643639713715</v>
      </c>
      <c r="P498" s="1">
        <v>199.29199999999997</v>
      </c>
      <c r="Q498" s="1">
        <v>30.810886647417338</v>
      </c>
      <c r="R498" s="1">
        <v>163.07999999999998</v>
      </c>
      <c r="S498" s="1">
        <v>19.670119470913235</v>
      </c>
      <c r="T498" s="1">
        <v>-0.68192178964563055</v>
      </c>
      <c r="U498" s="1">
        <f>[1]Sheet1!Y498</f>
        <v>0</v>
      </c>
      <c r="V498" s="1">
        <f>[1]Sheet1!Z498</f>
        <v>0</v>
      </c>
      <c r="W498" s="1">
        <f>[1]Sheet1!AA498</f>
        <v>1</v>
      </c>
    </row>
    <row r="499" spans="1:23" x14ac:dyDescent="0.2">
      <c r="A499" s="1" t="str">
        <f>[1]Sheet1!A499</f>
        <v>Fe85.2Ni0.9Ti13.9</v>
      </c>
      <c r="B499" s="1">
        <f>[1]Sheet1!B499</f>
        <v>3</v>
      </c>
      <c r="C499" s="1" t="str">
        <f>[1]Sheet1!C499</f>
        <v>Fe Ni Ti</v>
      </c>
      <c r="D499" s="1" t="str">
        <f>[1]Sheet1!D499</f>
        <v>85.2 0.9 13.9</v>
      </c>
      <c r="E499" s="1">
        <v>1.2717639999999999</v>
      </c>
      <c r="F499" s="1">
        <v>6.0103571262245047E-2</v>
      </c>
      <c r="G499" s="1">
        <v>1828.3229999999996</v>
      </c>
      <c r="H499" s="1">
        <v>45.94577968649569</v>
      </c>
      <c r="I499" s="1">
        <v>-8.2895879999999984</v>
      </c>
      <c r="J499" s="1">
        <v>3.2049321905734636</v>
      </c>
      <c r="K499" s="1">
        <v>3.765632126447878</v>
      </c>
      <c r="L499" s="1">
        <v>1.7904099999999998</v>
      </c>
      <c r="M499" s="1">
        <v>0.1008966396863642</v>
      </c>
      <c r="N499" s="1">
        <v>7.4619999999999989</v>
      </c>
      <c r="O499" s="1">
        <v>1.4037649375874865</v>
      </c>
      <c r="P499" s="1">
        <v>197.69599999999997</v>
      </c>
      <c r="Q499" s="1">
        <v>32.841552703853694</v>
      </c>
      <c r="R499" s="1">
        <v>161.74999999999997</v>
      </c>
      <c r="S499" s="1">
        <v>20.814358025170989</v>
      </c>
      <c r="T499" s="1">
        <v>-0.60460819851302439</v>
      </c>
      <c r="U499" s="1">
        <f>[1]Sheet1!Y499</f>
        <v>0</v>
      </c>
      <c r="V499" s="1">
        <f>[1]Sheet1!Z499</f>
        <v>0</v>
      </c>
      <c r="W499" s="1">
        <f>[1]Sheet1!AA499</f>
        <v>1</v>
      </c>
    </row>
    <row r="500" spans="1:23" x14ac:dyDescent="0.2">
      <c r="A500" s="1" t="str">
        <f>[1]Sheet1!A500</f>
        <v>Fe4.6Ni14.8Ti80.6</v>
      </c>
      <c r="B500" s="1">
        <f>[1]Sheet1!B500</f>
        <v>3</v>
      </c>
      <c r="C500" s="1" t="str">
        <f>[1]Sheet1!C500</f>
        <v>Fe Ni Ti</v>
      </c>
      <c r="D500" s="1" t="str">
        <f>[1]Sheet1!D500</f>
        <v>4.6 14.8 80.6</v>
      </c>
      <c r="E500" s="1">
        <v>1.4198660000000001</v>
      </c>
      <c r="F500" s="1">
        <v>6.048919640047961E-2</v>
      </c>
      <c r="G500" s="1">
        <v>1903.4959999999999</v>
      </c>
      <c r="H500" s="1">
        <v>78.009371129371374</v>
      </c>
      <c r="I500" s="1">
        <v>-19.275952</v>
      </c>
      <c r="J500" s="1">
        <v>6.1019122918123028</v>
      </c>
      <c r="K500" s="1">
        <v>4.9712984612771836</v>
      </c>
      <c r="L500" s="1">
        <v>1.6080999999999999</v>
      </c>
      <c r="M500" s="1">
        <v>0.13961443335128354</v>
      </c>
      <c r="N500" s="1">
        <v>5.0720000000000001</v>
      </c>
      <c r="O500" s="1">
        <v>2.2169384294562624</v>
      </c>
      <c r="P500" s="1">
        <v>132.80199999999999</v>
      </c>
      <c r="Q500" s="1">
        <v>34.309339777967161</v>
      </c>
      <c r="R500" s="1">
        <v>123.12</v>
      </c>
      <c r="S500" s="1">
        <v>26.807939122580834</v>
      </c>
      <c r="T500" s="1">
        <v>-0.39938977350625682</v>
      </c>
      <c r="U500" s="1">
        <f>[1]Sheet1!Y500</f>
        <v>0</v>
      </c>
      <c r="V500" s="1">
        <f>[1]Sheet1!Z500</f>
        <v>0</v>
      </c>
      <c r="W500" s="1">
        <f>[1]Sheet1!AA500</f>
        <v>1</v>
      </c>
    </row>
    <row r="501" spans="1:23" x14ac:dyDescent="0.2">
      <c r="A501" s="1" t="str">
        <f>[1]Sheet1!A501</f>
        <v>Fe18.8Ni9Ti72.2</v>
      </c>
      <c r="B501" s="1">
        <f>[1]Sheet1!B501</f>
        <v>3</v>
      </c>
      <c r="C501" s="1" t="str">
        <f>[1]Sheet1!C501</f>
        <v>Fe Ni Ti</v>
      </c>
      <c r="D501" s="1" t="str">
        <f>[1]Sheet1!D501</f>
        <v>18.8 9 72.2</v>
      </c>
      <c r="E501" s="1">
        <v>1.4010119999999999</v>
      </c>
      <c r="F501" s="1">
        <v>7.0158926935602009E-2</v>
      </c>
      <c r="G501" s="1">
        <v>1897.39</v>
      </c>
      <c r="H501" s="1">
        <v>73.202308023722864</v>
      </c>
      <c r="I501" s="1">
        <v>-18.462607999999999</v>
      </c>
      <c r="J501" s="1">
        <v>5.0736130535387849</v>
      </c>
      <c r="K501" s="1">
        <v>6.3662840973796229</v>
      </c>
      <c r="L501" s="1">
        <v>1.62782</v>
      </c>
      <c r="M501" s="1">
        <v>0.14289663257054028</v>
      </c>
      <c r="N501" s="1">
        <v>5.2919999999999998</v>
      </c>
      <c r="O501" s="1">
        <v>2.1397981213189246</v>
      </c>
      <c r="P501" s="1">
        <v>141.41999999999999</v>
      </c>
      <c r="Q501" s="1">
        <v>41.055615937408611</v>
      </c>
      <c r="R501" s="1">
        <v>127.58</v>
      </c>
      <c r="S501" s="1">
        <v>28.438417677500976</v>
      </c>
      <c r="T501" s="1">
        <v>-0.50335305446279088</v>
      </c>
      <c r="U501" s="1">
        <f>[1]Sheet1!Y501</f>
        <v>0</v>
      </c>
      <c r="V501" s="1">
        <f>[1]Sheet1!Z501</f>
        <v>0</v>
      </c>
      <c r="W501" s="1">
        <f>[1]Sheet1!AA501</f>
        <v>1</v>
      </c>
    </row>
    <row r="502" spans="1:23" x14ac:dyDescent="0.2">
      <c r="A502" s="1" t="str">
        <f>[1]Sheet1!A502</f>
        <v>Fe20.7Ni65.3Ti14</v>
      </c>
      <c r="B502" s="1">
        <f>[1]Sheet1!B502</f>
        <v>3</v>
      </c>
      <c r="C502" s="1" t="str">
        <f>[1]Sheet1!C502</f>
        <v>Fe Ni Ti</v>
      </c>
      <c r="D502" s="1" t="str">
        <f>[1]Sheet1!D502</f>
        <v>20.7 65.3 14</v>
      </c>
      <c r="E502" s="1">
        <v>1.2752050000000001</v>
      </c>
      <c r="F502" s="1">
        <v>5.912214709486991E-2</v>
      </c>
      <c r="G502" s="1">
        <v>1775.001</v>
      </c>
      <c r="H502" s="1">
        <v>74.622979027910702</v>
      </c>
      <c r="I502" s="1">
        <v>-15.850808000000001</v>
      </c>
      <c r="J502" s="1">
        <v>6.2669743616872067</v>
      </c>
      <c r="K502" s="1">
        <v>7.3093321056471012</v>
      </c>
      <c r="L502" s="1">
        <v>1.8416400000000002</v>
      </c>
      <c r="M502" s="1">
        <v>0.12576847935790586</v>
      </c>
      <c r="N502" s="1">
        <v>8.7460000000000004</v>
      </c>
      <c r="O502" s="1">
        <v>2.0725549449893963</v>
      </c>
      <c r="P502" s="1">
        <v>190.517</v>
      </c>
      <c r="Q502" s="1">
        <v>30.380251990396655</v>
      </c>
      <c r="R502" s="1">
        <v>168.13000000000002</v>
      </c>
      <c r="S502" s="1">
        <v>23.786615984624632</v>
      </c>
      <c r="T502" s="1">
        <v>-0.59801841910407794</v>
      </c>
      <c r="U502" s="1">
        <f>[1]Sheet1!Y502</f>
        <v>0</v>
      </c>
      <c r="V502" s="1">
        <f>[1]Sheet1!Z502</f>
        <v>0</v>
      </c>
      <c r="W502" s="1">
        <f>[1]Sheet1!AA502</f>
        <v>1</v>
      </c>
    </row>
    <row r="503" spans="1:23" x14ac:dyDescent="0.2">
      <c r="A503" s="1" t="str">
        <f>[1]Sheet1!A503</f>
        <v>Fe90Ni5Ti5</v>
      </c>
      <c r="B503" s="1">
        <f>[1]Sheet1!B503</f>
        <v>3</v>
      </c>
      <c r="C503" s="1" t="str">
        <f>[1]Sheet1!C503</f>
        <v>Fe Ni Ti</v>
      </c>
      <c r="D503" s="1" t="str">
        <f>[1]Sheet1!D503</f>
        <v>90 5 5</v>
      </c>
      <c r="E503" s="1">
        <v>1.2523000000000002</v>
      </c>
      <c r="F503" s="1">
        <v>3.8425924722309261E-2</v>
      </c>
      <c r="G503" s="1">
        <v>1813.3500000000001</v>
      </c>
      <c r="H503" s="1">
        <v>34.408247557816715</v>
      </c>
      <c r="I503" s="1">
        <v>-3.7700000000000005</v>
      </c>
      <c r="J503" s="1">
        <v>3.295155876434376</v>
      </c>
      <c r="K503" s="1">
        <v>3.2774448159282494</v>
      </c>
      <c r="L503" s="1">
        <v>1.8194999999999999</v>
      </c>
      <c r="M503" s="1">
        <v>6.6443585092919241E-2</v>
      </c>
      <c r="N503" s="1">
        <v>7.9</v>
      </c>
      <c r="O503" s="1">
        <v>0.99498743710661997</v>
      </c>
      <c r="P503" s="1">
        <v>205.70000000000002</v>
      </c>
      <c r="Q503" s="1">
        <v>20.717384004743458</v>
      </c>
      <c r="R503" s="1">
        <v>167.5</v>
      </c>
      <c r="S503" s="1">
        <v>13.369741957120938</v>
      </c>
      <c r="T503" s="1">
        <v>-0.94640610521537749</v>
      </c>
      <c r="U503" s="1">
        <f>[1]Sheet1!Y503</f>
        <v>0</v>
      </c>
      <c r="V503" s="1">
        <f>[1]Sheet1!Z503</f>
        <v>0</v>
      </c>
      <c r="W503" s="1">
        <f>[1]Sheet1!AA503</f>
        <v>1</v>
      </c>
    </row>
    <row r="504" spans="1:23" x14ac:dyDescent="0.2">
      <c r="A504" s="1" t="str">
        <f>[1]Sheet1!A504</f>
        <v>Fe85Ni10Ti5</v>
      </c>
      <c r="B504" s="1">
        <f>[1]Sheet1!B504</f>
        <v>3</v>
      </c>
      <c r="C504" s="1" t="str">
        <f>[1]Sheet1!C504</f>
        <v>Fe Ni Ti</v>
      </c>
      <c r="D504" s="1" t="str">
        <f>[1]Sheet1!D504</f>
        <v>85 10 5</v>
      </c>
      <c r="E504" s="1">
        <v>1.2525500000000001</v>
      </c>
      <c r="F504" s="1">
        <v>3.8381218691483907E-2</v>
      </c>
      <c r="G504" s="1">
        <v>1809.1999999999998</v>
      </c>
      <c r="H504" s="1">
        <v>39.123650136458387</v>
      </c>
      <c r="I504" s="1">
        <v>-4.2700000000000005</v>
      </c>
      <c r="J504" s="1">
        <v>3.5405192768858074</v>
      </c>
      <c r="K504" s="1">
        <v>4.306127430447269</v>
      </c>
      <c r="L504" s="1">
        <v>1.8235000000000001</v>
      </c>
      <c r="M504" s="1">
        <v>6.930187587648691E-2</v>
      </c>
      <c r="N504" s="1">
        <v>8</v>
      </c>
      <c r="O504" s="1">
        <v>1.0954451150103324</v>
      </c>
      <c r="P504" s="1">
        <v>205.15</v>
      </c>
      <c r="Q504" s="1">
        <v>20.715392827557</v>
      </c>
      <c r="R504" s="1">
        <v>168</v>
      </c>
      <c r="S504" s="1">
        <v>13.638181696985857</v>
      </c>
      <c r="T504" s="1">
        <v>-1.0383339071661095</v>
      </c>
      <c r="U504" s="1">
        <f>[1]Sheet1!Y504</f>
        <v>0</v>
      </c>
      <c r="V504" s="1">
        <f>[1]Sheet1!Z504</f>
        <v>0</v>
      </c>
      <c r="W504" s="1">
        <f>[1]Sheet1!AA504</f>
        <v>1</v>
      </c>
    </row>
    <row r="505" spans="1:23" x14ac:dyDescent="0.2">
      <c r="A505" s="1" t="str">
        <f>[1]Sheet1!A505</f>
        <v>Fe85Ni5Ti10</v>
      </c>
      <c r="B505" s="1">
        <f>[1]Sheet1!B505</f>
        <v>3</v>
      </c>
      <c r="C505" s="1" t="str">
        <f>[1]Sheet1!C505</f>
        <v>Fe Ni Ti</v>
      </c>
      <c r="D505" s="1" t="str">
        <f>[1]Sheet1!D505</f>
        <v>85 5 10</v>
      </c>
      <c r="E505" s="1">
        <v>1.26335</v>
      </c>
      <c r="F505" s="1">
        <v>5.2420612185979813E-2</v>
      </c>
      <c r="G505" s="1">
        <v>1819.85</v>
      </c>
      <c r="H505" s="1">
        <v>44.228130188828921</v>
      </c>
      <c r="I505" s="1">
        <v>-6.82</v>
      </c>
      <c r="J505" s="1">
        <v>3.7615819810287268</v>
      </c>
      <c r="K505" s="1">
        <v>4.306127430447269</v>
      </c>
      <c r="L505" s="1">
        <v>1.8050000000000002</v>
      </c>
      <c r="M505" s="1">
        <v>9.0027773492406232E-2</v>
      </c>
      <c r="N505" s="1">
        <v>7.7</v>
      </c>
      <c r="O505" s="1">
        <v>1.3076696830622021</v>
      </c>
      <c r="P505" s="1">
        <v>200.95</v>
      </c>
      <c r="Q505" s="1">
        <v>28.417380245195016</v>
      </c>
      <c r="R505" s="1">
        <v>164.5</v>
      </c>
      <c r="S505" s="1">
        <v>18.29617446353199</v>
      </c>
      <c r="T505" s="1">
        <v>-0.76502486088294441</v>
      </c>
      <c r="U505" s="1">
        <f>[1]Sheet1!Y505</f>
        <v>0</v>
      </c>
      <c r="V505" s="1">
        <f>[1]Sheet1!Z505</f>
        <v>0</v>
      </c>
      <c r="W505" s="1">
        <f>[1]Sheet1!AA505</f>
        <v>1</v>
      </c>
    </row>
    <row r="506" spans="1:23" x14ac:dyDescent="0.2">
      <c r="A506" s="1" t="str">
        <f>[1]Sheet1!A506</f>
        <v>Fe80Ni15Ti5</v>
      </c>
      <c r="B506" s="1">
        <f>[1]Sheet1!B506</f>
        <v>3</v>
      </c>
      <c r="C506" s="1" t="str">
        <f>[1]Sheet1!C506</f>
        <v>Fe Ni Ti</v>
      </c>
      <c r="D506" s="1" t="str">
        <f>[1]Sheet1!D506</f>
        <v>80 15 5</v>
      </c>
      <c r="E506" s="1">
        <v>1.2528000000000001</v>
      </c>
      <c r="F506" s="1">
        <v>3.83354559892813E-2</v>
      </c>
      <c r="G506" s="1">
        <v>1805.0500000000002</v>
      </c>
      <c r="H506" s="1">
        <v>42.929564404964559</v>
      </c>
      <c r="I506" s="1">
        <v>-4.7300000000000004</v>
      </c>
      <c r="J506" s="1">
        <v>3.7548281918085151</v>
      </c>
      <c r="K506" s="1">
        <v>5.0929451499588003</v>
      </c>
      <c r="L506" s="1">
        <v>1.8275000000000001</v>
      </c>
      <c r="M506" s="1">
        <v>7.1824438737800089E-2</v>
      </c>
      <c r="N506" s="1">
        <v>8.1</v>
      </c>
      <c r="O506" s="1">
        <v>1.1789826122551597</v>
      </c>
      <c r="P506" s="1">
        <v>204.60000000000002</v>
      </c>
      <c r="Q506" s="1">
        <v>20.698792235297208</v>
      </c>
      <c r="R506" s="1">
        <v>168.5</v>
      </c>
      <c r="S506" s="1">
        <v>13.883443376914821</v>
      </c>
      <c r="T506" s="1">
        <v>-1.0796184290720054</v>
      </c>
      <c r="U506" s="1">
        <f>[1]Sheet1!Y506</f>
        <v>0</v>
      </c>
      <c r="V506" s="1">
        <f>[1]Sheet1!Z506</f>
        <v>0</v>
      </c>
      <c r="W506" s="1">
        <f>[1]Sheet1!AA506</f>
        <v>1</v>
      </c>
    </row>
    <row r="507" spans="1:23" x14ac:dyDescent="0.2">
      <c r="A507" s="1" t="str">
        <f>[1]Sheet1!A507</f>
        <v>Fe80Ni10Ti10</v>
      </c>
      <c r="B507" s="1">
        <f>[1]Sheet1!B507</f>
        <v>3</v>
      </c>
      <c r="C507" s="1" t="str">
        <f>[1]Sheet1!C507</f>
        <v>Fe Ni Ti</v>
      </c>
      <c r="D507" s="1" t="str">
        <f>[1]Sheet1!D507</f>
        <v>80 10 10</v>
      </c>
      <c r="E507" s="1">
        <v>1.2636000000000003</v>
      </c>
      <c r="F507" s="1">
        <v>5.235053203149731E-2</v>
      </c>
      <c r="G507" s="1">
        <v>1815.7000000000003</v>
      </c>
      <c r="H507" s="1">
        <v>48.546987548147627</v>
      </c>
      <c r="I507" s="1">
        <v>-7.4800000000000022</v>
      </c>
      <c r="J507" s="1">
        <v>4.1546581086775358</v>
      </c>
      <c r="K507" s="1">
        <v>5.3103547536929705</v>
      </c>
      <c r="L507" s="1">
        <v>1.8090000000000002</v>
      </c>
      <c r="M507" s="1">
        <v>9.2784697014108949E-2</v>
      </c>
      <c r="N507" s="1">
        <v>7.8000000000000007</v>
      </c>
      <c r="O507" s="1">
        <v>1.4000000000000001</v>
      </c>
      <c r="P507" s="1">
        <v>200.4</v>
      </c>
      <c r="Q507" s="1">
        <v>28.323841547360768</v>
      </c>
      <c r="R507" s="1">
        <v>165</v>
      </c>
      <c r="S507" s="1">
        <v>18.574175621006709</v>
      </c>
      <c r="T507" s="1">
        <v>-0.82813204415733443</v>
      </c>
      <c r="U507" s="1">
        <f>[1]Sheet1!Y507</f>
        <v>0</v>
      </c>
      <c r="V507" s="1">
        <f>[1]Sheet1!Z507</f>
        <v>0</v>
      </c>
      <c r="W507" s="1">
        <f>[1]Sheet1!AA507</f>
        <v>1</v>
      </c>
    </row>
    <row r="508" spans="1:23" x14ac:dyDescent="0.2">
      <c r="A508" s="1" t="str">
        <f>[1]Sheet1!A508</f>
        <v>Fe80Ni5Ti15</v>
      </c>
      <c r="B508" s="1">
        <f>[1]Sheet1!B508</f>
        <v>3</v>
      </c>
      <c r="C508" s="1" t="str">
        <f>[1]Sheet1!C508</f>
        <v>Fe Ni Ti</v>
      </c>
      <c r="D508" s="1" t="str">
        <f>[1]Sheet1!D508</f>
        <v>80 5 15</v>
      </c>
      <c r="E508" s="1">
        <v>1.2744000000000002</v>
      </c>
      <c r="F508" s="1">
        <v>6.1844967792845248E-2</v>
      </c>
      <c r="G508" s="1">
        <v>1826.3500000000004</v>
      </c>
      <c r="H508" s="1">
        <v>51.41816313327422</v>
      </c>
      <c r="I508" s="1">
        <v>-9.5300000000000011</v>
      </c>
      <c r="J508" s="1">
        <v>3.6998852347066111</v>
      </c>
      <c r="K508" s="1">
        <v>5.0929451499588012</v>
      </c>
      <c r="L508" s="1">
        <v>1.7905000000000002</v>
      </c>
      <c r="M508" s="1">
        <v>0.10665247301399063</v>
      </c>
      <c r="N508" s="1">
        <v>7.5</v>
      </c>
      <c r="O508" s="1">
        <v>1.532970971675589</v>
      </c>
      <c r="P508" s="1">
        <v>196.20000000000002</v>
      </c>
      <c r="Q508" s="1">
        <v>33.775138785799236</v>
      </c>
      <c r="R508" s="1">
        <v>161.5</v>
      </c>
      <c r="S508" s="1">
        <v>21.742814905158898</v>
      </c>
      <c r="T508" s="1">
        <v>-0.68108630184073571</v>
      </c>
      <c r="U508" s="1">
        <f>[1]Sheet1!Y508</f>
        <v>0</v>
      </c>
      <c r="V508" s="1">
        <f>[1]Sheet1!Z508</f>
        <v>0</v>
      </c>
      <c r="W508" s="1">
        <f>[1]Sheet1!AA508</f>
        <v>1</v>
      </c>
    </row>
    <row r="509" spans="1:23" x14ac:dyDescent="0.2">
      <c r="A509" s="1" t="str">
        <f>[1]Sheet1!A509</f>
        <v>Fe75Ni20Ti5</v>
      </c>
      <c r="B509" s="1">
        <f>[1]Sheet1!B509</f>
        <v>3</v>
      </c>
      <c r="C509" s="1" t="str">
        <f>[1]Sheet1!C509</f>
        <v>Fe Ni Ti</v>
      </c>
      <c r="D509" s="1" t="str">
        <f>[1]Sheet1!D509</f>
        <v>75 20 5</v>
      </c>
      <c r="E509" s="1">
        <v>1.25305</v>
      </c>
      <c r="F509" s="1">
        <v>3.8288634041476637E-2</v>
      </c>
      <c r="G509" s="1">
        <v>1800.8999999999999</v>
      </c>
      <c r="H509" s="1">
        <v>46.052035785619729</v>
      </c>
      <c r="I509" s="1">
        <v>-5.15</v>
      </c>
      <c r="J509" s="1">
        <v>3.9483944521792655</v>
      </c>
      <c r="K509" s="1">
        <v>5.7125910866828828</v>
      </c>
      <c r="L509" s="1">
        <v>1.8315000000000001</v>
      </c>
      <c r="M509" s="1">
        <v>7.4045594062037187E-2</v>
      </c>
      <c r="N509" s="1">
        <v>8.1999999999999993</v>
      </c>
      <c r="O509" s="1">
        <v>1.2489995996796797</v>
      </c>
      <c r="P509" s="1">
        <v>204.05</v>
      </c>
      <c r="Q509" s="1">
        <v>20.667547024260038</v>
      </c>
      <c r="R509" s="1">
        <v>169</v>
      </c>
      <c r="S509" s="1">
        <v>14.106735979665885</v>
      </c>
      <c r="T509" s="1">
        <v>-1.0978226752583709</v>
      </c>
      <c r="U509" s="1">
        <f>[1]Sheet1!Y509</f>
        <v>0</v>
      </c>
      <c r="V509" s="1">
        <f>[1]Sheet1!Z509</f>
        <v>0</v>
      </c>
      <c r="W509" s="1">
        <f>[1]Sheet1!AA509</f>
        <v>1</v>
      </c>
    </row>
    <row r="510" spans="1:23" x14ac:dyDescent="0.2">
      <c r="A510" s="1" t="str">
        <f>[1]Sheet1!A510</f>
        <v>Fe75Ni15Ti10</v>
      </c>
      <c r="B510" s="1">
        <f>[1]Sheet1!B510</f>
        <v>3</v>
      </c>
      <c r="C510" s="1" t="str">
        <f>[1]Sheet1!C510</f>
        <v>Fe Ni Ti</v>
      </c>
      <c r="D510" s="1" t="str">
        <f>[1]Sheet1!D510</f>
        <v>75 15 10</v>
      </c>
      <c r="E510" s="1">
        <v>1.2638500000000001</v>
      </c>
      <c r="F510" s="1">
        <v>5.2279663002838879E-2</v>
      </c>
      <c r="G510" s="1">
        <v>1811.5500000000002</v>
      </c>
      <c r="H510" s="1">
        <v>52.182827635152158</v>
      </c>
      <c r="I510" s="1">
        <v>-8.1</v>
      </c>
      <c r="J510" s="1">
        <v>4.4794279768738328</v>
      </c>
      <c r="K510" s="1">
        <v>6.0711867899940275</v>
      </c>
      <c r="L510" s="1">
        <v>1.8130000000000002</v>
      </c>
      <c r="M510" s="1">
        <v>9.5294281045611537E-2</v>
      </c>
      <c r="N510" s="1">
        <v>7.9</v>
      </c>
      <c r="O510" s="1">
        <v>1.4798648586948742</v>
      </c>
      <c r="P510" s="1">
        <v>199.85</v>
      </c>
      <c r="Q510" s="1">
        <v>28.219275327336103</v>
      </c>
      <c r="R510" s="1">
        <v>165.5</v>
      </c>
      <c r="S510" s="1">
        <v>18.834808201837362</v>
      </c>
      <c r="T510" s="1">
        <v>-0.85773308751079669</v>
      </c>
      <c r="U510" s="1">
        <f>[1]Sheet1!Y510</f>
        <v>0</v>
      </c>
      <c r="V510" s="1">
        <f>[1]Sheet1!Z510</f>
        <v>0</v>
      </c>
      <c r="W510" s="1">
        <f>[1]Sheet1!AA510</f>
        <v>1</v>
      </c>
    </row>
    <row r="511" spans="1:23" x14ac:dyDescent="0.2">
      <c r="A511" s="1" t="str">
        <f>[1]Sheet1!A511</f>
        <v>Fe75Ni5Ti20</v>
      </c>
      <c r="B511" s="1">
        <f>[1]Sheet1!B511</f>
        <v>3</v>
      </c>
      <c r="C511" s="1" t="str">
        <f>[1]Sheet1!C511</f>
        <v>Fe Ni Ti</v>
      </c>
      <c r="D511" s="1" t="str">
        <f>[1]Sheet1!D511</f>
        <v>75 5 20</v>
      </c>
      <c r="E511" s="1">
        <v>1.28545</v>
      </c>
      <c r="F511" s="1">
        <v>6.8677612811490554E-2</v>
      </c>
      <c r="G511" s="1">
        <v>1832.8500000000001</v>
      </c>
      <c r="H511" s="1">
        <v>56.982694741473921</v>
      </c>
      <c r="I511" s="1">
        <v>-11.900000000000002</v>
      </c>
      <c r="J511" s="1">
        <v>3.4324881645826539</v>
      </c>
      <c r="K511" s="1">
        <v>5.7125910866828828</v>
      </c>
      <c r="L511" s="1">
        <v>1.776</v>
      </c>
      <c r="M511" s="1">
        <v>0.1192644121270046</v>
      </c>
      <c r="N511" s="1">
        <v>7.3</v>
      </c>
      <c r="O511" s="1">
        <v>1.7058722109231981</v>
      </c>
      <c r="P511" s="1">
        <v>191.45</v>
      </c>
      <c r="Q511" s="1">
        <v>37.800099206219024</v>
      </c>
      <c r="R511" s="1">
        <v>158.5</v>
      </c>
      <c r="S511" s="1">
        <v>24.346457647879703</v>
      </c>
      <c r="T511" s="1">
        <v>-0.63119679518343708</v>
      </c>
      <c r="U511" s="1">
        <f>[1]Sheet1!Y511</f>
        <v>0</v>
      </c>
      <c r="V511" s="1">
        <f>[1]Sheet1!Z511</f>
        <v>0</v>
      </c>
      <c r="W511" s="1">
        <f>[1]Sheet1!AA511</f>
        <v>1</v>
      </c>
    </row>
    <row r="512" spans="1:23" x14ac:dyDescent="0.2">
      <c r="A512" s="1" t="str">
        <f>[1]Sheet1!A512</f>
        <v>Fe5Ni5Ti90</v>
      </c>
      <c r="B512" s="1">
        <f>[1]Sheet1!B512</f>
        <v>3</v>
      </c>
      <c r="C512" s="1" t="str">
        <f>[1]Sheet1!C512</f>
        <v>Fe Ni Ti</v>
      </c>
      <c r="D512" s="1" t="str">
        <f>[1]Sheet1!D512</f>
        <v>5 5 90</v>
      </c>
      <c r="E512" s="1">
        <v>1.44015</v>
      </c>
      <c r="F512" s="1">
        <v>4.5519402270469633E-2</v>
      </c>
      <c r="G512" s="1">
        <v>1923.8500000000001</v>
      </c>
      <c r="H512" s="1">
        <v>53.09733985803809</v>
      </c>
      <c r="I512" s="1">
        <v>-9.3800000000000008</v>
      </c>
      <c r="J512" s="1">
        <v>6.1859992725508786</v>
      </c>
      <c r="K512" s="1">
        <v>3.2774448159282494</v>
      </c>
      <c r="L512" s="1">
        <v>1.5730000000000002</v>
      </c>
      <c r="M512" s="1">
        <v>9.9804809503350064E-2</v>
      </c>
      <c r="N512" s="1">
        <v>4.5</v>
      </c>
      <c r="O512" s="1">
        <v>1.5329709716755893</v>
      </c>
      <c r="P512" s="1">
        <v>124.95</v>
      </c>
      <c r="Q512" s="1">
        <v>26.906272502894193</v>
      </c>
      <c r="R512" s="1">
        <v>116.5</v>
      </c>
      <c r="S512" s="1">
        <v>19.56399754651385</v>
      </c>
      <c r="T512" s="1">
        <v>-0.51414498337531156</v>
      </c>
      <c r="U512" s="1">
        <f>[1]Sheet1!Y512</f>
        <v>0</v>
      </c>
      <c r="V512" s="1">
        <f>[1]Sheet1!Z512</f>
        <v>0</v>
      </c>
      <c r="W512" s="1">
        <f>[1]Sheet1!AA512</f>
        <v>1</v>
      </c>
    </row>
    <row r="513" spans="1:23" x14ac:dyDescent="0.2">
      <c r="A513" s="1" t="str">
        <f>[1]Sheet1!A513</f>
        <v>Fe10Ni5Ti85</v>
      </c>
      <c r="B513" s="1">
        <f>[1]Sheet1!B513</f>
        <v>3</v>
      </c>
      <c r="C513" s="1" t="str">
        <f>[1]Sheet1!C513</f>
        <v>Fe Ni Ti</v>
      </c>
      <c r="D513" s="1" t="str">
        <f>[1]Sheet1!D513</f>
        <v>10 5 85</v>
      </c>
      <c r="E513" s="1">
        <v>1.4291</v>
      </c>
      <c r="F513" s="1">
        <v>5.4805811442222206E-2</v>
      </c>
      <c r="G513" s="1">
        <v>1917.35</v>
      </c>
      <c r="H513" s="1">
        <v>58.302036842635268</v>
      </c>
      <c r="I513" s="1">
        <v>-11.77</v>
      </c>
      <c r="J513" s="1">
        <v>5.7946492775663314</v>
      </c>
      <c r="K513" s="1">
        <v>4.306127430447269</v>
      </c>
      <c r="L513" s="1">
        <v>1.5874999999999999</v>
      </c>
      <c r="M513" s="1">
        <v>0.11401206076551726</v>
      </c>
      <c r="N513" s="1">
        <v>4.7</v>
      </c>
      <c r="O513" s="1">
        <v>1.7058722109231981</v>
      </c>
      <c r="P513" s="1">
        <v>129.69999999999999</v>
      </c>
      <c r="Q513" s="1">
        <v>32.674301828807302</v>
      </c>
      <c r="R513" s="1">
        <v>119.5</v>
      </c>
      <c r="S513" s="1">
        <v>22.688102609076854</v>
      </c>
      <c r="T513" s="1">
        <v>-0.53149515635305233</v>
      </c>
      <c r="U513" s="1">
        <f>[1]Sheet1!Y513</f>
        <v>0</v>
      </c>
      <c r="V513" s="1">
        <f>[1]Sheet1!Z513</f>
        <v>0</v>
      </c>
      <c r="W513" s="1">
        <f>[1]Sheet1!AA513</f>
        <v>1</v>
      </c>
    </row>
    <row r="514" spans="1:23" x14ac:dyDescent="0.2">
      <c r="A514" s="1" t="str">
        <f>[1]Sheet1!A514</f>
        <v>Fe5Ni10Ti85</v>
      </c>
      <c r="B514" s="1">
        <f>[1]Sheet1!B514</f>
        <v>3</v>
      </c>
      <c r="C514" s="1" t="str">
        <f>[1]Sheet1!C514</f>
        <v>Fe Ni Ti</v>
      </c>
      <c r="D514" s="1" t="str">
        <f>[1]Sheet1!D514</f>
        <v>5 10 85</v>
      </c>
      <c r="E514" s="1">
        <v>1.4293499999999999</v>
      </c>
      <c r="F514" s="1">
        <v>5.4379897735954155E-2</v>
      </c>
      <c r="G514" s="1">
        <v>1913.1999999999998</v>
      </c>
      <c r="H514" s="1">
        <v>67.890058182328886</v>
      </c>
      <c r="I514" s="1">
        <v>-14.83</v>
      </c>
      <c r="J514" s="1">
        <v>6.5584428601612448</v>
      </c>
      <c r="K514" s="1">
        <v>4.306127430447269</v>
      </c>
      <c r="L514" s="1">
        <v>1.5914999999999999</v>
      </c>
      <c r="M514" s="1">
        <v>0.12346153247064444</v>
      </c>
      <c r="N514" s="1">
        <v>4.8</v>
      </c>
      <c r="O514" s="1">
        <v>1.9390719429665317</v>
      </c>
      <c r="P514" s="1">
        <v>129.15</v>
      </c>
      <c r="Q514" s="1">
        <v>31.367618653637066</v>
      </c>
      <c r="R514" s="1">
        <v>120</v>
      </c>
      <c r="S514" s="1">
        <v>23.874672772626646</v>
      </c>
      <c r="T514" s="1">
        <v>-0.44181515747723032</v>
      </c>
      <c r="U514" s="1">
        <f>[1]Sheet1!Y514</f>
        <v>0</v>
      </c>
      <c r="V514" s="1">
        <f>[1]Sheet1!Z514</f>
        <v>0</v>
      </c>
      <c r="W514" s="1">
        <f>[1]Sheet1!AA514</f>
        <v>1</v>
      </c>
    </row>
    <row r="515" spans="1:23" x14ac:dyDescent="0.2">
      <c r="A515" s="1" t="str">
        <f>[1]Sheet1!A515</f>
        <v>Fe15Ni5Ti80</v>
      </c>
      <c r="B515" s="1">
        <f>[1]Sheet1!B515</f>
        <v>3</v>
      </c>
      <c r="C515" s="1" t="str">
        <f>[1]Sheet1!C515</f>
        <v>Fe Ni Ti</v>
      </c>
      <c r="D515" s="1" t="str">
        <f>[1]Sheet1!D515</f>
        <v>15 5 80</v>
      </c>
      <c r="E515" s="1">
        <v>1.41805</v>
      </c>
      <c r="F515" s="1">
        <v>6.199029131747779E-2</v>
      </c>
      <c r="G515" s="1">
        <v>1910.8500000000001</v>
      </c>
      <c r="H515" s="1">
        <v>62.405348328488643</v>
      </c>
      <c r="I515" s="1">
        <v>-13.820000000000002</v>
      </c>
      <c r="J515" s="1">
        <v>5.2175215380485014</v>
      </c>
      <c r="K515" s="1">
        <v>5.0929451499588012</v>
      </c>
      <c r="L515" s="1">
        <v>1.6020000000000003</v>
      </c>
      <c r="M515" s="1">
        <v>0.12496399481450647</v>
      </c>
      <c r="N515" s="1">
        <v>4.9000000000000004</v>
      </c>
      <c r="O515" s="1">
        <v>1.8411952639521969</v>
      </c>
      <c r="P515" s="1">
        <v>134.45000000000002</v>
      </c>
      <c r="Q515" s="1">
        <v>36.961432602105674</v>
      </c>
      <c r="R515" s="1">
        <v>122.5</v>
      </c>
      <c r="S515" s="1">
        <v>25.074887836239668</v>
      </c>
      <c r="T515" s="1">
        <v>-0.5330877353205512</v>
      </c>
      <c r="U515" s="1">
        <f>[1]Sheet1!Y515</f>
        <v>0</v>
      </c>
      <c r="V515" s="1">
        <f>[1]Sheet1!Z515</f>
        <v>0</v>
      </c>
      <c r="W515" s="1">
        <f>[1]Sheet1!AA515</f>
        <v>1</v>
      </c>
    </row>
    <row r="516" spans="1:23" x14ac:dyDescent="0.2">
      <c r="A516" s="1" t="str">
        <f>[1]Sheet1!A516</f>
        <v>Fe10Ni10Ti80</v>
      </c>
      <c r="B516" s="1">
        <f>[1]Sheet1!B516</f>
        <v>3</v>
      </c>
      <c r="C516" s="1" t="str">
        <f>[1]Sheet1!C516</f>
        <v>Fe Ni Ti</v>
      </c>
      <c r="D516" s="1" t="str">
        <f>[1]Sheet1!D516</f>
        <v>10 10 80</v>
      </c>
      <c r="E516" s="1">
        <v>1.4182999999999999</v>
      </c>
      <c r="F516" s="1">
        <v>6.1628111638740136E-2</v>
      </c>
      <c r="G516" s="1">
        <v>1906.7000000000003</v>
      </c>
      <c r="H516" s="1">
        <v>71.066236709143396</v>
      </c>
      <c r="I516" s="1">
        <v>-16.720000000000006</v>
      </c>
      <c r="J516" s="1">
        <v>6.1084177984155597</v>
      </c>
      <c r="K516" s="1">
        <v>5.3103547536929705</v>
      </c>
      <c r="L516" s="1">
        <v>1.6060000000000003</v>
      </c>
      <c r="M516" s="1">
        <v>0.13320660644277368</v>
      </c>
      <c r="N516" s="1">
        <v>5</v>
      </c>
      <c r="O516" s="1">
        <v>2.0493901531919199</v>
      </c>
      <c r="P516" s="1">
        <v>133.9</v>
      </c>
      <c r="Q516" s="1">
        <v>35.884397723801918</v>
      </c>
      <c r="R516" s="1">
        <v>123</v>
      </c>
      <c r="S516" s="1">
        <v>26.095976701399781</v>
      </c>
      <c r="T516" s="1">
        <v>-0.47348341587788939</v>
      </c>
      <c r="U516" s="1">
        <f>[1]Sheet1!Y516</f>
        <v>0</v>
      </c>
      <c r="V516" s="1">
        <f>[1]Sheet1!Z516</f>
        <v>0</v>
      </c>
      <c r="W516" s="1">
        <f>[1]Sheet1!AA516</f>
        <v>1</v>
      </c>
    </row>
    <row r="517" spans="1:23" x14ac:dyDescent="0.2">
      <c r="A517" s="1" t="str">
        <f>[1]Sheet1!A517</f>
        <v>Fe5Ni15Ti80</v>
      </c>
      <c r="B517" s="1">
        <f>[1]Sheet1!B517</f>
        <v>3</v>
      </c>
      <c r="C517" s="1" t="str">
        <f>[1]Sheet1!C517</f>
        <v>Fe Ni Ti</v>
      </c>
      <c r="D517" s="1" t="str">
        <f>[1]Sheet1!D517</f>
        <v>5 15 80</v>
      </c>
      <c r="E517" s="1">
        <v>1.41855</v>
      </c>
      <c r="F517" s="1">
        <v>6.1263539504269222E-2</v>
      </c>
      <c r="G517" s="1">
        <v>1902.5500000000002</v>
      </c>
      <c r="H517" s="1">
        <v>78.561743234223101</v>
      </c>
      <c r="I517" s="1">
        <v>-19.580000000000002</v>
      </c>
      <c r="J517" s="1">
        <v>6.0539021300315046</v>
      </c>
      <c r="K517" s="1">
        <v>5.0929451499588012</v>
      </c>
      <c r="L517" s="1">
        <v>1.6100000000000003</v>
      </c>
      <c r="M517" s="1">
        <v>0.14085453489327204</v>
      </c>
      <c r="N517" s="1">
        <v>5.0999999999999996</v>
      </c>
      <c r="O517" s="1">
        <v>2.2338307903688679</v>
      </c>
      <c r="P517" s="1">
        <v>133.35000000000002</v>
      </c>
      <c r="Q517" s="1">
        <v>34.765320363833844</v>
      </c>
      <c r="R517" s="1">
        <v>123.5</v>
      </c>
      <c r="S517" s="1">
        <v>27.069355367278327</v>
      </c>
      <c r="T517" s="1">
        <v>-0.40204020982899213</v>
      </c>
      <c r="U517" s="1">
        <f>[1]Sheet1!Y517</f>
        <v>0</v>
      </c>
      <c r="V517" s="1">
        <f>[1]Sheet1!Z517</f>
        <v>0</v>
      </c>
      <c r="W517" s="1">
        <f>[1]Sheet1!AA517</f>
        <v>1</v>
      </c>
    </row>
    <row r="518" spans="1:23" x14ac:dyDescent="0.2">
      <c r="A518" s="1" t="str">
        <f>[1]Sheet1!A518</f>
        <v>Fe20Ni5Ti75</v>
      </c>
      <c r="B518" s="1">
        <f>[1]Sheet1!B518</f>
        <v>3</v>
      </c>
      <c r="C518" s="1" t="str">
        <f>[1]Sheet1!C518</f>
        <v>Fe Ni Ti</v>
      </c>
      <c r="D518" s="1" t="str">
        <f>[1]Sheet1!D518</f>
        <v>20 5 75</v>
      </c>
      <c r="E518" s="1">
        <v>1.407</v>
      </c>
      <c r="F518" s="1">
        <v>6.7710051819841119E-2</v>
      </c>
      <c r="G518" s="1">
        <v>1904.35</v>
      </c>
      <c r="H518" s="1">
        <v>65.614232449979937</v>
      </c>
      <c r="I518" s="1">
        <v>-15.530000000000001</v>
      </c>
      <c r="J518" s="1">
        <v>4.5854288512635319</v>
      </c>
      <c r="K518" s="1">
        <v>5.7125910866828837</v>
      </c>
      <c r="L518" s="1">
        <v>1.6165</v>
      </c>
      <c r="M518" s="1">
        <v>0.13346441473291673</v>
      </c>
      <c r="N518" s="1">
        <v>5.0999999999999996</v>
      </c>
      <c r="O518" s="1">
        <v>1.9467922333931784</v>
      </c>
      <c r="P518" s="1">
        <v>139.19999999999999</v>
      </c>
      <c r="Q518" s="1">
        <v>40.243757279856467</v>
      </c>
      <c r="R518" s="1">
        <v>125.5</v>
      </c>
      <c r="S518" s="1">
        <v>26.921181251943608</v>
      </c>
      <c r="T518" s="1">
        <v>-0.5309226221818808</v>
      </c>
      <c r="U518" s="1">
        <f>[1]Sheet1!Y518</f>
        <v>0</v>
      </c>
      <c r="V518" s="1">
        <f>[1]Sheet1!Z518</f>
        <v>0</v>
      </c>
      <c r="W518" s="1">
        <f>[1]Sheet1!AA518</f>
        <v>1</v>
      </c>
    </row>
    <row r="519" spans="1:23" x14ac:dyDescent="0.2">
      <c r="A519" s="1" t="str">
        <f>[1]Sheet1!A519</f>
        <v>Fe15Ni10Ti75</v>
      </c>
      <c r="B519" s="1">
        <f>[1]Sheet1!B519</f>
        <v>3</v>
      </c>
      <c r="C519" s="1" t="str">
        <f>[1]Sheet1!C519</f>
        <v>Fe Ni Ti</v>
      </c>
      <c r="D519" s="1" t="str">
        <f>[1]Sheet1!D519</f>
        <v>15 10 75</v>
      </c>
      <c r="E519" s="1">
        <v>1.4072500000000001</v>
      </c>
      <c r="F519" s="1">
        <v>6.7392211968317559E-2</v>
      </c>
      <c r="G519" s="1">
        <v>1900.2</v>
      </c>
      <c r="H519" s="1">
        <v>73.534073734562</v>
      </c>
      <c r="I519" s="1">
        <v>-18.270000000000003</v>
      </c>
      <c r="J519" s="1">
        <v>5.5343639878490096</v>
      </c>
      <c r="K519" s="1">
        <v>6.0711867899940275</v>
      </c>
      <c r="L519" s="1">
        <v>1.6205000000000001</v>
      </c>
      <c r="M519" s="1">
        <v>0.14080039062445812</v>
      </c>
      <c r="N519" s="1">
        <v>5.2</v>
      </c>
      <c r="O519" s="1">
        <v>2.1354156504062622</v>
      </c>
      <c r="P519" s="1">
        <v>138.65</v>
      </c>
      <c r="Q519" s="1">
        <v>39.323370913491125</v>
      </c>
      <c r="R519" s="1">
        <v>126</v>
      </c>
      <c r="S519" s="1">
        <v>27.820855486487112</v>
      </c>
      <c r="T519" s="1">
        <v>-0.48946508474128325</v>
      </c>
      <c r="U519" s="1">
        <f>[1]Sheet1!Y519</f>
        <v>0</v>
      </c>
      <c r="V519" s="1">
        <f>[1]Sheet1!Z519</f>
        <v>0</v>
      </c>
      <c r="W519" s="1">
        <f>[1]Sheet1!AA519</f>
        <v>1</v>
      </c>
    </row>
    <row r="520" spans="1:23" x14ac:dyDescent="0.2">
      <c r="A520" s="1" t="str">
        <f>[1]Sheet1!A520</f>
        <v>Fe5Ni20Ti75</v>
      </c>
      <c r="B520" s="1">
        <f>[1]Sheet1!B520</f>
        <v>3</v>
      </c>
      <c r="C520" s="1" t="str">
        <f>[1]Sheet1!C520</f>
        <v>Fe Ni Ti</v>
      </c>
      <c r="D520" s="1" t="str">
        <f>[1]Sheet1!D520</f>
        <v>5 20 75</v>
      </c>
      <c r="E520" s="1">
        <v>1.4077500000000001</v>
      </c>
      <c r="F520" s="1">
        <v>6.675125367472004E-2</v>
      </c>
      <c r="G520" s="1">
        <v>1891.9</v>
      </c>
      <c r="H520" s="1">
        <v>86.648658385459143</v>
      </c>
      <c r="I520" s="1">
        <v>-23.630000000000003</v>
      </c>
      <c r="J520" s="1">
        <v>5.2126799968921933</v>
      </c>
      <c r="K520" s="1">
        <v>5.7125910866828837</v>
      </c>
      <c r="L520" s="1">
        <v>1.6285000000000001</v>
      </c>
      <c r="M520" s="1">
        <v>0.15411927199412792</v>
      </c>
      <c r="N520" s="1">
        <v>5.4</v>
      </c>
      <c r="O520" s="1">
        <v>2.4576411454889016</v>
      </c>
      <c r="P520" s="1">
        <v>137.55000000000001</v>
      </c>
      <c r="Q520" s="1">
        <v>37.390473385609866</v>
      </c>
      <c r="R520" s="1">
        <v>127</v>
      </c>
      <c r="S520" s="1">
        <v>29.512709126747414</v>
      </c>
      <c r="T520" s="1">
        <v>-0.37663338269258057</v>
      </c>
      <c r="U520" s="1">
        <f>[1]Sheet1!Y520</f>
        <v>0</v>
      </c>
      <c r="V520" s="1">
        <f>[1]Sheet1!Z520</f>
        <v>0</v>
      </c>
      <c r="W520" s="1">
        <f>[1]Sheet1!AA520</f>
        <v>1</v>
      </c>
    </row>
    <row r="521" spans="1:23" x14ac:dyDescent="0.2">
      <c r="A521" s="1" t="str">
        <f>[1]Sheet1!A521</f>
        <v>Fe5Ni90Ti5</v>
      </c>
      <c r="B521" s="1">
        <f>[1]Sheet1!B521</f>
        <v>3</v>
      </c>
      <c r="C521" s="1" t="str">
        <f>[1]Sheet1!C521</f>
        <v>Fe Ni Ti</v>
      </c>
      <c r="D521" s="1" t="str">
        <f>[1]Sheet1!D521</f>
        <v>5 90 5</v>
      </c>
      <c r="E521" s="1">
        <v>1.2565499999999998</v>
      </c>
      <c r="F521" s="1">
        <v>3.7520212615563646E-2</v>
      </c>
      <c r="G521" s="1">
        <v>1742.8</v>
      </c>
      <c r="H521" s="1">
        <v>48.927088611524802</v>
      </c>
      <c r="I521" s="1">
        <v>-6.830000000000001</v>
      </c>
      <c r="J521" s="1">
        <v>6.0422582491978938</v>
      </c>
      <c r="K521" s="1">
        <v>3.2774448159282494</v>
      </c>
      <c r="L521" s="1">
        <v>1.8874999999999997</v>
      </c>
      <c r="M521" s="1">
        <v>8.1601164207381227E-2</v>
      </c>
      <c r="N521" s="1">
        <v>9.6</v>
      </c>
      <c r="O521" s="1">
        <v>1.3564659966250536</v>
      </c>
      <c r="P521" s="1">
        <v>196.35000000000002</v>
      </c>
      <c r="Q521" s="1">
        <v>18.588370019988304</v>
      </c>
      <c r="R521" s="1">
        <v>176</v>
      </c>
      <c r="S521" s="1">
        <v>15.297058540778355</v>
      </c>
      <c r="T521" s="1">
        <v>-0.60775282307081935</v>
      </c>
      <c r="U521" s="1">
        <f>[1]Sheet1!Y521</f>
        <v>0</v>
      </c>
      <c r="V521" s="1">
        <f>[1]Sheet1!Z521</f>
        <v>0</v>
      </c>
      <c r="W521" s="1">
        <f>[1]Sheet1!AA521</f>
        <v>1</v>
      </c>
    </row>
    <row r="522" spans="1:23" x14ac:dyDescent="0.2">
      <c r="A522" s="1" t="str">
        <f>[1]Sheet1!A522</f>
        <v>Fe10Ni85Ti5</v>
      </c>
      <c r="B522" s="1">
        <f>[1]Sheet1!B522</f>
        <v>3</v>
      </c>
      <c r="C522" s="1" t="str">
        <f>[1]Sheet1!C522</f>
        <v>Fe Ni Ti</v>
      </c>
      <c r="D522" s="1" t="str">
        <f>[1]Sheet1!D522</f>
        <v>10 85 5</v>
      </c>
      <c r="E522" s="1">
        <v>1.2563</v>
      </c>
      <c r="F522" s="1">
        <v>3.758219412673626E-2</v>
      </c>
      <c r="G522" s="1">
        <v>1746.95</v>
      </c>
      <c r="H522" s="1">
        <v>50.973007562826815</v>
      </c>
      <c r="I522" s="1">
        <v>-6.9700000000000006</v>
      </c>
      <c r="J522" s="1">
        <v>5.9005376238102238</v>
      </c>
      <c r="K522" s="1">
        <v>4.306127430447269</v>
      </c>
      <c r="L522" s="1">
        <v>1.8835</v>
      </c>
      <c r="M522" s="1">
        <v>8.2357452607520559E-2</v>
      </c>
      <c r="N522" s="1">
        <v>9.5</v>
      </c>
      <c r="O522" s="1">
        <v>1.3964240043768943</v>
      </c>
      <c r="P522" s="1">
        <v>196.9</v>
      </c>
      <c r="Q522" s="1">
        <v>18.849137911321041</v>
      </c>
      <c r="R522" s="1">
        <v>175.5</v>
      </c>
      <c r="S522" s="1">
        <v>15.321553446044563</v>
      </c>
      <c r="T522" s="1">
        <v>-0.73202221225694764</v>
      </c>
      <c r="U522" s="1">
        <f>[1]Sheet1!Y522</f>
        <v>0</v>
      </c>
      <c r="V522" s="1">
        <f>[1]Sheet1!Z522</f>
        <v>0</v>
      </c>
      <c r="W522" s="1">
        <f>[1]Sheet1!AA522</f>
        <v>1</v>
      </c>
    </row>
    <row r="523" spans="1:23" x14ac:dyDescent="0.2">
      <c r="A523" s="1" t="str">
        <f>[1]Sheet1!A523</f>
        <v>Fe5Ni85Ti10</v>
      </c>
      <c r="B523" s="1">
        <f>[1]Sheet1!B523</f>
        <v>3</v>
      </c>
      <c r="C523" s="1" t="str">
        <f>[1]Sheet1!C523</f>
        <v>Fe Ni Ti</v>
      </c>
      <c r="D523" s="1" t="str">
        <f>[1]Sheet1!D523</f>
        <v>5 85 10</v>
      </c>
      <c r="E523" s="1">
        <v>1.26735</v>
      </c>
      <c r="F523" s="1">
        <v>5.1203243161792242E-2</v>
      </c>
      <c r="G523" s="1">
        <v>1753.4499999999998</v>
      </c>
      <c r="H523" s="1">
        <v>65.066485228572162</v>
      </c>
      <c r="I523" s="1">
        <v>-12.58</v>
      </c>
      <c r="J523" s="1">
        <v>6.6463989498073319</v>
      </c>
      <c r="K523" s="1">
        <v>4.306127430447269</v>
      </c>
      <c r="L523" s="1">
        <v>1.8689999999999998</v>
      </c>
      <c r="M523" s="1">
        <v>0.11103603018840322</v>
      </c>
      <c r="N523" s="1">
        <v>9.3000000000000007</v>
      </c>
      <c r="O523" s="1">
        <v>1.8193405398660254</v>
      </c>
      <c r="P523" s="1">
        <v>192.15</v>
      </c>
      <c r="Q523" s="1">
        <v>25.495636881631334</v>
      </c>
      <c r="R523" s="1">
        <v>172.5</v>
      </c>
      <c r="S523" s="1">
        <v>20.946360065653412</v>
      </c>
      <c r="T523" s="1">
        <v>-0.47013175810553154</v>
      </c>
      <c r="U523" s="1">
        <f>[1]Sheet1!Y523</f>
        <v>0</v>
      </c>
      <c r="V523" s="1">
        <f>[1]Sheet1!Z523</f>
        <v>0</v>
      </c>
      <c r="W523" s="1">
        <f>[1]Sheet1!AA523</f>
        <v>1</v>
      </c>
    </row>
    <row r="524" spans="1:23" x14ac:dyDescent="0.2">
      <c r="A524" s="1" t="str">
        <f>[1]Sheet1!A524</f>
        <v>Fe15Ni80Ti5</v>
      </c>
      <c r="B524" s="1">
        <f>[1]Sheet1!B524</f>
        <v>3</v>
      </c>
      <c r="C524" s="1" t="str">
        <f>[1]Sheet1!C524</f>
        <v>Fe Ni Ti</v>
      </c>
      <c r="D524" s="1" t="str">
        <f>[1]Sheet1!D524</f>
        <v>15 80 5</v>
      </c>
      <c r="E524" s="1">
        <v>1.2560499999999999</v>
      </c>
      <c r="F524" s="1">
        <v>3.7643068946584993E-2</v>
      </c>
      <c r="G524" s="1">
        <v>1751.1000000000001</v>
      </c>
      <c r="H524" s="1">
        <v>52.613591399941519</v>
      </c>
      <c r="I524" s="1">
        <v>-7.0700000000000012</v>
      </c>
      <c r="J524" s="1">
        <v>5.7569127794330885</v>
      </c>
      <c r="K524" s="1">
        <v>5.0929451499588003</v>
      </c>
      <c r="L524" s="1">
        <v>1.8794999999999999</v>
      </c>
      <c r="M524" s="1">
        <v>8.2914112188456762E-2</v>
      </c>
      <c r="N524" s="1">
        <v>9.3999999999999986</v>
      </c>
      <c r="O524" s="1">
        <v>1.42828568570857</v>
      </c>
      <c r="P524" s="1">
        <v>197.45000000000002</v>
      </c>
      <c r="Q524" s="1">
        <v>19.090508112672122</v>
      </c>
      <c r="R524" s="1">
        <v>175</v>
      </c>
      <c r="S524" s="1">
        <v>15.329709716755891</v>
      </c>
      <c r="T524" s="1">
        <v>-0.81599398858878813</v>
      </c>
      <c r="U524" s="1">
        <f>[1]Sheet1!Y524</f>
        <v>0</v>
      </c>
      <c r="V524" s="1">
        <f>[1]Sheet1!Z524</f>
        <v>0</v>
      </c>
      <c r="W524" s="1">
        <f>[1]Sheet1!AA524</f>
        <v>1</v>
      </c>
    </row>
    <row r="525" spans="1:23" x14ac:dyDescent="0.2">
      <c r="A525" s="1" t="str">
        <f>[1]Sheet1!A525</f>
        <v>Fe10Ni80Ti10</v>
      </c>
      <c r="B525" s="1">
        <f>[1]Sheet1!B525</f>
        <v>3</v>
      </c>
      <c r="C525" s="1" t="str">
        <f>[1]Sheet1!C525</f>
        <v>Fe Ni Ti</v>
      </c>
      <c r="D525" s="1" t="str">
        <f>[1]Sheet1!D525</f>
        <v>10 80 10</v>
      </c>
      <c r="E525" s="1">
        <v>1.2671000000000001</v>
      </c>
      <c r="F525" s="1">
        <v>5.1285429093061261E-2</v>
      </c>
      <c r="G525" s="1">
        <v>1757.6</v>
      </c>
      <c r="H525" s="1">
        <v>65.951800581940148</v>
      </c>
      <c r="I525" s="1">
        <v>-12.520000000000003</v>
      </c>
      <c r="J525" s="1">
        <v>6.5600780483161936</v>
      </c>
      <c r="K525" s="1">
        <v>5.3103547536929705</v>
      </c>
      <c r="L525" s="1">
        <v>1.8650000000000002</v>
      </c>
      <c r="M525" s="1">
        <v>0.110927904514599</v>
      </c>
      <c r="N525" s="1">
        <v>9.2000000000000011</v>
      </c>
      <c r="O525" s="1">
        <v>1.833030277982336</v>
      </c>
      <c r="P525" s="1">
        <v>192.7</v>
      </c>
      <c r="Q525" s="1">
        <v>25.77615176864072</v>
      </c>
      <c r="R525" s="1">
        <v>172</v>
      </c>
      <c r="S525" s="1">
        <v>20.880613017821101</v>
      </c>
      <c r="T525" s="1">
        <v>-0.55703278873333262</v>
      </c>
      <c r="U525" s="1">
        <f>[1]Sheet1!Y525</f>
        <v>0</v>
      </c>
      <c r="V525" s="1">
        <f>[1]Sheet1!Z525</f>
        <v>0</v>
      </c>
      <c r="W525" s="1">
        <f>[1]Sheet1!AA525</f>
        <v>1</v>
      </c>
    </row>
    <row r="526" spans="1:23" x14ac:dyDescent="0.2">
      <c r="A526" s="1" t="str">
        <f>[1]Sheet1!A526</f>
        <v>Fe5Ni80Ti15</v>
      </c>
      <c r="B526" s="1">
        <f>[1]Sheet1!B526</f>
        <v>3</v>
      </c>
      <c r="C526" s="1" t="str">
        <f>[1]Sheet1!C526</f>
        <v>Fe Ni Ti</v>
      </c>
      <c r="D526" s="1" t="str">
        <f>[1]Sheet1!D526</f>
        <v>5 80 15</v>
      </c>
      <c r="E526" s="1">
        <v>1.2781500000000001</v>
      </c>
      <c r="F526" s="1">
        <v>6.0431141951992458E-2</v>
      </c>
      <c r="G526" s="1">
        <v>1764.1</v>
      </c>
      <c r="H526" s="1">
        <v>76.462997587068216</v>
      </c>
      <c r="I526" s="1">
        <v>-17.630000000000003</v>
      </c>
      <c r="J526" s="1">
        <v>6.1870785311001173</v>
      </c>
      <c r="K526" s="1">
        <v>5.0929451499588012</v>
      </c>
      <c r="L526" s="1">
        <v>1.8504999999999998</v>
      </c>
      <c r="M526" s="1">
        <v>0.13158552351987657</v>
      </c>
      <c r="N526" s="1">
        <v>9</v>
      </c>
      <c r="O526" s="1">
        <v>2.1447610589527217</v>
      </c>
      <c r="P526" s="1">
        <v>187.95000000000002</v>
      </c>
      <c r="Q526" s="1">
        <v>30.319094643475093</v>
      </c>
      <c r="R526" s="1">
        <v>169</v>
      </c>
      <c r="S526" s="1">
        <v>24.879710609249457</v>
      </c>
      <c r="T526" s="1">
        <v>-0.41185285124653465</v>
      </c>
      <c r="U526" s="1">
        <f>[1]Sheet1!Y526</f>
        <v>0</v>
      </c>
      <c r="V526" s="1">
        <f>[1]Sheet1!Z526</f>
        <v>0</v>
      </c>
      <c r="W526" s="1">
        <f>[1]Sheet1!AA526</f>
        <v>1</v>
      </c>
    </row>
    <row r="527" spans="1:23" x14ac:dyDescent="0.2">
      <c r="A527" s="1" t="str">
        <f>[1]Sheet1!A527</f>
        <v>Fe20Ni75Ti5</v>
      </c>
      <c r="B527" s="1">
        <f>[1]Sheet1!B527</f>
        <v>3</v>
      </c>
      <c r="C527" s="1" t="str">
        <f>[1]Sheet1!C527</f>
        <v>Fe Ni Ti</v>
      </c>
      <c r="D527" s="1" t="str">
        <f>[1]Sheet1!D527</f>
        <v>20 75 5</v>
      </c>
      <c r="E527" s="1">
        <v>1.2558</v>
      </c>
      <c r="F527" s="1">
        <v>3.7702841222775368E-2</v>
      </c>
      <c r="G527" s="1">
        <v>1755.25</v>
      </c>
      <c r="H527" s="1">
        <v>53.885874772522712</v>
      </c>
      <c r="I527" s="1">
        <v>-7.1300000000000008</v>
      </c>
      <c r="J527" s="1">
        <v>5.6133570837779416</v>
      </c>
      <c r="K527" s="1">
        <v>5.7125910866828828</v>
      </c>
      <c r="L527" s="1">
        <v>1.8754999999999999</v>
      </c>
      <c r="M527" s="1">
        <v>8.3275146352318072E-2</v>
      </c>
      <c r="N527" s="1">
        <v>9.2999999999999989</v>
      </c>
      <c r="O527" s="1">
        <v>1.452583904633395</v>
      </c>
      <c r="P527" s="1">
        <v>198</v>
      </c>
      <c r="Q527" s="1">
        <v>19.313207915827967</v>
      </c>
      <c r="R527" s="1">
        <v>174.5</v>
      </c>
      <c r="S527" s="1">
        <v>15.321553446044563</v>
      </c>
      <c r="T527" s="1">
        <v>-0.87809650573340869</v>
      </c>
      <c r="U527" s="1">
        <f>[1]Sheet1!Y527</f>
        <v>0</v>
      </c>
      <c r="V527" s="1">
        <f>[1]Sheet1!Z527</f>
        <v>0</v>
      </c>
      <c r="W527" s="1">
        <f>[1]Sheet1!AA527</f>
        <v>1</v>
      </c>
    </row>
    <row r="528" spans="1:23" x14ac:dyDescent="0.2">
      <c r="A528" s="1" t="str">
        <f>[1]Sheet1!A528</f>
        <v>Fe15Ni75Ti10</v>
      </c>
      <c r="B528" s="1">
        <f>[1]Sheet1!B528</f>
        <v>3</v>
      </c>
      <c r="C528" s="1" t="str">
        <f>[1]Sheet1!C528</f>
        <v>Fe Ni Ti</v>
      </c>
      <c r="D528" s="1" t="str">
        <f>[1]Sheet1!D528</f>
        <v>15 75 10</v>
      </c>
      <c r="E528" s="1">
        <v>1.2668499999999998</v>
      </c>
      <c r="F528" s="1">
        <v>5.1366788137130769E-2</v>
      </c>
      <c r="G528" s="1">
        <v>1761.75</v>
      </c>
      <c r="H528" s="1">
        <v>66.56716532946254</v>
      </c>
      <c r="I528" s="1">
        <v>-12.420000000000002</v>
      </c>
      <c r="J528" s="1">
        <v>6.4642440393289604</v>
      </c>
      <c r="K528" s="1">
        <v>6.0711867899940275</v>
      </c>
      <c r="L528" s="1">
        <v>1.8609999999999998</v>
      </c>
      <c r="M528" s="1">
        <v>0.11067520047418027</v>
      </c>
      <c r="N528" s="1">
        <v>9.1</v>
      </c>
      <c r="O528" s="1">
        <v>1.8411952639521971</v>
      </c>
      <c r="P528" s="1">
        <v>193.25</v>
      </c>
      <c r="Q528" s="1">
        <v>26.042033330752037</v>
      </c>
      <c r="R528" s="1">
        <v>171.5</v>
      </c>
      <c r="S528" s="1">
        <v>20.80264406271472</v>
      </c>
      <c r="T528" s="1">
        <v>-0.62121319247405626</v>
      </c>
      <c r="U528" s="1">
        <f>[1]Sheet1!Y528</f>
        <v>0</v>
      </c>
      <c r="V528" s="1">
        <f>[1]Sheet1!Z528</f>
        <v>0</v>
      </c>
      <c r="W528" s="1">
        <f>[1]Sheet1!AA528</f>
        <v>1</v>
      </c>
    </row>
    <row r="529" spans="1:23" x14ac:dyDescent="0.2">
      <c r="A529" s="1" t="str">
        <f>[1]Sheet1!A529</f>
        <v>Fe5Ni75Ti20</v>
      </c>
      <c r="B529" s="1">
        <f>[1]Sheet1!B529</f>
        <v>3</v>
      </c>
      <c r="C529" s="1" t="str">
        <f>[1]Sheet1!C529</f>
        <v>Fe Ni Ti</v>
      </c>
      <c r="D529" s="1" t="str">
        <f>[1]Sheet1!D529</f>
        <v>5 75 20</v>
      </c>
      <c r="E529" s="1">
        <v>1.28895</v>
      </c>
      <c r="F529" s="1">
        <v>6.7133536306107744E-2</v>
      </c>
      <c r="G529" s="1">
        <v>1774.75</v>
      </c>
      <c r="H529" s="1">
        <v>85.045208565797523</v>
      </c>
      <c r="I529" s="1">
        <v>-21.980000000000004</v>
      </c>
      <c r="J529" s="1">
        <v>5.3012110880439378</v>
      </c>
      <c r="K529" s="1">
        <v>5.7125910866828828</v>
      </c>
      <c r="L529" s="1">
        <v>1.8319999999999999</v>
      </c>
      <c r="M529" s="1">
        <v>0.1470238075959128</v>
      </c>
      <c r="N529" s="1">
        <v>8.7000000000000011</v>
      </c>
      <c r="O529" s="1">
        <v>2.3895606290697042</v>
      </c>
      <c r="P529" s="1">
        <v>183.75</v>
      </c>
      <c r="Q529" s="1">
        <v>33.958614518263254</v>
      </c>
      <c r="R529" s="1">
        <v>165.5</v>
      </c>
      <c r="S529" s="1">
        <v>27.834331319433559</v>
      </c>
      <c r="T529" s="1">
        <v>-0.3792967804604751</v>
      </c>
      <c r="U529" s="1">
        <f>[1]Sheet1!Y529</f>
        <v>0</v>
      </c>
      <c r="V529" s="1">
        <f>[1]Sheet1!Z529</f>
        <v>0</v>
      </c>
      <c r="W529" s="1">
        <f>[1]Sheet1!AA529</f>
        <v>1</v>
      </c>
    </row>
    <row r="530" spans="1:23" x14ac:dyDescent="0.2">
      <c r="A530" s="1" t="str">
        <f>[1]Sheet1!A530</f>
        <v>Fe70Ni25Ti5</v>
      </c>
      <c r="B530" s="1">
        <f>[1]Sheet1!B530</f>
        <v>3</v>
      </c>
      <c r="C530" s="1" t="str">
        <f>[1]Sheet1!C530</f>
        <v>Fe Ni Ti</v>
      </c>
      <c r="D530" s="1" t="str">
        <f>[1]Sheet1!D530</f>
        <v>70 25 5</v>
      </c>
      <c r="E530" s="1">
        <v>1.2533000000000001</v>
      </c>
      <c r="F530" s="1">
        <v>3.8240750171898916E-2</v>
      </c>
      <c r="G530" s="1">
        <v>1796.7499999999998</v>
      </c>
      <c r="H530" s="1">
        <v>48.622911266192197</v>
      </c>
      <c r="I530" s="1">
        <v>-5.5299999999999994</v>
      </c>
      <c r="J530" s="1">
        <v>4.1274574800959485</v>
      </c>
      <c r="K530" s="1">
        <v>6.1995314437798621</v>
      </c>
      <c r="L530" s="1">
        <v>1.8354999999999999</v>
      </c>
      <c r="M530" s="1">
        <v>7.599177587081378E-2</v>
      </c>
      <c r="N530" s="1">
        <v>8.2999999999999989</v>
      </c>
      <c r="O530" s="1">
        <v>1.3076696830622021</v>
      </c>
      <c r="P530" s="1">
        <v>203.5</v>
      </c>
      <c r="Q530" s="1">
        <v>20.621590627301281</v>
      </c>
      <c r="R530" s="1">
        <v>169.5</v>
      </c>
      <c r="S530" s="1">
        <v>14.309088021254185</v>
      </c>
      <c r="T530" s="1">
        <v>-1.1033633786550647</v>
      </c>
      <c r="U530" s="1">
        <f>[1]Sheet1!Y530</f>
        <v>0</v>
      </c>
      <c r="V530" s="1">
        <f>[1]Sheet1!Z530</f>
        <v>0</v>
      </c>
      <c r="W530" s="1">
        <f>[1]Sheet1!AA530</f>
        <v>1</v>
      </c>
    </row>
    <row r="531" spans="1:23" x14ac:dyDescent="0.2">
      <c r="A531" s="1" t="str">
        <f>[1]Sheet1!A531</f>
        <v>Fe60Ni35Ti5</v>
      </c>
      <c r="B531" s="1">
        <f>[1]Sheet1!B531</f>
        <v>3</v>
      </c>
      <c r="C531" s="1" t="str">
        <f>[1]Sheet1!C531</f>
        <v>Fe Ni Ti</v>
      </c>
      <c r="D531" s="1" t="str">
        <f>[1]Sheet1!D531</f>
        <v>60 35 5</v>
      </c>
      <c r="E531" s="1">
        <v>1.2538</v>
      </c>
      <c r="F531" s="1">
        <v>3.8141785444757638E-2</v>
      </c>
      <c r="G531" s="1">
        <v>1788.4499999999998</v>
      </c>
      <c r="H531" s="1">
        <v>52.418007402036949</v>
      </c>
      <c r="I531" s="1">
        <v>-6.17</v>
      </c>
      <c r="J531" s="1">
        <v>4.4561992493603784</v>
      </c>
      <c r="K531" s="1">
        <v>6.8451109688633176</v>
      </c>
      <c r="L531" s="1">
        <v>1.8435000000000001</v>
      </c>
      <c r="M531" s="1">
        <v>7.913753850101729E-2</v>
      </c>
      <c r="N531" s="1">
        <v>8.5</v>
      </c>
      <c r="O531" s="1">
        <v>1.3964240043768941</v>
      </c>
      <c r="P531" s="1">
        <v>202.4</v>
      </c>
      <c r="Q531" s="1">
        <v>20.485116548362619</v>
      </c>
      <c r="R531" s="1">
        <v>170.5</v>
      </c>
      <c r="S531" s="1">
        <v>14.654350889752845</v>
      </c>
      <c r="T531" s="1">
        <v>-1.093311321805952</v>
      </c>
      <c r="U531" s="1">
        <f>[1]Sheet1!Y531</f>
        <v>0</v>
      </c>
      <c r="V531" s="1">
        <f>[1]Sheet1!Z531</f>
        <v>0</v>
      </c>
      <c r="W531" s="1">
        <f>[1]Sheet1!AA531</f>
        <v>1</v>
      </c>
    </row>
    <row r="532" spans="1:23" x14ac:dyDescent="0.2">
      <c r="A532" s="1" t="str">
        <f>[1]Sheet1!A532</f>
        <v>Fe50Ni45Ti5</v>
      </c>
      <c r="B532" s="1">
        <f>[1]Sheet1!B532</f>
        <v>3</v>
      </c>
      <c r="C532" s="1" t="str">
        <f>[1]Sheet1!C532</f>
        <v>Fe Ni Ti</v>
      </c>
      <c r="D532" s="1" t="str">
        <f>[1]Sheet1!D532</f>
        <v>50 45 5</v>
      </c>
      <c r="E532" s="1">
        <v>1.2543</v>
      </c>
      <c r="F532" s="1">
        <v>3.8038538306258536E-2</v>
      </c>
      <c r="G532" s="1">
        <v>1780.1499999999999</v>
      </c>
      <c r="H532" s="1">
        <v>54.711310530821692</v>
      </c>
      <c r="I532" s="1">
        <v>-6.65</v>
      </c>
      <c r="J532" s="1">
        <v>4.7590972095556117</v>
      </c>
      <c r="K532" s="1">
        <v>7.1107728248946129</v>
      </c>
      <c r="L532" s="1">
        <v>1.8514999999999999</v>
      </c>
      <c r="M532" s="1">
        <v>8.1380280166634927E-2</v>
      </c>
      <c r="N532" s="1">
        <v>8.6999999999999993</v>
      </c>
      <c r="O532" s="1">
        <v>1.452583904633395</v>
      </c>
      <c r="P532" s="1">
        <v>201.3</v>
      </c>
      <c r="Q532" s="1">
        <v>20.288173895153797</v>
      </c>
      <c r="R532" s="1">
        <v>171.5</v>
      </c>
      <c r="S532" s="1">
        <v>14.9248115565993</v>
      </c>
      <c r="T532" s="1">
        <v>-1.0659152093660607</v>
      </c>
      <c r="U532" s="1">
        <f>[1]Sheet1!Y532</f>
        <v>0</v>
      </c>
      <c r="V532" s="1">
        <f>[1]Sheet1!Z532</f>
        <v>0</v>
      </c>
      <c r="W532" s="1">
        <f>[1]Sheet1!AA532</f>
        <v>1</v>
      </c>
    </row>
    <row r="533" spans="1:23" x14ac:dyDescent="0.2">
      <c r="A533" s="1" t="str">
        <f>[1]Sheet1!A533</f>
        <v>Fe40Ni55Ti5</v>
      </c>
      <c r="B533" s="1">
        <f>[1]Sheet1!B533</f>
        <v>3</v>
      </c>
      <c r="C533" s="1" t="str">
        <f>[1]Sheet1!C533</f>
        <v>Fe Ni Ti</v>
      </c>
      <c r="D533" s="1" t="str">
        <f>[1]Sheet1!D533</f>
        <v>40 55 5</v>
      </c>
      <c r="E533" s="1">
        <v>1.2548000000000001</v>
      </c>
      <c r="F533" s="1">
        <v>3.7930983530338629E-2</v>
      </c>
      <c r="G533" s="1">
        <v>1771.8500000000001</v>
      </c>
      <c r="H533" s="1">
        <v>55.688665812712735</v>
      </c>
      <c r="I533" s="1">
        <v>-6.9700000000000006</v>
      </c>
      <c r="J533" s="1">
        <v>5.0469777837830838</v>
      </c>
      <c r="K533" s="1">
        <v>7.0228911643649381</v>
      </c>
      <c r="L533" s="1">
        <v>1.8595000000000002</v>
      </c>
      <c r="M533" s="1">
        <v>8.2793417612754661E-2</v>
      </c>
      <c r="N533" s="1">
        <v>8.8999999999999986</v>
      </c>
      <c r="O533" s="1">
        <v>1.4798648586948744</v>
      </c>
      <c r="P533" s="1">
        <v>200.20000000000005</v>
      </c>
      <c r="Q533" s="1">
        <v>20.028979005431108</v>
      </c>
      <c r="R533" s="1">
        <v>172.5</v>
      </c>
      <c r="S533" s="1">
        <v>15.124483462254174</v>
      </c>
      <c r="T533" s="1">
        <v>-1.0243539757215216</v>
      </c>
      <c r="U533" s="1">
        <f>[1]Sheet1!Y533</f>
        <v>0</v>
      </c>
      <c r="V533" s="1">
        <f>[1]Sheet1!Z533</f>
        <v>0</v>
      </c>
      <c r="W533" s="1">
        <f>[1]Sheet1!AA533</f>
        <v>1</v>
      </c>
    </row>
    <row r="534" spans="1:23" x14ac:dyDescent="0.2">
      <c r="A534" s="1" t="str">
        <f>[1]Sheet1!A534</f>
        <v>Fe30Ni65Ti5</v>
      </c>
      <c r="B534" s="1">
        <f>[1]Sheet1!B534</f>
        <v>3</v>
      </c>
      <c r="C534" s="1" t="str">
        <f>[1]Sheet1!C534</f>
        <v>Fe Ni Ti</v>
      </c>
      <c r="D534" s="1" t="str">
        <f>[1]Sheet1!D534</f>
        <v>30 65 5</v>
      </c>
      <c r="E534" s="1">
        <v>1.2553000000000001</v>
      </c>
      <c r="F534" s="1">
        <v>3.7819094114339515E-2</v>
      </c>
      <c r="G534" s="1">
        <v>1763.55</v>
      </c>
      <c r="H534" s="1">
        <v>55.41973926319033</v>
      </c>
      <c r="I534" s="1">
        <v>-7.13</v>
      </c>
      <c r="J534" s="1">
        <v>5.3292351468104693</v>
      </c>
      <c r="K534" s="1">
        <v>6.5731048821196332</v>
      </c>
      <c r="L534" s="1">
        <v>1.8675000000000002</v>
      </c>
      <c r="M534" s="1">
        <v>8.3419122507971719E-2</v>
      </c>
      <c r="N534" s="1">
        <v>9.1</v>
      </c>
      <c r="O534" s="1">
        <v>1.4798648586948744</v>
      </c>
      <c r="P534" s="1">
        <v>199.10000000000002</v>
      </c>
      <c r="Q534" s="1">
        <v>19.705075488310115</v>
      </c>
      <c r="R534" s="1">
        <v>173.5</v>
      </c>
      <c r="S534" s="1">
        <v>15.256146302392358</v>
      </c>
      <c r="T534" s="1">
        <v>-0.96538802124538969</v>
      </c>
      <c r="U534" s="1">
        <f>[1]Sheet1!Y534</f>
        <v>0</v>
      </c>
      <c r="V534" s="1">
        <f>[1]Sheet1!Z534</f>
        <v>0</v>
      </c>
      <c r="W534" s="1">
        <f>[1]Sheet1!AA534</f>
        <v>1</v>
      </c>
    </row>
    <row r="535" spans="1:23" x14ac:dyDescent="0.2">
      <c r="A535" s="1" t="str">
        <f>[1]Sheet1!A535</f>
        <v>Fe84Ti10.1Zr5.9</v>
      </c>
      <c r="B535" s="1">
        <f>[1]Sheet1!B535</f>
        <v>3</v>
      </c>
      <c r="C535" s="1" t="str">
        <f>[1]Sheet1!C535</f>
        <v>Fe Ti Zr</v>
      </c>
      <c r="D535" s="1" t="str">
        <f>[1]Sheet1!D535</f>
        <v>84.0 10.1 5.9</v>
      </c>
      <c r="E535" s="1">
        <v>1.2846789999999999</v>
      </c>
      <c r="F535" s="1">
        <v>8.0731782047139336E-2</v>
      </c>
      <c r="G535" s="1">
        <v>1842.8329999999999</v>
      </c>
      <c r="H535" s="1">
        <v>81.378198007820245</v>
      </c>
      <c r="I535" s="1">
        <v>-10.72512</v>
      </c>
      <c r="J535" s="1">
        <v>4.6352452543972866</v>
      </c>
      <c r="K535" s="1">
        <v>4.5289151681974831</v>
      </c>
      <c r="L535" s="1">
        <v>1.77121</v>
      </c>
      <c r="M535" s="1">
        <v>0.14066924290689845</v>
      </c>
      <c r="N535" s="1">
        <v>7.3599999999999994</v>
      </c>
      <c r="O535" s="1">
        <v>1.4664242223858688</v>
      </c>
      <c r="P535" s="1">
        <v>192.96799999999999</v>
      </c>
      <c r="Q535" s="1">
        <v>42.342212696079073</v>
      </c>
      <c r="R535" s="1">
        <v>154.23777777777775</v>
      </c>
      <c r="S535" s="1">
        <v>41.359749682839727</v>
      </c>
      <c r="T535" s="1">
        <v>-0.57558829521693211</v>
      </c>
      <c r="U535" s="1">
        <f>[1]Sheet1!Y535</f>
        <v>0</v>
      </c>
      <c r="V535" s="1">
        <f>[1]Sheet1!Z535</f>
        <v>0</v>
      </c>
      <c r="W535" s="1">
        <f>[1]Sheet1!AA535</f>
        <v>1</v>
      </c>
    </row>
    <row r="536" spans="1:23" x14ac:dyDescent="0.2">
      <c r="A536" s="1" t="str">
        <f>[1]Sheet1!A536</f>
        <v>Fe79.8Ti10.2Zr10</v>
      </c>
      <c r="B536" s="1">
        <f>[1]Sheet1!B536</f>
        <v>3</v>
      </c>
      <c r="C536" s="1" t="str">
        <f>[1]Sheet1!C536</f>
        <v>Fe Ti Zr</v>
      </c>
      <c r="D536" s="1" t="str">
        <f>[1]Sheet1!D536</f>
        <v>79.8 10.2 10.0</v>
      </c>
      <c r="E536" s="1">
        <v>1.2997420000000002</v>
      </c>
      <c r="F536" s="1">
        <v>9.3078100301179273E-2</v>
      </c>
      <c r="G536" s="1">
        <v>1855.9599999999998</v>
      </c>
      <c r="H536" s="1">
        <v>98.748662775756102</v>
      </c>
      <c r="I536" s="1">
        <v>-13.514927999999998</v>
      </c>
      <c r="J536" s="1">
        <v>4.8050560546291941</v>
      </c>
      <c r="K536" s="1">
        <v>5.3447291768327299</v>
      </c>
      <c r="L536" s="1">
        <v>1.7504200000000001</v>
      </c>
      <c r="M536" s="1">
        <v>0.16506127225972783</v>
      </c>
      <c r="N536" s="1">
        <v>7.1920000000000002</v>
      </c>
      <c r="O536" s="1">
        <v>1.6059688664479148</v>
      </c>
      <c r="P536" s="1">
        <v>187.01</v>
      </c>
      <c r="Q536" s="1">
        <v>48.886909290729356</v>
      </c>
      <c r="R536" s="1">
        <v>147.43555555555554</v>
      </c>
      <c r="S536" s="1">
        <v>50.618607031187437</v>
      </c>
      <c r="T536" s="1">
        <v>-0.55041579009865693</v>
      </c>
      <c r="U536" s="1">
        <f>[1]Sheet1!Y536</f>
        <v>0</v>
      </c>
      <c r="V536" s="1">
        <f>[1]Sheet1!Z536</f>
        <v>0</v>
      </c>
      <c r="W536" s="1">
        <f>[1]Sheet1!AA536</f>
        <v>1</v>
      </c>
    </row>
    <row r="537" spans="1:23" x14ac:dyDescent="0.2">
      <c r="A537" s="1" t="str">
        <f>[1]Sheet1!A537</f>
        <v>Fe74.4Ti20.5Zr5.1</v>
      </c>
      <c r="B537" s="1">
        <f>[1]Sheet1!B537</f>
        <v>3</v>
      </c>
      <c r="C537" s="1" t="str">
        <f>[1]Sheet1!C537</f>
        <v>Fe Ti Zr</v>
      </c>
      <c r="D537" s="1" t="str">
        <f>[1]Sheet1!D537</f>
        <v>74.4 20.5 5.1</v>
      </c>
      <c r="E537" s="1">
        <v>1.3047670000000002</v>
      </c>
      <c r="F537" s="1">
        <v>8.6130846777163261E-2</v>
      </c>
      <c r="G537" s="1">
        <v>1853.8170000000002</v>
      </c>
      <c r="H537" s="1">
        <v>82.195763339724508</v>
      </c>
      <c r="I537" s="1">
        <v>-14.165760000000002</v>
      </c>
      <c r="J537" s="1">
        <v>3.6405279086072739</v>
      </c>
      <c r="K537" s="1">
        <v>5.7892163133749595</v>
      </c>
      <c r="L537" s="1">
        <v>1.7450500000000002</v>
      </c>
      <c r="M537" s="1">
        <v>0.15091056126063546</v>
      </c>
      <c r="N537" s="1">
        <v>6.9760000000000009</v>
      </c>
      <c r="O537" s="1">
        <v>1.7456872572141897</v>
      </c>
      <c r="P537" s="1">
        <v>184.232</v>
      </c>
      <c r="Q537" s="1">
        <v>46.652954633120508</v>
      </c>
      <c r="R537" s="1">
        <v>149.31333333333336</v>
      </c>
      <c r="S537" s="1">
        <v>41.099909524997294</v>
      </c>
      <c r="T537" s="1">
        <v>-0.5639559833365696</v>
      </c>
      <c r="U537" s="1">
        <f>[1]Sheet1!Y537</f>
        <v>0</v>
      </c>
      <c r="V537" s="1">
        <f>[1]Sheet1!Z537</f>
        <v>0</v>
      </c>
      <c r="W537" s="1">
        <f>[1]Sheet1!AA537</f>
        <v>1</v>
      </c>
    </row>
    <row r="538" spans="1:23" x14ac:dyDescent="0.2">
      <c r="A538" s="1" t="str">
        <f>[1]Sheet1!A538</f>
        <v>Fe72.8Ti4.9Zr22.3</v>
      </c>
      <c r="B538" s="1">
        <f>[1]Sheet1!B538</f>
        <v>3</v>
      </c>
      <c r="C538" s="1" t="str">
        <f>[1]Sheet1!C538</f>
        <v>Fe Ti Zr</v>
      </c>
      <c r="D538" s="1" t="str">
        <f>[1]Sheet1!D538</f>
        <v>72.8 4.9 22.3</v>
      </c>
      <c r="E538" s="1">
        <v>1.3325549999999999</v>
      </c>
      <c r="F538" s="1">
        <v>0.11438631606321206</v>
      </c>
      <c r="G538" s="1">
        <v>1888.0609999999997</v>
      </c>
      <c r="H538" s="1">
        <v>131.52470976588393</v>
      </c>
      <c r="I538" s="1">
        <v>-18.660095999999996</v>
      </c>
      <c r="J538" s="1">
        <v>4.2316888926230485</v>
      </c>
      <c r="K538" s="1">
        <v>5.9293313910534762</v>
      </c>
      <c r="L538" s="1">
        <v>1.7042900000000003</v>
      </c>
      <c r="M538" s="1">
        <v>0.20992354775012737</v>
      </c>
      <c r="N538" s="1">
        <v>6.9119999999999999</v>
      </c>
      <c r="O538" s="1">
        <v>1.7799595501021928</v>
      </c>
      <c r="P538" s="1">
        <v>174.45599999999999</v>
      </c>
      <c r="Q538" s="1">
        <v>60.554835182667283</v>
      </c>
      <c r="R538" s="1">
        <v>130.38888888888886</v>
      </c>
      <c r="S538" s="1">
        <v>68.10081035032087</v>
      </c>
      <c r="T538" s="1">
        <v>-0.46996617413905029</v>
      </c>
      <c r="U538" s="1">
        <f>[1]Sheet1!Y538</f>
        <v>0</v>
      </c>
      <c r="V538" s="1">
        <f>[1]Sheet1!Z538</f>
        <v>0</v>
      </c>
      <c r="W538" s="1">
        <f>[1]Sheet1!AA538</f>
        <v>1</v>
      </c>
    </row>
    <row r="539" spans="1:23" x14ac:dyDescent="0.2">
      <c r="A539" s="1" t="str">
        <f>[1]Sheet1!A539</f>
        <v>Fe76.5Ti1.8Zr21.7</v>
      </c>
      <c r="B539" s="1">
        <f>[1]Sheet1!B539</f>
        <v>3</v>
      </c>
      <c r="C539" s="1" t="str">
        <f>[1]Sheet1!C539</f>
        <v>Fe Ti Zr</v>
      </c>
      <c r="D539" s="1" t="str">
        <f>[1]Sheet1!D539</f>
        <v>76.5 1.8 21.7</v>
      </c>
      <c r="E539" s="1">
        <v>1.3235320000000002</v>
      </c>
      <c r="F539" s="1">
        <v>0.11334357558461601</v>
      </c>
      <c r="G539" s="1">
        <v>1882.1290000000001</v>
      </c>
      <c r="H539" s="1">
        <v>130.5793948484982</v>
      </c>
      <c r="I539" s="1">
        <v>-17.536860000000001</v>
      </c>
      <c r="J539" s="1">
        <v>3.7417506151658859</v>
      </c>
      <c r="K539" s="1">
        <v>5.0590104030661838</v>
      </c>
      <c r="L539" s="1">
        <v>1.71628</v>
      </c>
      <c r="M539" s="1">
        <v>0.20695787397439122</v>
      </c>
      <c r="N539" s="1">
        <v>7.0600000000000005</v>
      </c>
      <c r="O539" s="1">
        <v>1.6959952830123084</v>
      </c>
      <c r="P539" s="1">
        <v>178.25899999999999</v>
      </c>
      <c r="Q539" s="1">
        <v>59.396211318568128</v>
      </c>
      <c r="R539" s="1">
        <v>133.23555555555555</v>
      </c>
      <c r="S539" s="1">
        <v>67.685184986573447</v>
      </c>
      <c r="T539" s="1">
        <v>-0.43369883133945281</v>
      </c>
      <c r="U539" s="1">
        <f>[1]Sheet1!Y539</f>
        <v>0</v>
      </c>
      <c r="V539" s="1">
        <f>[1]Sheet1!Z539</f>
        <v>0</v>
      </c>
      <c r="W539" s="1">
        <f>[1]Sheet1!AA539</f>
        <v>1</v>
      </c>
    </row>
    <row r="540" spans="1:23" x14ac:dyDescent="0.2">
      <c r="A540" s="1" t="str">
        <f>[1]Sheet1!A540</f>
        <v>Fe34.6Ti60.6Zr4.8</v>
      </c>
      <c r="B540" s="1">
        <f>[1]Sheet1!B540</f>
        <v>3</v>
      </c>
      <c r="C540" s="1" t="str">
        <f>[1]Sheet1!C540</f>
        <v>Fe Ti Zr</v>
      </c>
      <c r="D540" s="1" t="str">
        <f>[1]Sheet1!D540</f>
        <v>34.6 60.6 4.8</v>
      </c>
      <c r="E540" s="1">
        <v>1.3923019999999999</v>
      </c>
      <c r="F540" s="1">
        <v>8.1877095499220773E-2</v>
      </c>
      <c r="G540" s="1">
        <v>1904.9959999999999</v>
      </c>
      <c r="H540" s="1">
        <v>78.927967058578176</v>
      </c>
      <c r="I540" s="1">
        <v>-15.918768</v>
      </c>
      <c r="J540" s="1">
        <v>3.2120474040945601</v>
      </c>
      <c r="K540" s="1">
        <v>6.7851195100911301</v>
      </c>
      <c r="L540" s="1">
        <v>1.6302599999999998</v>
      </c>
      <c r="M540" s="1">
        <v>0.1518832854530083</v>
      </c>
      <c r="N540" s="1">
        <v>5.3840000000000003</v>
      </c>
      <c r="O540" s="1">
        <v>1.9027727136996684</v>
      </c>
      <c r="P540" s="1">
        <v>146.566</v>
      </c>
      <c r="Q540" s="1">
        <v>47.947488401375104</v>
      </c>
      <c r="R540" s="1">
        <v>125.74666666666667</v>
      </c>
      <c r="S540" s="1">
        <v>39.003298625932956</v>
      </c>
      <c r="T540" s="1">
        <v>-0.59441685173628078</v>
      </c>
      <c r="U540" s="1">
        <f>[1]Sheet1!Y540</f>
        <v>0</v>
      </c>
      <c r="V540" s="1">
        <f>[1]Sheet1!Z540</f>
        <v>0</v>
      </c>
      <c r="W540" s="1">
        <f>[1]Sheet1!AA540</f>
        <v>1</v>
      </c>
    </row>
    <row r="541" spans="1:23" x14ac:dyDescent="0.2">
      <c r="A541" s="1" t="str">
        <f>[1]Sheet1!A541</f>
        <v>Fe39.9Ti50Zr10.1</v>
      </c>
      <c r="B541" s="1">
        <f>[1]Sheet1!B541</f>
        <v>3</v>
      </c>
      <c r="C541" s="1" t="str">
        <f>[1]Sheet1!C541</f>
        <v>Fe Ti Zr</v>
      </c>
      <c r="D541" s="1" t="str">
        <f>[1]Sheet1!D541</f>
        <v>39.9 50.0 10.1</v>
      </c>
      <c r="E541" s="1">
        <v>1.3880619999999999</v>
      </c>
      <c r="F541" s="1">
        <v>9.1209578748912265E-2</v>
      </c>
      <c r="G541" s="1">
        <v>1908.0169999999998</v>
      </c>
      <c r="H541" s="1">
        <v>95.849312522312857</v>
      </c>
      <c r="I541" s="1">
        <v>-17.5959</v>
      </c>
      <c r="J541" s="1">
        <v>4.4941503058588497</v>
      </c>
      <c r="K541" s="1">
        <v>7.8506934380397633</v>
      </c>
      <c r="L541" s="1">
        <v>1.6345000000000001</v>
      </c>
      <c r="M541" s="1">
        <v>0.17052785696184655</v>
      </c>
      <c r="N541" s="1">
        <v>5.5960000000000001</v>
      </c>
      <c r="O541" s="1">
        <v>1.958771043281986</v>
      </c>
      <c r="P541" s="1">
        <v>149.05699999999999</v>
      </c>
      <c r="Q541" s="1">
        <v>52.353736743426445</v>
      </c>
      <c r="R541" s="1">
        <v>123.39111111111112</v>
      </c>
      <c r="S541" s="1">
        <v>48.56800369292575</v>
      </c>
      <c r="T541" s="1">
        <v>-0.61588400821268985</v>
      </c>
      <c r="U541" s="1">
        <f>[1]Sheet1!Y541</f>
        <v>0</v>
      </c>
      <c r="V541" s="1">
        <f>[1]Sheet1!Z541</f>
        <v>0</v>
      </c>
      <c r="W541" s="1">
        <f>[1]Sheet1!AA541</f>
        <v>1</v>
      </c>
    </row>
    <row r="542" spans="1:23" x14ac:dyDescent="0.2">
      <c r="A542" s="1" t="str">
        <f>[1]Sheet1!A542</f>
        <v>Fe29.7Ti60.1Zr10.2</v>
      </c>
      <c r="B542" s="1">
        <f>[1]Sheet1!B542</f>
        <v>3</v>
      </c>
      <c r="C542" s="1" t="str">
        <f>[1]Sheet1!C542</f>
        <v>Fe Ti Zr</v>
      </c>
      <c r="D542" s="1" t="str">
        <f>[1]Sheet1!D542</f>
        <v>29.7 60.1 10.2</v>
      </c>
      <c r="E542" s="1">
        <v>1.4107449999999999</v>
      </c>
      <c r="F542" s="1">
        <v>8.359136158166848E-2</v>
      </c>
      <c r="G542" s="1">
        <v>1921.4639999999999</v>
      </c>
      <c r="H542" s="1">
        <v>90.578599591735795</v>
      </c>
      <c r="I542" s="1">
        <v>-15.167196000000001</v>
      </c>
      <c r="J542" s="1">
        <v>4.6098748152161937</v>
      </c>
      <c r="K542" s="1">
        <v>7.4741307650322337</v>
      </c>
      <c r="L542" s="1">
        <v>1.6047100000000003</v>
      </c>
      <c r="M542" s="1">
        <v>0.15902363314929011</v>
      </c>
      <c r="N542" s="1">
        <v>5.1879999999999997</v>
      </c>
      <c r="O542" s="1">
        <v>1.827746153052989</v>
      </c>
      <c r="P542" s="1">
        <v>139.31899999999999</v>
      </c>
      <c r="Q542" s="1">
        <v>48.699663643602307</v>
      </c>
      <c r="R542" s="1">
        <v>117.16666666666666</v>
      </c>
      <c r="S542" s="1">
        <v>46.157560273159696</v>
      </c>
      <c r="T542" s="1">
        <v>-0.66621991770025635</v>
      </c>
      <c r="U542" s="1">
        <f>[1]Sheet1!Y542</f>
        <v>0</v>
      </c>
      <c r="V542" s="1">
        <f>[1]Sheet1!Z542</f>
        <v>0</v>
      </c>
      <c r="W542" s="1">
        <f>[1]Sheet1!AA542</f>
        <v>1</v>
      </c>
    </row>
    <row r="543" spans="1:23" x14ac:dyDescent="0.2">
      <c r="A543" s="1" t="str">
        <f>[1]Sheet1!A543</f>
        <v>Fe20.4Ti61.3Zr18.3</v>
      </c>
      <c r="B543" s="1">
        <f>[1]Sheet1!B543</f>
        <v>3</v>
      </c>
      <c r="C543" s="1" t="str">
        <f>[1]Sheet1!C543</f>
        <v>Fe Ti Zr</v>
      </c>
      <c r="D543" s="1" t="str">
        <f>[1]Sheet1!D543</f>
        <v>20.4 61.3 18.3</v>
      </c>
      <c r="E543" s="1">
        <v>1.4427190000000003</v>
      </c>
      <c r="F543" s="1">
        <v>7.972575924741869E-2</v>
      </c>
      <c r="G543" s="1">
        <v>1948.701</v>
      </c>
      <c r="H543" s="1">
        <v>98.932409244898111</v>
      </c>
      <c r="I543" s="1">
        <v>-12.236736000000002</v>
      </c>
      <c r="J543" s="1">
        <v>5.6485692410568005</v>
      </c>
      <c r="K543" s="1">
        <v>7.7703912181594168</v>
      </c>
      <c r="L543" s="1">
        <v>1.5607300000000002</v>
      </c>
      <c r="M543" s="1">
        <v>0.15747052771868139</v>
      </c>
      <c r="N543" s="1">
        <v>4.8160000000000007</v>
      </c>
      <c r="O543" s="1">
        <v>1.6118759257461477</v>
      </c>
      <c r="P543" s="1">
        <v>126.59600000000002</v>
      </c>
      <c r="Q543" s="1">
        <v>46.373017844431907</v>
      </c>
      <c r="R543" s="1">
        <v>103.12666666666668</v>
      </c>
      <c r="S543" s="1">
        <v>51.801918597387591</v>
      </c>
      <c r="T543" s="1">
        <v>-0.80533025652137191</v>
      </c>
      <c r="U543" s="1">
        <f>[1]Sheet1!Y543</f>
        <v>0</v>
      </c>
      <c r="V543" s="1">
        <f>[1]Sheet1!Z543</f>
        <v>0</v>
      </c>
      <c r="W543" s="1">
        <f>[1]Sheet1!AA543</f>
        <v>1</v>
      </c>
    </row>
    <row r="544" spans="1:23" x14ac:dyDescent="0.2">
      <c r="A544" s="1" t="str">
        <f>[1]Sheet1!A544</f>
        <v>Fe14.4Ti29.7Zr55.9</v>
      </c>
      <c r="B544" s="1">
        <f>[1]Sheet1!B544</f>
        <v>3</v>
      </c>
      <c r="C544" s="1" t="str">
        <f>[1]Sheet1!C544</f>
        <v>Fe Ti Zr</v>
      </c>
      <c r="D544" s="1" t="str">
        <f>[1]Sheet1!D544</f>
        <v>14.4 29.7 55.9</v>
      </c>
      <c r="E544" s="1">
        <v>1.5089950000000001</v>
      </c>
      <c r="F544" s="1">
        <v>8.3662306248781043E-2</v>
      </c>
      <c r="G544" s="1">
        <v>2026.8129999999999</v>
      </c>
      <c r="H544" s="1">
        <v>120.90244013666555</v>
      </c>
      <c r="I544" s="1">
        <v>-10.957824</v>
      </c>
      <c r="J544" s="1">
        <v>6.6558425277193196</v>
      </c>
      <c r="K544" s="1">
        <v>8.0170406155695044</v>
      </c>
      <c r="L544" s="1">
        <v>1.4643700000000002</v>
      </c>
      <c r="M544" s="1">
        <v>0.17618854417923999</v>
      </c>
      <c r="N544" s="1">
        <v>4.5759999999999996</v>
      </c>
      <c r="O544" s="1">
        <v>1.4043589284794682</v>
      </c>
      <c r="P544" s="1">
        <v>102.84799999999998</v>
      </c>
      <c r="Q544" s="1">
        <v>49.138181651339117</v>
      </c>
      <c r="R544" s="1">
        <v>60.25555555555556</v>
      </c>
      <c r="S544" s="1">
        <v>64.356981836558418</v>
      </c>
      <c r="T544" s="1">
        <v>-0.90941565144471193</v>
      </c>
      <c r="U544" s="1">
        <f>[1]Sheet1!Y544</f>
        <v>0</v>
      </c>
      <c r="V544" s="1">
        <f>[1]Sheet1!Z544</f>
        <v>0</v>
      </c>
      <c r="W544" s="1">
        <f>[1]Sheet1!AA544</f>
        <v>1</v>
      </c>
    </row>
    <row r="545" spans="1:23" x14ac:dyDescent="0.2">
      <c r="A545" s="1" t="str">
        <f>[1]Sheet1!A545</f>
        <v>Fe17.2Ti23.4Zr59.4</v>
      </c>
      <c r="B545" s="1">
        <f>[1]Sheet1!B545</f>
        <v>3</v>
      </c>
      <c r="C545" s="1" t="str">
        <f>[1]Sheet1!C545</f>
        <v>Fe Ti Zr</v>
      </c>
      <c r="D545" s="1" t="str">
        <f>[1]Sheet1!D545</f>
        <v>17.2 23.4 59.4</v>
      </c>
      <c r="E545" s="1">
        <v>1.5077419999999999</v>
      </c>
      <c r="F545" s="1">
        <v>8.9273739204318109E-2</v>
      </c>
      <c r="G545" s="1">
        <v>2029.7179999999998</v>
      </c>
      <c r="H545" s="1">
        <v>125.72789060506821</v>
      </c>
      <c r="I545" s="1">
        <v>-12.953663999999996</v>
      </c>
      <c r="J545" s="1">
        <v>6.8071383109959918</v>
      </c>
      <c r="K545" s="1">
        <v>7.9114089576061639</v>
      </c>
      <c r="L545" s="1">
        <v>1.4651399999999999</v>
      </c>
      <c r="M545" s="1">
        <v>0.18723402575386772</v>
      </c>
      <c r="N545" s="1">
        <v>4.6879999999999997</v>
      </c>
      <c r="O545" s="1">
        <v>1.5095217785775732</v>
      </c>
      <c r="P545" s="1">
        <v>103.82799999999999</v>
      </c>
      <c r="Q545" s="1">
        <v>52.656608474150701</v>
      </c>
      <c r="R545" s="1">
        <v>58.279999999999994</v>
      </c>
      <c r="S545" s="1">
        <v>66.512968159099117</v>
      </c>
      <c r="T545" s="1">
        <v>-0.80631683197790305</v>
      </c>
      <c r="U545" s="1">
        <f>[1]Sheet1!Y545</f>
        <v>0</v>
      </c>
      <c r="V545" s="1">
        <f>[1]Sheet1!Z545</f>
        <v>0</v>
      </c>
      <c r="W545" s="1">
        <f>[1]Sheet1!AA545</f>
        <v>1</v>
      </c>
    </row>
    <row r="546" spans="1:23" x14ac:dyDescent="0.2">
      <c r="A546" s="1" t="str">
        <f>[1]Sheet1!A546</f>
        <v>Fe10.1Ti18.3Zr71.6</v>
      </c>
      <c r="B546" s="1">
        <f>[1]Sheet1!B546</f>
        <v>3</v>
      </c>
      <c r="C546" s="1" t="str">
        <f>[1]Sheet1!C546</f>
        <v>Fe Ti Zr</v>
      </c>
      <c r="D546" s="1" t="str">
        <f>[1]Sheet1!D546</f>
        <v>10.1 18.3 71.6</v>
      </c>
      <c r="E546" s="1">
        <v>1.540635</v>
      </c>
      <c r="F546" s="1">
        <v>7.3962072510308646E-2</v>
      </c>
      <c r="G546" s="1">
        <v>2061.7619999999997</v>
      </c>
      <c r="H546" s="1">
        <v>110.27802753041968</v>
      </c>
      <c r="I546" s="1">
        <v>-8.4884439999999994</v>
      </c>
      <c r="J546" s="1">
        <v>5.8084097119015876</v>
      </c>
      <c r="K546" s="1">
        <v>6.4945736439318242</v>
      </c>
      <c r="L546" s="1">
        <v>1.41893</v>
      </c>
      <c r="M546" s="1">
        <v>0.15941064926785786</v>
      </c>
      <c r="N546" s="1">
        <v>4.4039999999999999</v>
      </c>
      <c r="O546" s="1">
        <v>1.2053148966141587</v>
      </c>
      <c r="P546" s="1">
        <v>91.227000000000004</v>
      </c>
      <c r="Q546" s="1">
        <v>44.130346372989187</v>
      </c>
      <c r="R546" s="1">
        <v>41.277777777777771</v>
      </c>
      <c r="S546" s="1">
        <v>58.748990009705651</v>
      </c>
      <c r="T546" s="1">
        <v>-0.94680826971010301</v>
      </c>
      <c r="U546" s="1">
        <f>[1]Sheet1!Y546</f>
        <v>0</v>
      </c>
      <c r="V546" s="1">
        <f>[1]Sheet1!Z546</f>
        <v>0</v>
      </c>
      <c r="W546" s="1">
        <f>[1]Sheet1!AA546</f>
        <v>1</v>
      </c>
    </row>
    <row r="547" spans="1:23" x14ac:dyDescent="0.2">
      <c r="A547" s="1" t="str">
        <f>[1]Sheet1!A547</f>
        <v>Fe5.4Ti20.4Zr74.2</v>
      </c>
      <c r="B547" s="1">
        <f>[1]Sheet1!B547</f>
        <v>3</v>
      </c>
      <c r="C547" s="1" t="str">
        <f>[1]Sheet1!C547</f>
        <v>Fe Ti Zr</v>
      </c>
      <c r="D547" s="1" t="str">
        <f>[1]Sheet1!D547</f>
        <v>5.4 20.4 74.2</v>
      </c>
      <c r="E547" s="1">
        <v>1.5546879999999998</v>
      </c>
      <c r="F547" s="1">
        <v>6.033231399649535E-2</v>
      </c>
      <c r="G547" s="1">
        <v>2072.7339999999999</v>
      </c>
      <c r="H547" s="1">
        <v>97.497442243373754</v>
      </c>
      <c r="I547" s="1">
        <v>-4.7558880000000006</v>
      </c>
      <c r="J547" s="1">
        <v>4.7700925101203104</v>
      </c>
      <c r="K547" s="1">
        <v>5.8445603085669058</v>
      </c>
      <c r="L547" s="1">
        <v>1.3998400000000002</v>
      </c>
      <c r="M547" s="1">
        <v>0.13273573143656534</v>
      </c>
      <c r="N547" s="1">
        <v>4.2160000000000002</v>
      </c>
      <c r="O547" s="1">
        <v>0.90407079368819354</v>
      </c>
      <c r="P547" s="1">
        <v>85.51400000000001</v>
      </c>
      <c r="Q547" s="1">
        <v>35.602272455561035</v>
      </c>
      <c r="R547" s="1">
        <v>35.742222222222217</v>
      </c>
      <c r="S547" s="1">
        <v>52.672524006213955</v>
      </c>
      <c r="T547" s="1">
        <v>-1.2661598019010953</v>
      </c>
      <c r="U547" s="1">
        <f>[1]Sheet1!Y547</f>
        <v>0</v>
      </c>
      <c r="V547" s="1">
        <f>[1]Sheet1!Z547</f>
        <v>0</v>
      </c>
      <c r="W547" s="1">
        <f>[1]Sheet1!AA547</f>
        <v>1</v>
      </c>
    </row>
    <row r="548" spans="1:23" x14ac:dyDescent="0.2">
      <c r="A548" s="1" t="str">
        <f>[1]Sheet1!A548</f>
        <v>Fe17.1Ti11Zr71.9</v>
      </c>
      <c r="B548" s="1">
        <f>[1]Sheet1!B548</f>
        <v>3</v>
      </c>
      <c r="C548" s="1" t="str">
        <f>[1]Sheet1!C548</f>
        <v>Fe Ti Zr</v>
      </c>
      <c r="D548" s="1" t="str">
        <f>[1]Sheet1!D548</f>
        <v>17.1 11.0 71.9</v>
      </c>
      <c r="E548" s="1">
        <v>1.5255879999999999</v>
      </c>
      <c r="F548" s="1">
        <v>8.9402998368170158E-2</v>
      </c>
      <c r="G548" s="1">
        <v>2053.223</v>
      </c>
      <c r="H548" s="1">
        <v>124.25220026623272</v>
      </c>
      <c r="I548" s="1">
        <v>-13.573980000000004</v>
      </c>
      <c r="J548" s="1">
        <v>5.9390976741385693</v>
      </c>
      <c r="K548" s="1">
        <v>6.4983838879109621</v>
      </c>
      <c r="L548" s="1">
        <v>1.4386000000000001</v>
      </c>
      <c r="M548" s="1">
        <v>0.18922748214781066</v>
      </c>
      <c r="N548" s="1">
        <v>4.6840000000000002</v>
      </c>
      <c r="O548" s="1">
        <v>1.5060358561468581</v>
      </c>
      <c r="P548" s="1">
        <v>97.733000000000004</v>
      </c>
      <c r="Q548" s="1">
        <v>53.536601601147609</v>
      </c>
      <c r="R548" s="1">
        <v>45.164444444444449</v>
      </c>
      <c r="S548" s="1">
        <v>65.232387017871602</v>
      </c>
      <c r="T548" s="1">
        <v>-0.68458889016037261</v>
      </c>
      <c r="U548" s="1">
        <f>[1]Sheet1!Y548</f>
        <v>0</v>
      </c>
      <c r="V548" s="1">
        <f>[1]Sheet1!Z548</f>
        <v>0</v>
      </c>
      <c r="W548" s="1">
        <f>[1]Sheet1!AA548</f>
        <v>1</v>
      </c>
    </row>
    <row r="549" spans="1:23" x14ac:dyDescent="0.2">
      <c r="A549" s="1" t="str">
        <f>[1]Sheet1!A549</f>
        <v>Fe6.9Ti11.5Zr81.6</v>
      </c>
      <c r="B549" s="1">
        <f>[1]Sheet1!B549</f>
        <v>3</v>
      </c>
      <c r="C549" s="1" t="str">
        <f>[1]Sheet1!C549</f>
        <v>Fe Ti Zr</v>
      </c>
      <c r="D549" s="1" t="str">
        <f>[1]Sheet1!D549</f>
        <v>6.9 11.5 81.6</v>
      </c>
      <c r="E549" s="1">
        <v>1.5618069999999999</v>
      </c>
      <c r="F549" s="1">
        <v>6.2837561505715261E-2</v>
      </c>
      <c r="G549" s="1">
        <v>2084.6219999999998</v>
      </c>
      <c r="H549" s="1">
        <v>95.255052968333402</v>
      </c>
      <c r="I549" s="1">
        <v>-6.1699799999999998</v>
      </c>
      <c r="J549" s="1">
        <v>5.0681361593789678</v>
      </c>
      <c r="K549" s="1">
        <v>4.9787920867627857</v>
      </c>
      <c r="L549" s="1">
        <v>1.3886500000000002</v>
      </c>
      <c r="M549" s="1">
        <v>0.13741061640208155</v>
      </c>
      <c r="N549" s="1">
        <v>4.2759999999999998</v>
      </c>
      <c r="O549" s="1">
        <v>1.0138165514529738</v>
      </c>
      <c r="P549" s="1">
        <v>83.387</v>
      </c>
      <c r="Q549" s="1">
        <v>37.93654215924272</v>
      </c>
      <c r="R549" s="1">
        <v>28.913333333333334</v>
      </c>
      <c r="S549" s="1">
        <v>50.742529900870544</v>
      </c>
      <c r="T549" s="1">
        <v>-0.98662280023957472</v>
      </c>
      <c r="U549" s="1">
        <f>[1]Sheet1!Y549</f>
        <v>0</v>
      </c>
      <c r="V549" s="1">
        <f>[1]Sheet1!Z549</f>
        <v>0</v>
      </c>
      <c r="W549" s="1">
        <f>[1]Sheet1!AA549</f>
        <v>1</v>
      </c>
    </row>
    <row r="550" spans="1:23" x14ac:dyDescent="0.2">
      <c r="A550" s="1" t="str">
        <f>[1]Sheet1!A550</f>
        <v>Fe9.9Ti71.6Zr18.5</v>
      </c>
      <c r="B550" s="1">
        <f>[1]Sheet1!B550</f>
        <v>3</v>
      </c>
      <c r="C550" s="1" t="str">
        <f>[1]Sheet1!C550</f>
        <v>Fe Ti Zr</v>
      </c>
      <c r="D550" s="1" t="str">
        <f>[1]Sheet1!D550</f>
        <v>9.9 71.6 18.5</v>
      </c>
      <c r="E550" s="1">
        <v>1.4662060000000001</v>
      </c>
      <c r="F550" s="1">
        <v>6.2863831708219478E-2</v>
      </c>
      <c r="G550" s="1">
        <v>1962.7249999999999</v>
      </c>
      <c r="H550" s="1">
        <v>87.58075915976066</v>
      </c>
      <c r="I550" s="1">
        <v>-6.6516120000000001</v>
      </c>
      <c r="J550" s="1">
        <v>4.7478584461038604</v>
      </c>
      <c r="K550" s="1">
        <v>6.4844391449410077</v>
      </c>
      <c r="L550" s="1">
        <v>1.5298600000000002</v>
      </c>
      <c r="M550" s="1">
        <v>0.12799054808852098</v>
      </c>
      <c r="N550" s="1">
        <v>4.3959999999999999</v>
      </c>
      <c r="O550" s="1">
        <v>1.1946480653313762</v>
      </c>
      <c r="P550" s="1">
        <v>116.52499999999999</v>
      </c>
      <c r="Q550" s="1">
        <v>36.324088082152869</v>
      </c>
      <c r="R550" s="1">
        <v>96.617777777777761</v>
      </c>
      <c r="S550" s="1">
        <v>46.85525470880679</v>
      </c>
      <c r="T550" s="1">
        <v>-1.069319567236406</v>
      </c>
      <c r="U550" s="1">
        <f>[1]Sheet1!Y550</f>
        <v>0</v>
      </c>
      <c r="V550" s="1">
        <f>[1]Sheet1!Z550</f>
        <v>0</v>
      </c>
      <c r="W550" s="1">
        <f>[1]Sheet1!AA550</f>
        <v>1</v>
      </c>
    </row>
    <row r="551" spans="1:23" x14ac:dyDescent="0.2">
      <c r="A551" s="1" t="str">
        <f>[1]Sheet1!A551</f>
        <v>Fe8.1Ti61.2Zr30.7</v>
      </c>
      <c r="B551" s="1">
        <f>[1]Sheet1!B551</f>
        <v>3</v>
      </c>
      <c r="C551" s="1" t="str">
        <f>[1]Sheet1!C551</f>
        <v>Fe Ti Zr</v>
      </c>
      <c r="D551" s="1" t="str">
        <f>[1]Sheet1!D551</f>
        <v>8.1 61.2 30.7</v>
      </c>
      <c r="E551" s="1">
        <v>1.4873859999999999</v>
      </c>
      <c r="F551" s="1">
        <v>6.5236353704098166E-2</v>
      </c>
      <c r="G551" s="1">
        <v>1987.8789999999999</v>
      </c>
      <c r="H551" s="1">
        <v>99.532619572680787</v>
      </c>
      <c r="I551" s="1">
        <v>-5.8575959999999991</v>
      </c>
      <c r="J551" s="1">
        <v>4.9766199353697056</v>
      </c>
      <c r="K551" s="1">
        <v>7.2016328258093774</v>
      </c>
      <c r="L551" s="1">
        <v>1.49902</v>
      </c>
      <c r="M551" s="1">
        <v>0.13664347624383683</v>
      </c>
      <c r="N551" s="1">
        <v>4.3239999999999998</v>
      </c>
      <c r="O551" s="1">
        <v>1.0913404601681365</v>
      </c>
      <c r="P551" s="1">
        <v>108.959</v>
      </c>
      <c r="Q551" s="1">
        <v>37.266302727799548</v>
      </c>
      <c r="R551" s="1">
        <v>82.795555555555538</v>
      </c>
      <c r="S551" s="1">
        <v>53.856023701057701</v>
      </c>
      <c r="T551" s="1">
        <v>-1.2366340840549861</v>
      </c>
      <c r="U551" s="1">
        <f>[1]Sheet1!Y551</f>
        <v>0</v>
      </c>
      <c r="V551" s="1">
        <f>[1]Sheet1!Z551</f>
        <v>0</v>
      </c>
      <c r="W551" s="1">
        <f>[1]Sheet1!AA551</f>
        <v>1</v>
      </c>
    </row>
    <row r="552" spans="1:23" x14ac:dyDescent="0.2">
      <c r="A552" s="1" t="str">
        <f>[1]Sheet1!A552</f>
        <v>Fe5.8Ti50.8Zr43.4</v>
      </c>
      <c r="B552" s="1">
        <f>[1]Sheet1!B552</f>
        <v>3</v>
      </c>
      <c r="C552" s="1" t="str">
        <f>[1]Sheet1!C552</f>
        <v>Fe Ti Zr</v>
      </c>
      <c r="D552" s="1" t="str">
        <f>[1]Sheet1!D552</f>
        <v>5.8 50.8 43.4</v>
      </c>
      <c r="E552" s="1">
        <v>1.5103759999999999</v>
      </c>
      <c r="F552" s="1">
        <v>6.3231523100956241E-2</v>
      </c>
      <c r="G552" s="1">
        <v>2014.6179999999999</v>
      </c>
      <c r="H552" s="1">
        <v>103.62015284682801</v>
      </c>
      <c r="I552" s="1">
        <v>-4.5207519999999999</v>
      </c>
      <c r="J552" s="1">
        <v>4.6571683934312222</v>
      </c>
      <c r="K552" s="1">
        <v>7.2418631907803119</v>
      </c>
      <c r="L552" s="1">
        <v>1.4656800000000001</v>
      </c>
      <c r="M552" s="1">
        <v>0.13599168209857543</v>
      </c>
      <c r="N552" s="1">
        <v>4.2320000000000002</v>
      </c>
      <c r="O552" s="1">
        <v>0.93497379642426337</v>
      </c>
      <c r="P552" s="1">
        <v>100.678</v>
      </c>
      <c r="Q552" s="1">
        <v>35.897385921540298</v>
      </c>
      <c r="R552" s="1">
        <v>68.151111111111121</v>
      </c>
      <c r="S552" s="1">
        <v>56.496204439319484</v>
      </c>
      <c r="T552" s="1">
        <v>-1.4415511948777844</v>
      </c>
      <c r="U552" s="1">
        <f>[1]Sheet1!Y552</f>
        <v>0</v>
      </c>
      <c r="V552" s="1">
        <f>[1]Sheet1!Z552</f>
        <v>0</v>
      </c>
      <c r="W552" s="1">
        <f>[1]Sheet1!AA552</f>
        <v>1</v>
      </c>
    </row>
    <row r="553" spans="1:23" x14ac:dyDescent="0.2">
      <c r="A553" s="1" t="str">
        <f>[1]Sheet1!A553</f>
        <v>Fe5.5Ti88.8Zr5.7</v>
      </c>
      <c r="B553" s="1">
        <f>[1]Sheet1!B553</f>
        <v>3</v>
      </c>
      <c r="C553" s="1" t="str">
        <f>[1]Sheet1!C553</f>
        <v>Fe Ti Zr</v>
      </c>
      <c r="D553" s="1" t="str">
        <f>[1]Sheet1!D553</f>
        <v>5.5 88.8 5.7</v>
      </c>
      <c r="E553" s="1">
        <v>1.4578820000000001</v>
      </c>
      <c r="F553" s="1">
        <v>4.2297338541168669E-2</v>
      </c>
      <c r="G553" s="1">
        <v>1944.509</v>
      </c>
      <c r="H553" s="1">
        <v>53.948307841859133</v>
      </c>
      <c r="I553" s="1">
        <v>-3.63462</v>
      </c>
      <c r="J553" s="1">
        <v>3.3523517343203921</v>
      </c>
      <c r="K553" s="1">
        <v>3.5590992383686064</v>
      </c>
      <c r="L553" s="1">
        <v>1.5439799999999999</v>
      </c>
      <c r="M553" s="1">
        <v>8.4399997630331722E-2</v>
      </c>
      <c r="N553" s="1">
        <v>4.22</v>
      </c>
      <c r="O553" s="1">
        <v>0.91192104921423978</v>
      </c>
      <c r="P553" s="1">
        <v>118.489</v>
      </c>
      <c r="Q553" s="1">
        <v>24.930059747220824</v>
      </c>
      <c r="R553" s="1">
        <v>107.34666666666666</v>
      </c>
      <c r="S553" s="1">
        <v>28.508812932404162</v>
      </c>
      <c r="T553" s="1">
        <v>-1.0661254793619956</v>
      </c>
      <c r="U553" s="1">
        <f>[1]Sheet1!Y553</f>
        <v>0</v>
      </c>
      <c r="V553" s="1">
        <f>[1]Sheet1!Z553</f>
        <v>0</v>
      </c>
      <c r="W553" s="1">
        <f>[1]Sheet1!AA553</f>
        <v>1</v>
      </c>
    </row>
    <row r="554" spans="1:23" x14ac:dyDescent="0.2">
      <c r="A554" s="1" t="str">
        <f>[1]Sheet1!A554</f>
        <v>Fe3.1Ti84.9Zr12</v>
      </c>
      <c r="B554" s="1">
        <f>[1]Sheet1!B554</f>
        <v>3</v>
      </c>
      <c r="C554" s="1" t="str">
        <f>[1]Sheet1!C554</f>
        <v>Fe Ti Zr</v>
      </c>
      <c r="D554" s="1" t="str">
        <f>[1]Sheet1!D554</f>
        <v>3.1 84.9 12.0</v>
      </c>
      <c r="E554" s="1">
        <v>1.4720690000000001</v>
      </c>
      <c r="F554" s="1">
        <v>4.1867067077185287E-2</v>
      </c>
      <c r="G554" s="1">
        <v>1959.41</v>
      </c>
      <c r="H554" s="1">
        <v>66.191025826768993</v>
      </c>
      <c r="I554" s="1">
        <v>-2.1616919999999999</v>
      </c>
      <c r="J554" s="1">
        <v>2.9163979134824869</v>
      </c>
      <c r="K554" s="1">
        <v>4.1641112280199293</v>
      </c>
      <c r="L554" s="1">
        <v>1.52379</v>
      </c>
      <c r="M554" s="1">
        <v>8.7386131050642121E-2</v>
      </c>
      <c r="N554" s="1">
        <v>4.1240000000000006</v>
      </c>
      <c r="O554" s="1">
        <v>0.6932705099742813</v>
      </c>
      <c r="P554" s="1">
        <v>113.185</v>
      </c>
      <c r="Q554" s="1">
        <v>23.416463759500495</v>
      </c>
      <c r="R554" s="1">
        <v>99.326666666666682</v>
      </c>
      <c r="S554" s="1">
        <v>36.148540670303582</v>
      </c>
      <c r="T554" s="1">
        <v>-1.5632790564993784</v>
      </c>
      <c r="U554" s="1">
        <f>[1]Sheet1!Y554</f>
        <v>0</v>
      </c>
      <c r="V554" s="1">
        <f>[1]Sheet1!Z554</f>
        <v>0</v>
      </c>
      <c r="W554" s="1">
        <f>[1]Sheet1!AA554</f>
        <v>1</v>
      </c>
    </row>
    <row r="555" spans="1:23" x14ac:dyDescent="0.2">
      <c r="A555" s="1" t="str">
        <f>[1]Sheet1!A555</f>
        <v>Fe9.1Ti9.1Zr81.8</v>
      </c>
      <c r="B555" s="1">
        <f>[1]Sheet1!B555</f>
        <v>3</v>
      </c>
      <c r="C555" s="1" t="str">
        <f>[1]Sheet1!C555</f>
        <v>Fe Ti Zr</v>
      </c>
      <c r="D555" s="1" t="str">
        <f>[1]Sheet1!D555</f>
        <v>9.1 9.1 81.8</v>
      </c>
      <c r="E555" s="1">
        <v>1.5572269999999999</v>
      </c>
      <c r="F555" s="1">
        <v>6.9279707967847437E-2</v>
      </c>
      <c r="G555" s="1">
        <v>2082.136</v>
      </c>
      <c r="H555" s="1">
        <v>101.10970034571362</v>
      </c>
      <c r="I555" s="1">
        <v>-8.0069079999999992</v>
      </c>
      <c r="J555" s="1">
        <v>5.3389750611282345</v>
      </c>
      <c r="K555" s="1">
        <v>4.9906989514512441</v>
      </c>
      <c r="L555" s="1">
        <v>1.3946099999999999</v>
      </c>
      <c r="M555" s="1">
        <v>0.15029520251824408</v>
      </c>
      <c r="N555" s="1">
        <v>4.3639999999999999</v>
      </c>
      <c r="O555" s="1">
        <v>1.150436438922203</v>
      </c>
      <c r="P555" s="1">
        <v>85.381</v>
      </c>
      <c r="Q555" s="1">
        <v>42.052631772577563</v>
      </c>
      <c r="R555" s="1">
        <v>30.024444444444441</v>
      </c>
      <c r="S555" s="1">
        <v>53.430138025113841</v>
      </c>
      <c r="T555" s="1">
        <v>-0.83194935782285095</v>
      </c>
      <c r="U555" s="1">
        <f>[1]Sheet1!Y555</f>
        <v>0</v>
      </c>
      <c r="V555" s="1">
        <f>[1]Sheet1!Z555</f>
        <v>0</v>
      </c>
      <c r="W555" s="1">
        <f>[1]Sheet1!AA555</f>
        <v>1</v>
      </c>
    </row>
    <row r="556" spans="1:23" x14ac:dyDescent="0.2">
      <c r="A556" s="1" t="str">
        <f>[1]Sheet1!A556</f>
        <v>Fe25Ti5Zr70</v>
      </c>
      <c r="B556" s="1">
        <f>[1]Sheet1!B556</f>
        <v>3</v>
      </c>
      <c r="C556" s="1" t="str">
        <f>[1]Sheet1!C556</f>
        <v>Fe Ti Zr</v>
      </c>
      <c r="D556" s="1" t="str">
        <f>[1]Sheet1!D556</f>
        <v>25.0 5.0 70.0</v>
      </c>
      <c r="E556" s="1">
        <v>1.50545</v>
      </c>
      <c r="F556" s="1">
        <v>0.10341688179230145</v>
      </c>
      <c r="G556" s="1">
        <v>2039.3999999999999</v>
      </c>
      <c r="H556" s="1">
        <v>137.91569888885022</v>
      </c>
      <c r="I556" s="1">
        <v>-18.350000000000001</v>
      </c>
      <c r="J556" s="1">
        <v>4.7733118743698268</v>
      </c>
      <c r="K556" s="1">
        <v>6.199531443779863</v>
      </c>
      <c r="L556" s="1">
        <v>1.4655</v>
      </c>
      <c r="M556" s="1">
        <v>0.21527830824307406</v>
      </c>
      <c r="N556" s="1">
        <v>5</v>
      </c>
      <c r="O556" s="1">
        <v>1.7320508075688772</v>
      </c>
      <c r="P556" s="1">
        <v>106.14999999999999</v>
      </c>
      <c r="Q556" s="1">
        <v>61.4168340115314</v>
      </c>
      <c r="R556" s="1">
        <v>51.888888888888886</v>
      </c>
      <c r="S556" s="1">
        <v>71.827210360337318</v>
      </c>
      <c r="T556" s="1">
        <v>-0.52414226571291622</v>
      </c>
      <c r="U556" s="1">
        <f>[1]Sheet1!Y556</f>
        <v>0</v>
      </c>
      <c r="V556" s="1">
        <f>[1]Sheet1!Z556</f>
        <v>0</v>
      </c>
      <c r="W556" s="1">
        <f>[1]Sheet1!AA556</f>
        <v>1</v>
      </c>
    </row>
    <row r="557" spans="1:23" x14ac:dyDescent="0.2">
      <c r="A557" s="1" t="str">
        <f>[1]Sheet1!A557</f>
        <v>Fe14.5Ti41.3Zr44.2</v>
      </c>
      <c r="B557" s="1">
        <f>[1]Sheet1!B557</f>
        <v>3</v>
      </c>
      <c r="C557" s="1" t="str">
        <f>[1]Sheet1!C557</f>
        <v>Fe Ti Zr</v>
      </c>
      <c r="D557" s="1" t="str">
        <f>[1]Sheet1!D557</f>
        <v>14.5 41.3 44.2</v>
      </c>
      <c r="E557" s="1">
        <v>1.4922770000000001</v>
      </c>
      <c r="F557" s="1">
        <v>8.1942581632074574E-2</v>
      </c>
      <c r="G557" s="1">
        <v>2004.8039999999999</v>
      </c>
      <c r="H557" s="1">
        <v>117.62587973741152</v>
      </c>
      <c r="I557" s="1">
        <v>-10.481179999999998</v>
      </c>
      <c r="J557" s="1">
        <v>6.6009114206203554</v>
      </c>
      <c r="K557" s="1">
        <v>8.3605751798728072</v>
      </c>
      <c r="L557" s="1">
        <v>1.4892300000000001</v>
      </c>
      <c r="M557" s="1">
        <v>0.17061391238700319</v>
      </c>
      <c r="N557" s="1">
        <v>4.58</v>
      </c>
      <c r="O557" s="1">
        <v>1.4084033513166603</v>
      </c>
      <c r="P557" s="1">
        <v>108.55899999999998</v>
      </c>
      <c r="Q557" s="1">
        <v>47.661562280311372</v>
      </c>
      <c r="R557" s="1">
        <v>72.535555555555547</v>
      </c>
      <c r="S557" s="1">
        <v>62.769699342561417</v>
      </c>
      <c r="T557" s="1">
        <v>-0.95519678631335014</v>
      </c>
      <c r="U557" s="1">
        <f>[1]Sheet1!Y557</f>
        <v>0</v>
      </c>
      <c r="V557" s="1">
        <f>[1]Sheet1!Z557</f>
        <v>0</v>
      </c>
      <c r="W557" s="1">
        <f>[1]Sheet1!AA557</f>
        <v>1</v>
      </c>
    </row>
    <row r="558" spans="1:23" x14ac:dyDescent="0.2">
      <c r="A558" s="1" t="str">
        <f>[1]Sheet1!A558</f>
        <v>Fe10Ti35Zr50</v>
      </c>
      <c r="B558" s="1">
        <f>[1]Sheet1!B558</f>
        <v>3</v>
      </c>
      <c r="C558" s="1" t="str">
        <f>[1]Sheet1!C558</f>
        <v>Fe Ti Zr</v>
      </c>
      <c r="D558" s="1" t="str">
        <f>[1]Sheet1!D558</f>
        <v>10.0 35.0 50.0</v>
      </c>
      <c r="E558" s="1">
        <v>1.5129473684210524</v>
      </c>
      <c r="F558" s="1">
        <v>7.53878928146412E-2</v>
      </c>
      <c r="G558" s="1">
        <v>2025.7368421052631</v>
      </c>
      <c r="H558" s="1">
        <v>114.03224018037186</v>
      </c>
      <c r="I558" s="1">
        <v>-8.1772853185595551</v>
      </c>
      <c r="J558" s="1">
        <v>6.0535301645899162</v>
      </c>
      <c r="K558" s="1">
        <v>7.833628930596328</v>
      </c>
      <c r="L558" s="1">
        <v>1.46</v>
      </c>
      <c r="M558" s="1">
        <v>0.16019724683881692</v>
      </c>
      <c r="N558" s="1">
        <v>4.4210526315789469</v>
      </c>
      <c r="O558" s="1">
        <v>1.2275688199674315</v>
      </c>
      <c r="P558" s="1">
        <v>100.73684210526315</v>
      </c>
      <c r="Q558" s="1">
        <v>43.927981856986108</v>
      </c>
      <c r="R558" s="1">
        <v>61.345029239766077</v>
      </c>
      <c r="S558" s="1">
        <v>61.261992312217309</v>
      </c>
      <c r="T558" s="1">
        <v>-1.0786149248160644</v>
      </c>
      <c r="U558" s="1">
        <f>[1]Sheet1!Y558</f>
        <v>0</v>
      </c>
      <c r="V558" s="1">
        <f>[1]Sheet1!Z558</f>
        <v>0</v>
      </c>
      <c r="W558" s="1">
        <f>[1]Sheet1!AA558</f>
        <v>1</v>
      </c>
    </row>
    <row r="559" spans="1:23" x14ac:dyDescent="0.2">
      <c r="A559" s="1" t="str">
        <f>[1]Sheet1!A559</f>
        <v>CoNiTi</v>
      </c>
      <c r="B559" s="1">
        <f>[1]Sheet1!B559</f>
        <v>3</v>
      </c>
      <c r="C559" s="1" t="str">
        <f>[1]Sheet1!C559</f>
        <v>Co Ni Ti</v>
      </c>
      <c r="D559" s="1" t="str">
        <f>[1]Sheet1!D559</f>
        <v>1 1 1</v>
      </c>
      <c r="E559" s="1">
        <v>1.3196666666666665</v>
      </c>
      <c r="F559" s="1">
        <v>7.62810529738744E-2</v>
      </c>
      <c r="G559" s="1">
        <v>1812.3333333333333</v>
      </c>
      <c r="H559" s="1">
        <v>92.434962120521377</v>
      </c>
      <c r="I559" s="1">
        <v>-28</v>
      </c>
      <c r="J559" s="1">
        <v>5.685999459119599</v>
      </c>
      <c r="K559" s="1">
        <v>9.1294681188319906</v>
      </c>
      <c r="L559" s="1">
        <v>1.7766666666666664</v>
      </c>
      <c r="M559" s="1">
        <v>0.16779617264870952</v>
      </c>
      <c r="N559" s="1">
        <v>7.6666666666666661</v>
      </c>
      <c r="O559" s="1">
        <v>2.6246692913372702</v>
      </c>
      <c r="P559" s="1">
        <v>174.99999999999997</v>
      </c>
      <c r="Q559" s="1">
        <v>41.880783182743848</v>
      </c>
      <c r="R559" s="1">
        <v>156.66666666666666</v>
      </c>
      <c r="S559" s="1">
        <v>32.998316455372219</v>
      </c>
      <c r="T559" s="1">
        <v>-0.46430975763472326</v>
      </c>
      <c r="U559" s="1">
        <f>[1]Sheet1!Y559</f>
        <v>0</v>
      </c>
      <c r="V559" s="1">
        <f>[1]Sheet1!Z559</f>
        <v>0</v>
      </c>
      <c r="W559" s="1">
        <f>[1]Sheet1!AA559</f>
        <v>1</v>
      </c>
    </row>
    <row r="560" spans="1:23" x14ac:dyDescent="0.2">
      <c r="A560" s="1" t="str">
        <f>[1]Sheet1!A560</f>
        <v>Co40Ni25Ti35</v>
      </c>
      <c r="B560" s="1">
        <f>[1]Sheet1!B560</f>
        <v>3</v>
      </c>
      <c r="C560" s="1" t="str">
        <f>[1]Sheet1!C560</f>
        <v>Co Ni Ti</v>
      </c>
      <c r="D560" s="1" t="str">
        <f>[1]Sheet1!D560</f>
        <v>40 25 35</v>
      </c>
      <c r="E560" s="1">
        <v>1.3235999999999999</v>
      </c>
      <c r="F560" s="1">
        <v>7.674279918226079E-2</v>
      </c>
      <c r="G560" s="1">
        <v>1818.55</v>
      </c>
      <c r="H560" s="1">
        <v>91.213198058175763</v>
      </c>
      <c r="I560" s="1">
        <v>-27.93</v>
      </c>
      <c r="J560" s="1">
        <v>5.0619378453315687</v>
      </c>
      <c r="K560" s="1">
        <v>8.9791845770806695</v>
      </c>
      <c r="L560" s="1">
        <v>1.7685</v>
      </c>
      <c r="M560" s="1">
        <v>0.16808554369724951</v>
      </c>
      <c r="N560" s="1">
        <v>7.5</v>
      </c>
      <c r="O560" s="1">
        <v>2.598076211353316</v>
      </c>
      <c r="P560" s="1">
        <v>174.20000000000002</v>
      </c>
      <c r="Q560" s="1">
        <v>42.852771205605826</v>
      </c>
      <c r="R560" s="1">
        <v>155.5</v>
      </c>
      <c r="S560" s="1">
        <v>33.387872049593099</v>
      </c>
      <c r="T560" s="1">
        <v>-0.46035953223970516</v>
      </c>
      <c r="U560" s="1">
        <f>[1]Sheet1!Y560</f>
        <v>0</v>
      </c>
      <c r="V560" s="1">
        <f>[1]Sheet1!Z560</f>
        <v>0</v>
      </c>
      <c r="W560" s="1">
        <f>[1]Sheet1!AA560</f>
        <v>1</v>
      </c>
    </row>
    <row r="561" spans="1:23" x14ac:dyDescent="0.2">
      <c r="A561" s="1" t="str">
        <f>[1]Sheet1!A561</f>
        <v>Co35Ni30Ti35</v>
      </c>
      <c r="B561" s="1">
        <f>[1]Sheet1!B561</f>
        <v>3</v>
      </c>
      <c r="C561" s="1" t="str">
        <f>[1]Sheet1!C561</f>
        <v>Co Ni Ti</v>
      </c>
      <c r="D561" s="1" t="str">
        <f>[1]Sheet1!D561</f>
        <v>35 30 35</v>
      </c>
      <c r="E561" s="1">
        <v>1.3233499999999998</v>
      </c>
      <c r="F561" s="1">
        <v>7.6896610581056374E-2</v>
      </c>
      <c r="G561" s="1">
        <v>1816.5499999999997</v>
      </c>
      <c r="H561" s="1">
        <v>92.725657182896242</v>
      </c>
      <c r="I561" s="1">
        <v>-28.419999999999998</v>
      </c>
      <c r="J561" s="1">
        <v>5.4337948065785477</v>
      </c>
      <c r="K561" s="1">
        <v>9.1083194993933692</v>
      </c>
      <c r="L561" s="1">
        <v>1.7699999999999998</v>
      </c>
      <c r="M561" s="1">
        <v>0.16920401886480116</v>
      </c>
      <c r="N561" s="1">
        <v>7.5500000000000007</v>
      </c>
      <c r="O561" s="1">
        <v>2.6358110706194404</v>
      </c>
      <c r="P561" s="1">
        <v>173.74999999999997</v>
      </c>
      <c r="Q561" s="1">
        <v>42.531018092681485</v>
      </c>
      <c r="R561" s="1">
        <v>155.5</v>
      </c>
      <c r="S561" s="1">
        <v>33.387872049593099</v>
      </c>
      <c r="T561" s="1">
        <v>-0.45880724979980347</v>
      </c>
      <c r="U561" s="1">
        <f>[1]Sheet1!Y561</f>
        <v>0</v>
      </c>
      <c r="V561" s="1">
        <f>[1]Sheet1!Z561</f>
        <v>0</v>
      </c>
      <c r="W561" s="1">
        <f>[1]Sheet1!AA561</f>
        <v>1</v>
      </c>
    </row>
    <row r="562" spans="1:23" x14ac:dyDescent="0.2">
      <c r="A562" s="1" t="str">
        <f>[1]Sheet1!A562</f>
        <v>Co30Ni30Ti35</v>
      </c>
      <c r="B562" s="1">
        <f>[1]Sheet1!B562</f>
        <v>3</v>
      </c>
      <c r="C562" s="1" t="str">
        <f>[1]Sheet1!C562</f>
        <v>Co Ni Ti</v>
      </c>
      <c r="D562" s="1" t="str">
        <f>[1]Sheet1!D562</f>
        <v>30 30 35</v>
      </c>
      <c r="E562" s="1">
        <v>1.3271578947368421</v>
      </c>
      <c r="F562" s="1">
        <v>7.7614368267431039E-2</v>
      </c>
      <c r="G562" s="1">
        <v>1819.1052631578946</v>
      </c>
      <c r="H562" s="1">
        <v>94.445692965151096</v>
      </c>
      <c r="I562" s="1">
        <v>-29.318559556786703</v>
      </c>
      <c r="J562" s="1">
        <v>5.4613610764930218</v>
      </c>
      <c r="K562" s="1">
        <v>9.1068222515063191</v>
      </c>
      <c r="L562" s="1">
        <v>1.7642105263157892</v>
      </c>
      <c r="M562" s="1">
        <v>0.17165803795470752</v>
      </c>
      <c r="N562" s="1">
        <v>7.4736842105263159</v>
      </c>
      <c r="O562" s="1">
        <v>2.6826620920788753</v>
      </c>
      <c r="P562" s="1">
        <v>171.89473684210526</v>
      </c>
      <c r="Q562" s="1">
        <v>42.839842174806464</v>
      </c>
      <c r="R562" s="1">
        <v>154.21052631578948</v>
      </c>
      <c r="S562" s="1">
        <v>33.766347225990394</v>
      </c>
      <c r="T562" s="1">
        <v>-0.44791376692549423</v>
      </c>
      <c r="U562" s="1">
        <f>[1]Sheet1!Y562</f>
        <v>0</v>
      </c>
      <c r="V562" s="1">
        <f>[1]Sheet1!Z562</f>
        <v>0</v>
      </c>
      <c r="W562" s="1">
        <f>[1]Sheet1!AA562</f>
        <v>1</v>
      </c>
    </row>
    <row r="563" spans="1:23" x14ac:dyDescent="0.2">
      <c r="A563" s="1" t="str">
        <f>[1]Sheet1!A563</f>
        <v>Co40Ni30Ti30</v>
      </c>
      <c r="B563" s="1">
        <f>[1]Sheet1!B563</f>
        <v>3</v>
      </c>
      <c r="C563" s="1" t="str">
        <f>[1]Sheet1!C563</f>
        <v>Co Ni Ti</v>
      </c>
      <c r="D563" s="1" t="str">
        <f>[1]Sheet1!D563</f>
        <v>40 30 30</v>
      </c>
      <c r="E563" s="1">
        <v>1.3127999999999997</v>
      </c>
      <c r="F563" s="1">
        <v>7.4418238880456788E-2</v>
      </c>
      <c r="G563" s="1">
        <v>1807.8999999999999</v>
      </c>
      <c r="H563" s="1">
        <v>88.69436284229117</v>
      </c>
      <c r="I563" s="1">
        <v>-26.04</v>
      </c>
      <c r="J563" s="1">
        <v>5.7152931683335373</v>
      </c>
      <c r="K563" s="1">
        <v>9.0487587951188093</v>
      </c>
      <c r="L563" s="1">
        <v>1.7869999999999999</v>
      </c>
      <c r="M563" s="1">
        <v>0.16217583050504161</v>
      </c>
      <c r="N563" s="1">
        <v>7.8</v>
      </c>
      <c r="O563" s="1">
        <v>2.5219040425836985</v>
      </c>
      <c r="P563" s="1">
        <v>178.40000000000003</v>
      </c>
      <c r="Q563" s="1">
        <v>41.019995124329306</v>
      </c>
      <c r="R563" s="1">
        <v>159</v>
      </c>
      <c r="S563" s="1">
        <v>32.078029864690883</v>
      </c>
      <c r="T563" s="1">
        <v>-0.48749688025320614</v>
      </c>
      <c r="U563" s="1">
        <f>[1]Sheet1!Y563</f>
        <v>0</v>
      </c>
      <c r="V563" s="1">
        <f>[1]Sheet1!Z563</f>
        <v>0</v>
      </c>
      <c r="W563" s="1">
        <f>[1]Sheet1!AA563</f>
        <v>1</v>
      </c>
    </row>
    <row r="564" spans="1:23" x14ac:dyDescent="0.2">
      <c r="A564" s="1" t="str">
        <f>[1]Sheet1!A564</f>
        <v>Co35Ni35Ti30</v>
      </c>
      <c r="B564" s="1">
        <f>[1]Sheet1!B564</f>
        <v>3</v>
      </c>
      <c r="C564" s="1" t="str">
        <f>[1]Sheet1!C564</f>
        <v>Co Ni Ti</v>
      </c>
      <c r="D564" s="1" t="str">
        <f>[1]Sheet1!D564</f>
        <v>35 35 30</v>
      </c>
      <c r="E564" s="1">
        <v>1.3125499999999999</v>
      </c>
      <c r="F564" s="1">
        <v>7.4557424039893724E-2</v>
      </c>
      <c r="G564" s="1">
        <v>1805.8999999999999</v>
      </c>
      <c r="H564" s="1">
        <v>90.012721323155205</v>
      </c>
      <c r="I564" s="1">
        <v>-26.46</v>
      </c>
      <c r="J564" s="1">
        <v>5.9456089679695561</v>
      </c>
      <c r="K564" s="1">
        <v>9.1083194993933674</v>
      </c>
      <c r="L564" s="1">
        <v>1.7884999999999998</v>
      </c>
      <c r="M564" s="1">
        <v>0.16316479399674422</v>
      </c>
      <c r="N564" s="1">
        <v>7.8500000000000005</v>
      </c>
      <c r="O564" s="1">
        <v>2.5548972582082432</v>
      </c>
      <c r="P564" s="1">
        <v>177.95</v>
      </c>
      <c r="Q564" s="1">
        <v>40.730179228675141</v>
      </c>
      <c r="R564" s="1">
        <v>159</v>
      </c>
      <c r="S564" s="1">
        <v>32.078029864690883</v>
      </c>
      <c r="T564" s="1">
        <v>-0.48344077445060407</v>
      </c>
      <c r="U564" s="1">
        <f>[1]Sheet1!Y564</f>
        <v>0</v>
      </c>
      <c r="V564" s="1">
        <f>[1]Sheet1!Z564</f>
        <v>0</v>
      </c>
      <c r="W564" s="1">
        <f>[1]Sheet1!AA564</f>
        <v>1</v>
      </c>
    </row>
    <row r="565" spans="1:23" x14ac:dyDescent="0.2">
      <c r="A565" s="1" t="str">
        <f>[1]Sheet1!A565</f>
        <v>Co30Ni40Ti30</v>
      </c>
      <c r="B565" s="1">
        <f>[1]Sheet1!B565</f>
        <v>3</v>
      </c>
      <c r="C565" s="1" t="str">
        <f>[1]Sheet1!C565</f>
        <v>Co Ni Ti</v>
      </c>
      <c r="D565" s="1" t="str">
        <f>[1]Sheet1!D565</f>
        <v>30 40 30</v>
      </c>
      <c r="E565" s="1">
        <v>1.3123</v>
      </c>
      <c r="F565" s="1">
        <v>7.4695967070290734E-2</v>
      </c>
      <c r="G565" s="1">
        <v>1803.8999999999999</v>
      </c>
      <c r="H565" s="1">
        <v>91.268231055499257</v>
      </c>
      <c r="I565" s="1">
        <v>-26.880000000000003</v>
      </c>
      <c r="J565" s="1">
        <v>6.0674132873902691</v>
      </c>
      <c r="K565" s="1">
        <v>9.0487587951188093</v>
      </c>
      <c r="L565" s="1">
        <v>1.7899999999999998</v>
      </c>
      <c r="M565" s="1">
        <v>0.16413409152275457</v>
      </c>
      <c r="N565" s="1">
        <v>7.8999999999999995</v>
      </c>
      <c r="O565" s="1">
        <v>2.5865034312755126</v>
      </c>
      <c r="P565" s="1">
        <v>177.5</v>
      </c>
      <c r="Q565" s="1">
        <v>40.433278373142088</v>
      </c>
      <c r="R565" s="1">
        <v>159</v>
      </c>
      <c r="S565" s="1">
        <v>32.078029864690883</v>
      </c>
      <c r="T565" s="1">
        <v>-0.47452871761429938</v>
      </c>
      <c r="U565" s="1">
        <f>[1]Sheet1!Y565</f>
        <v>0</v>
      </c>
      <c r="V565" s="1">
        <f>[1]Sheet1!Z565</f>
        <v>0</v>
      </c>
      <c r="W565" s="1">
        <f>[1]Sheet1!AA565</f>
        <v>1</v>
      </c>
    </row>
    <row r="566" spans="1:23" x14ac:dyDescent="0.2">
      <c r="A566" s="1" t="str">
        <f>[1]Sheet1!A566</f>
        <v>Co45Ni30Ti25</v>
      </c>
      <c r="B566" s="1">
        <f>[1]Sheet1!B566</f>
        <v>3</v>
      </c>
      <c r="C566" s="1" t="str">
        <f>[1]Sheet1!C566</f>
        <v>Co Ni Ti</v>
      </c>
      <c r="D566" s="1" t="str">
        <f>[1]Sheet1!D566</f>
        <v>45 30 25</v>
      </c>
      <c r="E566" s="1">
        <v>1.3022499999999999</v>
      </c>
      <c r="F566" s="1">
        <v>7.0843614789379922E-2</v>
      </c>
      <c r="G566" s="1">
        <v>1799.25</v>
      </c>
      <c r="H566" s="1">
        <v>83.580425339908388</v>
      </c>
      <c r="I566" s="1">
        <v>-23.1</v>
      </c>
      <c r="J566" s="1">
        <v>6.1074749283153018</v>
      </c>
      <c r="K566" s="1">
        <v>8.8675502664174886</v>
      </c>
      <c r="L566" s="1">
        <v>1.804</v>
      </c>
      <c r="M566" s="1">
        <v>0.15295097253695375</v>
      </c>
      <c r="N566" s="1">
        <v>8.0500000000000007</v>
      </c>
      <c r="O566" s="1">
        <v>2.376446927663229</v>
      </c>
      <c r="P566" s="1">
        <v>183.05</v>
      </c>
      <c r="Q566" s="1">
        <v>38.89919664980242</v>
      </c>
      <c r="R566" s="1">
        <v>162.5</v>
      </c>
      <c r="S566" s="1">
        <v>30.310889132455351</v>
      </c>
      <c r="T566" s="1">
        <v>-0.52513675054885889</v>
      </c>
      <c r="U566" s="1">
        <f>[1]Sheet1!Y566</f>
        <v>0</v>
      </c>
      <c r="V566" s="1">
        <f>[1]Sheet1!Z566</f>
        <v>0</v>
      </c>
      <c r="W566" s="1">
        <f>[1]Sheet1!AA566</f>
        <v>1</v>
      </c>
    </row>
    <row r="567" spans="1:23" x14ac:dyDescent="0.2">
      <c r="A567" s="1" t="str">
        <f>[1]Sheet1!A567</f>
        <v>Co40Ni35Ti25</v>
      </c>
      <c r="B567" s="1">
        <f>[1]Sheet1!B567</f>
        <v>3</v>
      </c>
      <c r="C567" s="1" t="str">
        <f>[1]Sheet1!C567</f>
        <v>Co Ni Ti</v>
      </c>
      <c r="D567" s="1" t="str">
        <f>[1]Sheet1!D567</f>
        <v>40 35 25</v>
      </c>
      <c r="E567" s="1">
        <v>1.3019999999999998</v>
      </c>
      <c r="F567" s="1">
        <v>7.0968739394909483E-2</v>
      </c>
      <c r="G567" s="1">
        <v>1797.25</v>
      </c>
      <c r="H567" s="1">
        <v>84.774332790060924</v>
      </c>
      <c r="I567" s="1">
        <v>-23.450000000000003</v>
      </c>
      <c r="J567" s="1">
        <v>6.3163849431458798</v>
      </c>
      <c r="K567" s="1">
        <v>8.9791845770806695</v>
      </c>
      <c r="L567" s="1">
        <v>1.8055000000000001</v>
      </c>
      <c r="M567" s="1">
        <v>0.1538335139038304</v>
      </c>
      <c r="N567" s="1">
        <v>8.1</v>
      </c>
      <c r="O567" s="1">
        <v>2.4062418831031929</v>
      </c>
      <c r="P567" s="1">
        <v>182.60000000000002</v>
      </c>
      <c r="Q567" s="1">
        <v>38.647638996451001</v>
      </c>
      <c r="R567" s="1">
        <v>162.5</v>
      </c>
      <c r="S567" s="1">
        <v>30.310889132455351</v>
      </c>
      <c r="T567" s="1">
        <v>-0.52365149239912323</v>
      </c>
      <c r="U567" s="1">
        <f>[1]Sheet1!Y567</f>
        <v>0</v>
      </c>
      <c r="V567" s="1">
        <f>[1]Sheet1!Z567</f>
        <v>0</v>
      </c>
      <c r="W567" s="1">
        <f>[1]Sheet1!AA567</f>
        <v>1</v>
      </c>
    </row>
    <row r="568" spans="1:23" x14ac:dyDescent="0.2">
      <c r="A568" s="1" t="str">
        <f>[1]Sheet1!A568</f>
        <v>Co35Ni40Ti25</v>
      </c>
      <c r="B568" s="1">
        <f>[1]Sheet1!B568</f>
        <v>3</v>
      </c>
      <c r="C568" s="1" t="str">
        <f>[1]Sheet1!C568</f>
        <v>Co Ni Ti</v>
      </c>
      <c r="D568" s="1" t="str">
        <f>[1]Sheet1!D568</f>
        <v>35 40 25</v>
      </c>
      <c r="E568" s="1">
        <v>1.30175</v>
      </c>
      <c r="F568" s="1">
        <v>7.1093218259932658E-2</v>
      </c>
      <c r="G568" s="1">
        <v>1795.25</v>
      </c>
      <c r="H568" s="1">
        <v>85.905107531508278</v>
      </c>
      <c r="I568" s="1">
        <v>-23.799999999999997</v>
      </c>
      <c r="J568" s="1">
        <v>6.4441834238326905</v>
      </c>
      <c r="K568" s="1">
        <v>8.9791845770806695</v>
      </c>
      <c r="L568" s="1">
        <v>1.8069999999999999</v>
      </c>
      <c r="M568" s="1">
        <v>0.15469647701224479</v>
      </c>
      <c r="N568" s="1">
        <v>8.15</v>
      </c>
      <c r="O568" s="1">
        <v>2.43464576478797</v>
      </c>
      <c r="P568" s="1">
        <v>182.14999999999998</v>
      </c>
      <c r="Q568" s="1">
        <v>38.389158625841226</v>
      </c>
      <c r="R568" s="1">
        <v>162.5</v>
      </c>
      <c r="S568" s="1">
        <v>30.310889132455351</v>
      </c>
      <c r="T568" s="1">
        <v>-0.51718889260518885</v>
      </c>
      <c r="U568" s="1">
        <f>[1]Sheet1!Y568</f>
        <v>0</v>
      </c>
      <c r="V568" s="1">
        <f>[1]Sheet1!Z568</f>
        <v>0</v>
      </c>
      <c r="W568" s="1">
        <f>[1]Sheet1!AA568</f>
        <v>1</v>
      </c>
    </row>
    <row r="569" spans="1:23" x14ac:dyDescent="0.2">
      <c r="A569" s="1" t="str">
        <f>[1]Sheet1!A569</f>
        <v>Co30Ni45Ti25</v>
      </c>
      <c r="B569" s="1">
        <f>[1]Sheet1!B569</f>
        <v>3</v>
      </c>
      <c r="C569" s="1" t="str">
        <f>[1]Sheet1!C569</f>
        <v>Co Ni Ti</v>
      </c>
      <c r="D569" s="1" t="str">
        <f>[1]Sheet1!D569</f>
        <v>30 45 25</v>
      </c>
      <c r="E569" s="1">
        <v>1.3014999999999999</v>
      </c>
      <c r="F569" s="1">
        <v>7.1217054253284312E-2</v>
      </c>
      <c r="G569" s="1">
        <v>1793.25</v>
      </c>
      <c r="H569" s="1">
        <v>86.975211985944597</v>
      </c>
      <c r="I569" s="1">
        <v>-24.15</v>
      </c>
      <c r="J569" s="1">
        <v>6.4850428872907235</v>
      </c>
      <c r="K569" s="1">
        <v>8.8675502664174886</v>
      </c>
      <c r="L569" s="1">
        <v>1.8084999999999998</v>
      </c>
      <c r="M569" s="1">
        <v>0.15554018773294567</v>
      </c>
      <c r="N569" s="1">
        <v>8.1999999999999993</v>
      </c>
      <c r="O569" s="1">
        <v>2.4617067250182343</v>
      </c>
      <c r="P569" s="1">
        <v>181.7</v>
      </c>
      <c r="Q569" s="1">
        <v>38.123614728931464</v>
      </c>
      <c r="R569" s="1">
        <v>162.5</v>
      </c>
      <c r="S569" s="1">
        <v>30.310889132455351</v>
      </c>
      <c r="T569" s="1">
        <v>-0.50588760122338716</v>
      </c>
      <c r="U569" s="1">
        <f>[1]Sheet1!Y569</f>
        <v>0</v>
      </c>
      <c r="V569" s="1">
        <f>[1]Sheet1!Z569</f>
        <v>0</v>
      </c>
      <c r="W569" s="1">
        <f>[1]Sheet1!AA569</f>
        <v>1</v>
      </c>
    </row>
    <row r="570" spans="1:23" x14ac:dyDescent="0.2">
      <c r="A570" s="1" t="str">
        <f>[1]Sheet1!A570</f>
        <v>Co5Ni5Ti90</v>
      </c>
      <c r="B570" s="1">
        <f>[1]Sheet1!B570</f>
        <v>3</v>
      </c>
      <c r="C570" s="1" t="str">
        <f>[1]Sheet1!C570</f>
        <v>Co Ni Ti</v>
      </c>
      <c r="D570" s="1" t="str">
        <f>[1]Sheet1!D570</f>
        <v>5 5 90</v>
      </c>
      <c r="E570" s="1">
        <v>1.44065</v>
      </c>
      <c r="F570" s="1">
        <v>4.4462484860976752E-2</v>
      </c>
      <c r="G570" s="1">
        <v>1921.7</v>
      </c>
      <c r="H570" s="1">
        <v>58.244398872337932</v>
      </c>
      <c r="I570" s="1">
        <v>-11.340000000000002</v>
      </c>
      <c r="J570" s="1">
        <v>6.9937882438632641</v>
      </c>
      <c r="K570" s="1">
        <v>3.2774448159282494</v>
      </c>
      <c r="L570" s="1">
        <v>1.5755000000000001</v>
      </c>
      <c r="M570" s="1">
        <v>0.10660558146738844</v>
      </c>
      <c r="N570" s="1">
        <v>4.55</v>
      </c>
      <c r="O570" s="1">
        <v>1.6575584454250776</v>
      </c>
      <c r="P570" s="1">
        <v>124.85000000000001</v>
      </c>
      <c r="Q570" s="1">
        <v>26.588108244100408</v>
      </c>
      <c r="R570" s="1">
        <v>117</v>
      </c>
      <c r="S570" s="1">
        <v>21</v>
      </c>
      <c r="T570" s="1">
        <v>-0.44173443127614781</v>
      </c>
      <c r="U570" s="1">
        <f>[1]Sheet1!Y570</f>
        <v>0</v>
      </c>
      <c r="V570" s="1">
        <f>[1]Sheet1!Z570</f>
        <v>0</v>
      </c>
      <c r="W570" s="1">
        <f>[1]Sheet1!AA570</f>
        <v>1</v>
      </c>
    </row>
    <row r="571" spans="1:23" x14ac:dyDescent="0.2">
      <c r="A571" s="1" t="str">
        <f>[1]Sheet1!A571</f>
        <v>Co10Ni5Ti85</v>
      </c>
      <c r="B571" s="1">
        <f>[1]Sheet1!B571</f>
        <v>3</v>
      </c>
      <c r="C571" s="1" t="str">
        <f>[1]Sheet1!C571</f>
        <v>Co Ni Ti</v>
      </c>
      <c r="D571" s="1" t="str">
        <f>[1]Sheet1!D571</f>
        <v>10 5 85</v>
      </c>
      <c r="E571" s="1">
        <v>1.4300999999999999</v>
      </c>
      <c r="F571" s="1">
        <v>5.3103052758227805E-2</v>
      </c>
      <c r="G571" s="1">
        <v>1913.05</v>
      </c>
      <c r="H571" s="1">
        <v>66.93390396503105</v>
      </c>
      <c r="I571" s="1">
        <v>-15.470000000000002</v>
      </c>
      <c r="J571" s="1">
        <v>6.7259774196766369</v>
      </c>
      <c r="K571" s="1">
        <v>4.306127430447269</v>
      </c>
      <c r="L571" s="1">
        <v>1.5924999999999998</v>
      </c>
      <c r="M571" s="1">
        <v>0.12509496392740993</v>
      </c>
      <c r="N571" s="1">
        <v>4.8</v>
      </c>
      <c r="O571" s="1">
        <v>1.9131126469708992</v>
      </c>
      <c r="P571" s="1">
        <v>129.5</v>
      </c>
      <c r="Q571" s="1">
        <v>32.178408910323704</v>
      </c>
      <c r="R571" s="1">
        <v>120.5</v>
      </c>
      <c r="S571" s="1">
        <v>24.994999499899976</v>
      </c>
      <c r="T571" s="1">
        <v>-0.42690300740951198</v>
      </c>
      <c r="U571" s="1">
        <f>[1]Sheet1!Y571</f>
        <v>0</v>
      </c>
      <c r="V571" s="1">
        <f>[1]Sheet1!Z571</f>
        <v>0</v>
      </c>
      <c r="W571" s="1">
        <f>[1]Sheet1!AA571</f>
        <v>1</v>
      </c>
    </row>
    <row r="572" spans="1:23" x14ac:dyDescent="0.2">
      <c r="A572" s="1" t="str">
        <f>[1]Sheet1!A572</f>
        <v>Co5Ni10Ti85</v>
      </c>
      <c r="B572" s="1">
        <f>[1]Sheet1!B572</f>
        <v>3</v>
      </c>
      <c r="C572" s="1" t="str">
        <f>[1]Sheet1!C572</f>
        <v>Co Ni Ti</v>
      </c>
      <c r="D572" s="1" t="str">
        <f>[1]Sheet1!D572</f>
        <v>5 10 85</v>
      </c>
      <c r="E572" s="1">
        <v>1.4298499999999998</v>
      </c>
      <c r="F572" s="1">
        <v>5.3528518461885534E-2</v>
      </c>
      <c r="G572" s="1">
        <v>1911.05</v>
      </c>
      <c r="H572" s="1">
        <v>71.668315872496962</v>
      </c>
      <c r="I572" s="1">
        <v>-16.66</v>
      </c>
      <c r="J572" s="1">
        <v>7.1794410645954887</v>
      </c>
      <c r="K572" s="1">
        <v>4.306127430447269</v>
      </c>
      <c r="L572" s="1">
        <v>1.5939999999999999</v>
      </c>
      <c r="M572" s="1">
        <v>0.12866234880492425</v>
      </c>
      <c r="N572" s="1">
        <v>4.8499999999999996</v>
      </c>
      <c r="O572" s="1">
        <v>2.0316249653910043</v>
      </c>
      <c r="P572" s="1">
        <v>129.05000000000001</v>
      </c>
      <c r="Q572" s="1">
        <v>31.108640278867867</v>
      </c>
      <c r="R572" s="1">
        <v>120.5</v>
      </c>
      <c r="S572" s="1">
        <v>24.994999499899976</v>
      </c>
      <c r="T572" s="1">
        <v>-0.40142433516049042</v>
      </c>
      <c r="U572" s="1">
        <f>[1]Sheet1!Y572</f>
        <v>0</v>
      </c>
      <c r="V572" s="1">
        <f>[1]Sheet1!Z572</f>
        <v>0</v>
      </c>
      <c r="W572" s="1">
        <f>[1]Sheet1!AA572</f>
        <v>1</v>
      </c>
    </row>
    <row r="573" spans="1:23" x14ac:dyDescent="0.2">
      <c r="A573" s="1" t="str">
        <f>[1]Sheet1!A573</f>
        <v>Co15Ni5Ti80</v>
      </c>
      <c r="B573" s="1">
        <f>[1]Sheet1!B573</f>
        <v>3</v>
      </c>
      <c r="C573" s="1" t="str">
        <f>[1]Sheet1!C573</f>
        <v>Co Ni Ti</v>
      </c>
      <c r="D573" s="1" t="str">
        <f>[1]Sheet1!D573</f>
        <v>15 5 80</v>
      </c>
      <c r="E573" s="1">
        <v>1.4195499999999999</v>
      </c>
      <c r="F573" s="1">
        <v>5.9811574810255529E-2</v>
      </c>
      <c r="G573" s="1">
        <v>1904.4</v>
      </c>
      <c r="H573" s="1">
        <v>73.608695138550047</v>
      </c>
      <c r="I573" s="1">
        <v>-19.04</v>
      </c>
      <c r="J573" s="1">
        <v>5.9689275418621053</v>
      </c>
      <c r="K573" s="1">
        <v>5.0929451499588012</v>
      </c>
      <c r="L573" s="1">
        <v>1.6095000000000002</v>
      </c>
      <c r="M573" s="1">
        <v>0.13912134990719427</v>
      </c>
      <c r="N573" s="1">
        <v>5.05</v>
      </c>
      <c r="O573" s="1">
        <v>2.1089096708963142</v>
      </c>
      <c r="P573" s="1">
        <v>134.15</v>
      </c>
      <c r="Q573" s="1">
        <v>36.341814759309976</v>
      </c>
      <c r="R573" s="1">
        <v>124</v>
      </c>
      <c r="S573" s="1">
        <v>28</v>
      </c>
      <c r="T573" s="1">
        <v>-0.41171322102838492</v>
      </c>
      <c r="U573" s="1">
        <f>[1]Sheet1!Y573</f>
        <v>0</v>
      </c>
      <c r="V573" s="1">
        <f>[1]Sheet1!Z573</f>
        <v>0</v>
      </c>
      <c r="W573" s="1">
        <f>[1]Sheet1!AA573</f>
        <v>1</v>
      </c>
    </row>
    <row r="574" spans="1:23" x14ac:dyDescent="0.2">
      <c r="A574" s="1" t="str">
        <f>[1]Sheet1!A574</f>
        <v>Co10Ni10Ti80</v>
      </c>
      <c r="B574" s="1">
        <f>[1]Sheet1!B574</f>
        <v>3</v>
      </c>
      <c r="C574" s="1" t="str">
        <f>[1]Sheet1!C574</f>
        <v>Co Ni Ti</v>
      </c>
      <c r="D574" s="1" t="str">
        <f>[1]Sheet1!D574</f>
        <v>10 10 80</v>
      </c>
      <c r="E574" s="1">
        <v>1.4193</v>
      </c>
      <c r="F574" s="1">
        <v>6.0175662782788755E-2</v>
      </c>
      <c r="G574" s="1">
        <v>1902.4</v>
      </c>
      <c r="H574" s="1">
        <v>77.716407534059371</v>
      </c>
      <c r="I574" s="1">
        <v>-20.160000000000004</v>
      </c>
      <c r="J574" s="1">
        <v>6.8278676026999818</v>
      </c>
      <c r="K574" s="1">
        <v>5.3103547536929705</v>
      </c>
      <c r="L574" s="1">
        <v>1.6110000000000002</v>
      </c>
      <c r="M574" s="1">
        <v>0.14215836239912158</v>
      </c>
      <c r="N574" s="1">
        <v>5.0999999999999996</v>
      </c>
      <c r="O574" s="1">
        <v>2.2113344387495983</v>
      </c>
      <c r="P574" s="1">
        <v>133.70000000000002</v>
      </c>
      <c r="Q574" s="1">
        <v>35.457157246457307</v>
      </c>
      <c r="R574" s="1">
        <v>124</v>
      </c>
      <c r="S574" s="1">
        <v>28</v>
      </c>
      <c r="T574" s="1">
        <v>-0.40620619862538043</v>
      </c>
      <c r="U574" s="1">
        <f>[1]Sheet1!Y574</f>
        <v>0</v>
      </c>
      <c r="V574" s="1">
        <f>[1]Sheet1!Z574</f>
        <v>0</v>
      </c>
      <c r="W574" s="1">
        <f>[1]Sheet1!AA574</f>
        <v>1</v>
      </c>
    </row>
    <row r="575" spans="1:23" x14ac:dyDescent="0.2">
      <c r="A575" s="1" t="str">
        <f>[1]Sheet1!A575</f>
        <v>Co5Ni15Ti80</v>
      </c>
      <c r="B575" s="1">
        <f>[1]Sheet1!B575</f>
        <v>3</v>
      </c>
      <c r="C575" s="1" t="str">
        <f>[1]Sheet1!C575</f>
        <v>Co Ni Ti</v>
      </c>
      <c r="D575" s="1" t="str">
        <f>[1]Sheet1!D575</f>
        <v>5 15 80</v>
      </c>
      <c r="E575" s="1">
        <v>1.4190499999999999</v>
      </c>
      <c r="F575" s="1">
        <v>6.0537300837419511E-2</v>
      </c>
      <c r="G575" s="1">
        <v>1900.4</v>
      </c>
      <c r="H575" s="1">
        <v>81.568621417797672</v>
      </c>
      <c r="I575" s="1">
        <v>-21.28</v>
      </c>
      <c r="J575" s="1">
        <v>6.6870190668189364</v>
      </c>
      <c r="K575" s="1">
        <v>5.0929451499588012</v>
      </c>
      <c r="L575" s="1">
        <v>1.6125000000000003</v>
      </c>
      <c r="M575" s="1">
        <v>0.14511633264384816</v>
      </c>
      <c r="N575" s="1">
        <v>5.15</v>
      </c>
      <c r="O575" s="1">
        <v>2.3081377775167584</v>
      </c>
      <c r="P575" s="1">
        <v>133.25</v>
      </c>
      <c r="Q575" s="1">
        <v>34.54399368920739</v>
      </c>
      <c r="R575" s="1">
        <v>124</v>
      </c>
      <c r="S575" s="1">
        <v>28</v>
      </c>
      <c r="T575" s="1">
        <v>-0.37488422833077328</v>
      </c>
      <c r="U575" s="1">
        <f>[1]Sheet1!Y575</f>
        <v>0</v>
      </c>
      <c r="V575" s="1">
        <f>[1]Sheet1!Z575</f>
        <v>0</v>
      </c>
      <c r="W575" s="1">
        <f>[1]Sheet1!AA575</f>
        <v>1</v>
      </c>
    </row>
    <row r="576" spans="1:23" x14ac:dyDescent="0.2">
      <c r="A576" s="1" t="str">
        <f>[1]Sheet1!A576</f>
        <v>Co85Ni5Ti10</v>
      </c>
      <c r="B576" s="1">
        <f>[1]Sheet1!B576</f>
        <v>3</v>
      </c>
      <c r="C576" s="1" t="str">
        <f>[1]Sheet1!C576</f>
        <v>Co Ni Ti</v>
      </c>
      <c r="D576" s="1" t="str">
        <f>[1]Sheet1!D576</f>
        <v>85 5 10</v>
      </c>
      <c r="E576" s="1">
        <v>1.2718499999999997</v>
      </c>
      <c r="F576" s="1">
        <v>4.9842863130466396E-2</v>
      </c>
      <c r="G576" s="1">
        <v>1783.3000000000002</v>
      </c>
      <c r="H576" s="1">
        <v>53.280484232033778</v>
      </c>
      <c r="I576" s="1">
        <v>-10.220000000000002</v>
      </c>
      <c r="J576" s="1">
        <v>5.6655649321140062</v>
      </c>
      <c r="K576" s="1">
        <v>4.306127430447269</v>
      </c>
      <c r="L576" s="1">
        <v>1.8474999999999997</v>
      </c>
      <c r="M576" s="1">
        <v>0.10270710783582601</v>
      </c>
      <c r="N576" s="1">
        <v>8.5499999999999989</v>
      </c>
      <c r="O576" s="1">
        <v>1.5321553446044562</v>
      </c>
      <c r="P576" s="1">
        <v>199.25</v>
      </c>
      <c r="Q576" s="1">
        <v>27.818833548515293</v>
      </c>
      <c r="R576" s="1">
        <v>173</v>
      </c>
      <c r="S576" s="1">
        <v>21</v>
      </c>
      <c r="T576" s="1">
        <v>-0.56040479985546265</v>
      </c>
      <c r="U576" s="1">
        <f>[1]Sheet1!Y576</f>
        <v>0</v>
      </c>
      <c r="V576" s="1">
        <f>[1]Sheet1!Z576</f>
        <v>0</v>
      </c>
      <c r="W576" s="1">
        <f>[1]Sheet1!AA576</f>
        <v>1</v>
      </c>
    </row>
    <row r="577" spans="1:23" x14ac:dyDescent="0.2">
      <c r="A577" s="1" t="str">
        <f>[1]Sheet1!A577</f>
        <v>Co80Ni10Ti10</v>
      </c>
      <c r="B577" s="1">
        <f>[1]Sheet1!B577</f>
        <v>3</v>
      </c>
      <c r="C577" s="1" t="str">
        <f>[1]Sheet1!C577</f>
        <v>Co Ni Ti</v>
      </c>
      <c r="D577" s="1" t="str">
        <f>[1]Sheet1!D577</f>
        <v>80 10 10</v>
      </c>
      <c r="E577" s="1">
        <v>1.2715999999999998</v>
      </c>
      <c r="F577" s="1">
        <v>4.9924639238375708E-2</v>
      </c>
      <c r="G577" s="1">
        <v>1781.3000000000002</v>
      </c>
      <c r="H577" s="1">
        <v>54.552818442313317</v>
      </c>
      <c r="I577" s="1">
        <v>-10.360000000000001</v>
      </c>
      <c r="J577" s="1">
        <v>5.922248221748224</v>
      </c>
      <c r="K577" s="1">
        <v>5.3103547536929705</v>
      </c>
      <c r="L577" s="1">
        <v>1.8490000000000002</v>
      </c>
      <c r="M577" s="1">
        <v>0.10338762014864251</v>
      </c>
      <c r="N577" s="1">
        <v>8.6</v>
      </c>
      <c r="O577" s="1">
        <v>1.5620499351813308</v>
      </c>
      <c r="P577" s="1">
        <v>198.8</v>
      </c>
      <c r="Q577" s="1">
        <v>27.730128019899222</v>
      </c>
      <c r="R577" s="1">
        <v>173</v>
      </c>
      <c r="S577" s="1">
        <v>21</v>
      </c>
      <c r="T577" s="1">
        <v>-0.64870573564237277</v>
      </c>
      <c r="U577" s="1">
        <f>[1]Sheet1!Y577</f>
        <v>0</v>
      </c>
      <c r="V577" s="1">
        <f>[1]Sheet1!Z577</f>
        <v>0</v>
      </c>
      <c r="W577" s="1">
        <f>[1]Sheet1!AA577</f>
        <v>1</v>
      </c>
    </row>
    <row r="578" spans="1:23" x14ac:dyDescent="0.2">
      <c r="A578" s="1" t="str">
        <f>[1]Sheet1!A578</f>
        <v>Co75Ni15Ti10</v>
      </c>
      <c r="B578" s="1">
        <f>[1]Sheet1!B578</f>
        <v>3</v>
      </c>
      <c r="C578" s="1" t="str">
        <f>[1]Sheet1!C578</f>
        <v>Co Ni Ti</v>
      </c>
      <c r="D578" s="1" t="str">
        <f>[1]Sheet1!D578</f>
        <v>75 15 10</v>
      </c>
      <c r="E578" s="1">
        <v>1.27135</v>
      </c>
      <c r="F578" s="1">
        <v>5.000557060213244E-2</v>
      </c>
      <c r="G578" s="1">
        <v>1779.3000000000002</v>
      </c>
      <c r="H578" s="1">
        <v>55.724411167817649</v>
      </c>
      <c r="I578" s="1">
        <v>-10.500000000000002</v>
      </c>
      <c r="J578" s="1">
        <v>6.1494511950254545</v>
      </c>
      <c r="K578" s="1">
        <v>6.0711867899940275</v>
      </c>
      <c r="L578" s="1">
        <v>1.8504999999999998</v>
      </c>
      <c r="M578" s="1">
        <v>0.10404205880315899</v>
      </c>
      <c r="N578" s="1">
        <v>8.65</v>
      </c>
      <c r="O578" s="1">
        <v>1.5898113095584645</v>
      </c>
      <c r="P578" s="1">
        <v>198.35</v>
      </c>
      <c r="Q578" s="1">
        <v>27.633810812119272</v>
      </c>
      <c r="R578" s="1">
        <v>173</v>
      </c>
      <c r="S578" s="1">
        <v>21</v>
      </c>
      <c r="T578" s="1">
        <v>-0.70744742649482006</v>
      </c>
      <c r="U578" s="1">
        <f>[1]Sheet1!Y578</f>
        <v>0</v>
      </c>
      <c r="V578" s="1">
        <f>[1]Sheet1!Z578</f>
        <v>0</v>
      </c>
      <c r="W578" s="1">
        <f>[1]Sheet1!AA578</f>
        <v>1</v>
      </c>
    </row>
    <row r="579" spans="1:23" x14ac:dyDescent="0.2">
      <c r="A579" s="1" t="str">
        <f>[1]Sheet1!A579</f>
        <v>Co70Ni20Ti10</v>
      </c>
      <c r="B579" s="1">
        <f>[1]Sheet1!B579</f>
        <v>3</v>
      </c>
      <c r="C579" s="1" t="str">
        <f>[1]Sheet1!C579</f>
        <v>Co Ni Ti</v>
      </c>
      <c r="D579" s="1" t="str">
        <f>[1]Sheet1!D579</f>
        <v>70 20 10</v>
      </c>
      <c r="E579" s="1">
        <v>1.2710999999999997</v>
      </c>
      <c r="F579" s="1">
        <v>5.0085660459994734E-2</v>
      </c>
      <c r="G579" s="1">
        <v>1777.2999999999997</v>
      </c>
      <c r="H579" s="1">
        <v>56.801496459160305</v>
      </c>
      <c r="I579" s="1">
        <v>-10.64</v>
      </c>
      <c r="J579" s="1">
        <v>6.3496443994919902</v>
      </c>
      <c r="K579" s="1">
        <v>6.6631121716351327</v>
      </c>
      <c r="L579" s="1">
        <v>1.8519999999999999</v>
      </c>
      <c r="M579" s="1">
        <v>0.10467091286503616</v>
      </c>
      <c r="N579" s="1">
        <v>8.7000000000000011</v>
      </c>
      <c r="O579" s="1">
        <v>1.6155494421403511</v>
      </c>
      <c r="P579" s="1">
        <v>197.89999999999998</v>
      </c>
      <c r="Q579" s="1">
        <v>27.529802033432787</v>
      </c>
      <c r="R579" s="1">
        <v>173</v>
      </c>
      <c r="S579" s="1">
        <v>21</v>
      </c>
      <c r="T579" s="1">
        <v>-0.74811004021792316</v>
      </c>
      <c r="U579" s="1">
        <f>[1]Sheet1!Y579</f>
        <v>0</v>
      </c>
      <c r="V579" s="1">
        <f>[1]Sheet1!Z579</f>
        <v>0</v>
      </c>
      <c r="W579" s="1">
        <f>[1]Sheet1!AA579</f>
        <v>1</v>
      </c>
    </row>
    <row r="580" spans="1:23" x14ac:dyDescent="0.2">
      <c r="A580" s="1" t="str">
        <f>[1]Sheet1!A580</f>
        <v>Co65Ni25Ti10</v>
      </c>
      <c r="B580" s="1">
        <f>[1]Sheet1!B580</f>
        <v>3</v>
      </c>
      <c r="C580" s="1" t="str">
        <f>[1]Sheet1!C580</f>
        <v>Co Ni Ti</v>
      </c>
      <c r="D580" s="1" t="str">
        <f>[1]Sheet1!D580</f>
        <v>65 25 10</v>
      </c>
      <c r="E580" s="1">
        <v>1.2708499999999998</v>
      </c>
      <c r="F580" s="1">
        <v>5.0164911986066242E-2</v>
      </c>
      <c r="G580" s="1">
        <v>1775.3000000000002</v>
      </c>
      <c r="H580" s="1">
        <v>57.789358882064093</v>
      </c>
      <c r="I580" s="1">
        <v>-10.780000000000001</v>
      </c>
      <c r="J580" s="1">
        <v>6.524638380784026</v>
      </c>
      <c r="K580" s="1">
        <v>7.120348668778016</v>
      </c>
      <c r="L580" s="1">
        <v>1.8534999999999999</v>
      </c>
      <c r="M580" s="1">
        <v>0.1052746408210448</v>
      </c>
      <c r="N580" s="1">
        <v>8.7500000000000018</v>
      </c>
      <c r="O580" s="1">
        <v>1.6393596310755001</v>
      </c>
      <c r="P580" s="1">
        <v>197.45</v>
      </c>
      <c r="Q580" s="1">
        <v>27.418014151283824</v>
      </c>
      <c r="R580" s="1">
        <v>173</v>
      </c>
      <c r="S580" s="1">
        <v>21</v>
      </c>
      <c r="T580" s="1">
        <v>-0.7759300292178628</v>
      </c>
      <c r="U580" s="1">
        <f>[1]Sheet1!Y580</f>
        <v>0</v>
      </c>
      <c r="V580" s="1">
        <f>[1]Sheet1!Z580</f>
        <v>0</v>
      </c>
      <c r="W580" s="1">
        <f>[1]Sheet1!AA580</f>
        <v>1</v>
      </c>
    </row>
    <row r="581" spans="1:23" x14ac:dyDescent="0.2">
      <c r="A581" s="1" t="str">
        <f>[1]Sheet1!A581</f>
        <v>Co60Ni30Ti10</v>
      </c>
      <c r="B581" s="1">
        <f>[1]Sheet1!B581</f>
        <v>3</v>
      </c>
      <c r="C581" s="1" t="str">
        <f>[1]Sheet1!C581</f>
        <v>Co Ni Ti</v>
      </c>
      <c r="D581" s="1" t="str">
        <f>[1]Sheet1!D581</f>
        <v>60 30 10</v>
      </c>
      <c r="E581" s="1">
        <v>1.2706</v>
      </c>
      <c r="F581" s="1">
        <v>5.0243328291337451E-2</v>
      </c>
      <c r="G581" s="1">
        <v>1773.2999999999997</v>
      </c>
      <c r="H581" s="1">
        <v>58.692503780295489</v>
      </c>
      <c r="I581" s="1">
        <v>-10.92</v>
      </c>
      <c r="J581" s="1">
        <v>6.6757543393986571</v>
      </c>
      <c r="K581" s="1">
        <v>7.4619289735598402</v>
      </c>
      <c r="L581" s="1">
        <v>1.855</v>
      </c>
      <c r="M581" s="1">
        <v>0.10585367258626406</v>
      </c>
      <c r="N581" s="1">
        <v>8.7999999999999989</v>
      </c>
      <c r="O581" s="1">
        <v>1.6613247725836149</v>
      </c>
      <c r="P581" s="1">
        <v>196.99999999999997</v>
      </c>
      <c r="Q581" s="1">
        <v>27.298351598585583</v>
      </c>
      <c r="R581" s="1">
        <v>173</v>
      </c>
      <c r="S581" s="1">
        <v>21</v>
      </c>
      <c r="T581" s="1">
        <v>-0.79378110315910233</v>
      </c>
      <c r="U581" s="1">
        <f>[1]Sheet1!Y581</f>
        <v>0</v>
      </c>
      <c r="V581" s="1">
        <f>[1]Sheet1!Z581</f>
        <v>0</v>
      </c>
      <c r="W581" s="1">
        <f>[1]Sheet1!AA581</f>
        <v>1</v>
      </c>
    </row>
    <row r="582" spans="1:23" x14ac:dyDescent="0.2">
      <c r="A582" s="1" t="str">
        <f>[1]Sheet1!A582</f>
        <v>Co55Ni35Ti10</v>
      </c>
      <c r="B582" s="1">
        <f>[1]Sheet1!B582</f>
        <v>3</v>
      </c>
      <c r="C582" s="1" t="str">
        <f>[1]Sheet1!C582</f>
        <v>Co Ni Ti</v>
      </c>
      <c r="D582" s="1" t="str">
        <f>[1]Sheet1!D582</f>
        <v>55 35 10</v>
      </c>
      <c r="E582" s="1">
        <v>1.2703500000000001</v>
      </c>
      <c r="F582" s="1">
        <v>5.0320912424697967E-2</v>
      </c>
      <c r="G582" s="1">
        <v>1771.3000000000002</v>
      </c>
      <c r="H582" s="1">
        <v>59.514788078258334</v>
      </c>
      <c r="I582" s="1">
        <v>-11.06</v>
      </c>
      <c r="J582" s="1">
        <v>6.8039351848764689</v>
      </c>
      <c r="K582" s="1">
        <v>7.6992698733360205</v>
      </c>
      <c r="L582" s="1">
        <v>1.8565</v>
      </c>
      <c r="M582" s="1">
        <v>0.10640841132166194</v>
      </c>
      <c r="N582" s="1">
        <v>8.85</v>
      </c>
      <c r="O582" s="1">
        <v>1.6815171720800237</v>
      </c>
      <c r="P582" s="1">
        <v>196.54999999999998</v>
      </c>
      <c r="Q582" s="1">
        <v>27.170710333003811</v>
      </c>
      <c r="R582" s="1">
        <v>173</v>
      </c>
      <c r="S582" s="1">
        <v>21</v>
      </c>
      <c r="T582" s="1">
        <v>-0.80337580304988243</v>
      </c>
      <c r="U582" s="1">
        <f>[1]Sheet1!Y582</f>
        <v>0</v>
      </c>
      <c r="V582" s="1">
        <f>[1]Sheet1!Z582</f>
        <v>0</v>
      </c>
      <c r="W582" s="1">
        <f>[1]Sheet1!AA582</f>
        <v>1</v>
      </c>
    </row>
    <row r="583" spans="1:23" x14ac:dyDescent="0.2">
      <c r="A583" s="1" t="str">
        <f>[1]Sheet1!A583</f>
        <v>Co50Ni40Ti10</v>
      </c>
      <c r="B583" s="1">
        <f>[1]Sheet1!B583</f>
        <v>3</v>
      </c>
      <c r="C583" s="1" t="str">
        <f>[1]Sheet1!C583</f>
        <v>Co Ni Ti</v>
      </c>
      <c r="D583" s="1" t="str">
        <f>[1]Sheet1!D583</f>
        <v>50 40 10</v>
      </c>
      <c r="E583" s="1">
        <v>1.2700999999999998</v>
      </c>
      <c r="F583" s="1">
        <v>5.039766737392349E-2</v>
      </c>
      <c r="G583" s="1">
        <v>1769.3000000000002</v>
      </c>
      <c r="H583" s="1">
        <v>60.259522069130291</v>
      </c>
      <c r="I583" s="1">
        <v>-11.200000000000003</v>
      </c>
      <c r="J583" s="1">
        <v>6.9098191003817169</v>
      </c>
      <c r="K583" s="1">
        <v>7.8392251402543156</v>
      </c>
      <c r="L583" s="1">
        <v>1.8580000000000001</v>
      </c>
      <c r="M583" s="1">
        <v>0.10693923508235877</v>
      </c>
      <c r="N583" s="1">
        <v>8.9</v>
      </c>
      <c r="O583" s="1">
        <v>1.7000000000000002</v>
      </c>
      <c r="P583" s="1">
        <v>196.1</v>
      </c>
      <c r="Q583" s="1">
        <v>27.034977344173974</v>
      </c>
      <c r="R583" s="1">
        <v>173</v>
      </c>
      <c r="S583" s="1">
        <v>21</v>
      </c>
      <c r="T583" s="1">
        <v>-0.805755782077475</v>
      </c>
      <c r="U583" s="1">
        <f>[1]Sheet1!Y583</f>
        <v>0</v>
      </c>
      <c r="V583" s="1">
        <f>[1]Sheet1!Z583</f>
        <v>0</v>
      </c>
      <c r="W583" s="1">
        <f>[1]Sheet1!AA583</f>
        <v>1</v>
      </c>
    </row>
    <row r="584" spans="1:23" x14ac:dyDescent="0.2">
      <c r="A584" s="1" t="str">
        <f>[1]Sheet1!A584</f>
        <v>Co45Ni45Ti10</v>
      </c>
      <c r="B584" s="1">
        <f>[1]Sheet1!B584</f>
        <v>3</v>
      </c>
      <c r="C584" s="1" t="str">
        <f>[1]Sheet1!C584</f>
        <v>Co Ni Ti</v>
      </c>
      <c r="D584" s="1" t="str">
        <f>[1]Sheet1!D584</f>
        <v>45 45 10</v>
      </c>
      <c r="E584" s="1">
        <v>1.2698499999999999</v>
      </c>
      <c r="F584" s="1">
        <v>5.0473596066635047E-2</v>
      </c>
      <c r="G584" s="1">
        <v>1767.3000000000002</v>
      </c>
      <c r="H584" s="1">
        <v>60.929549481347721</v>
      </c>
      <c r="I584" s="1">
        <v>-11.340000000000002</v>
      </c>
      <c r="J584" s="1">
        <v>6.9937882438632641</v>
      </c>
      <c r="K584" s="1">
        <v>7.8854872722907663</v>
      </c>
      <c r="L584" s="1">
        <v>1.8594999999999997</v>
      </c>
      <c r="M584" s="1">
        <v>0.10744649831427729</v>
      </c>
      <c r="N584" s="1">
        <v>8.9500000000000011</v>
      </c>
      <c r="O584" s="1">
        <v>1.7168284713389397</v>
      </c>
      <c r="P584" s="1">
        <v>195.65</v>
      </c>
      <c r="Q584" s="1">
        <v>26.891030102991596</v>
      </c>
      <c r="R584" s="1">
        <v>173</v>
      </c>
      <c r="S584" s="1">
        <v>21</v>
      </c>
      <c r="T584" s="1">
        <v>-0.80151988740501134</v>
      </c>
      <c r="U584" s="1">
        <f>[1]Sheet1!Y584</f>
        <v>0</v>
      </c>
      <c r="V584" s="1">
        <f>[1]Sheet1!Z584</f>
        <v>0</v>
      </c>
      <c r="W584" s="1">
        <f>[1]Sheet1!AA584</f>
        <v>1</v>
      </c>
    </row>
    <row r="585" spans="1:23" x14ac:dyDescent="0.2">
      <c r="A585" s="1" t="str">
        <f>[1]Sheet1!A585</f>
        <v>Co40Ni50Ti10</v>
      </c>
      <c r="B585" s="1">
        <f>[1]Sheet1!B585</f>
        <v>3</v>
      </c>
      <c r="C585" s="1" t="str">
        <f>[1]Sheet1!C585</f>
        <v>Co Ni Ti</v>
      </c>
      <c r="D585" s="1" t="str">
        <f>[1]Sheet1!D585</f>
        <v>40 50 10</v>
      </c>
      <c r="E585" s="1">
        <v>1.2696000000000001</v>
      </c>
      <c r="F585" s="1">
        <v>5.0548701371234454E-2</v>
      </c>
      <c r="G585" s="1">
        <v>1765.3000000000002</v>
      </c>
      <c r="H585" s="1">
        <v>61.527311009014525</v>
      </c>
      <c r="I585" s="1">
        <v>-11.48</v>
      </c>
      <c r="J585" s="1">
        <v>7.056</v>
      </c>
      <c r="K585" s="1">
        <v>7.8392251402543156</v>
      </c>
      <c r="L585" s="1">
        <v>1.8609999999999998</v>
      </c>
      <c r="M585" s="1">
        <v>0.10793053321465614</v>
      </c>
      <c r="N585" s="1">
        <v>9</v>
      </c>
      <c r="O585" s="1">
        <v>1.7320508075688772</v>
      </c>
      <c r="P585" s="1">
        <v>195.20000000000002</v>
      </c>
      <c r="Q585" s="1">
        <v>26.73873594618863</v>
      </c>
      <c r="R585" s="1">
        <v>173</v>
      </c>
      <c r="S585" s="1">
        <v>21</v>
      </c>
      <c r="T585" s="1">
        <v>-0.79093228618325129</v>
      </c>
      <c r="U585" s="1">
        <f>[1]Sheet1!Y585</f>
        <v>0</v>
      </c>
      <c r="V585" s="1">
        <f>[1]Sheet1!Z585</f>
        <v>0</v>
      </c>
      <c r="W585" s="1">
        <f>[1]Sheet1!AA585</f>
        <v>1</v>
      </c>
    </row>
    <row r="586" spans="1:23" x14ac:dyDescent="0.2">
      <c r="A586" s="1" t="str">
        <f>[1]Sheet1!A586</f>
        <v>Co35Ni55Ti10</v>
      </c>
      <c r="B586" s="1">
        <f>[1]Sheet1!B586</f>
        <v>3</v>
      </c>
      <c r="C586" s="1" t="str">
        <f>[1]Sheet1!C586</f>
        <v>Co Ni Ti</v>
      </c>
      <c r="D586" s="1" t="str">
        <f>[1]Sheet1!D586</f>
        <v>35 55 10</v>
      </c>
      <c r="E586" s="1">
        <v>1.2693499999999998</v>
      </c>
      <c r="F586" s="1">
        <v>5.0622986097814106E-2</v>
      </c>
      <c r="G586" s="1">
        <v>1763.3000000000002</v>
      </c>
      <c r="H586" s="1">
        <v>62.054895052687023</v>
      </c>
      <c r="I586" s="1">
        <v>-11.620000000000001</v>
      </c>
      <c r="J586" s="1">
        <v>7.0964051462694826</v>
      </c>
      <c r="K586" s="1">
        <v>7.6992698733360205</v>
      </c>
      <c r="L586" s="1">
        <v>1.8624999999999998</v>
      </c>
      <c r="M586" s="1">
        <v>0.10839165096998934</v>
      </c>
      <c r="N586" s="1">
        <v>9.0500000000000007</v>
      </c>
      <c r="O586" s="1">
        <v>1.7457090250096092</v>
      </c>
      <c r="P586" s="1">
        <v>194.75</v>
      </c>
      <c r="Q586" s="1">
        <v>26.577951388321864</v>
      </c>
      <c r="R586" s="1">
        <v>173</v>
      </c>
      <c r="S586" s="1">
        <v>21</v>
      </c>
      <c r="T586" s="1">
        <v>-0.77396236489200909</v>
      </c>
      <c r="U586" s="1">
        <f>[1]Sheet1!Y586</f>
        <v>0</v>
      </c>
      <c r="V586" s="1">
        <f>[1]Sheet1!Z586</f>
        <v>0</v>
      </c>
      <c r="W586" s="1">
        <f>[1]Sheet1!AA586</f>
        <v>1</v>
      </c>
    </row>
    <row r="587" spans="1:23" x14ac:dyDescent="0.2">
      <c r="A587" s="1" t="str">
        <f>[1]Sheet1!A587</f>
        <v>Co30Ni60Ti10</v>
      </c>
      <c r="B587" s="1">
        <f>[1]Sheet1!B587</f>
        <v>3</v>
      </c>
      <c r="C587" s="1" t="str">
        <f>[1]Sheet1!C587</f>
        <v>Co Ni Ti</v>
      </c>
      <c r="D587" s="1" t="str">
        <f>[1]Sheet1!D587</f>
        <v>30 60 10</v>
      </c>
      <c r="E587" s="1">
        <v>1.2690999999999999</v>
      </c>
      <c r="F587" s="1">
        <v>5.0696452999043198E-2</v>
      </c>
      <c r="G587" s="1">
        <v>1761.2999999999997</v>
      </c>
      <c r="H587" s="1">
        <v>62.514078414385992</v>
      </c>
      <c r="I587" s="1">
        <v>-11.76</v>
      </c>
      <c r="J587" s="1">
        <v>7.1147553717608591</v>
      </c>
      <c r="K587" s="1">
        <v>7.4619289735598402</v>
      </c>
      <c r="L587" s="1">
        <v>1.8639999999999999</v>
      </c>
      <c r="M587" s="1">
        <v>0.1088301428833023</v>
      </c>
      <c r="N587" s="1">
        <v>9.1</v>
      </c>
      <c r="O587" s="1">
        <v>1.7578395831246947</v>
      </c>
      <c r="P587" s="1">
        <v>194.29999999999998</v>
      </c>
      <c r="Q587" s="1">
        <v>26.40852135201818</v>
      </c>
      <c r="R587" s="1">
        <v>173</v>
      </c>
      <c r="S587" s="1">
        <v>21</v>
      </c>
      <c r="T587" s="1">
        <v>-0.75027210819870926</v>
      </c>
      <c r="U587" s="1">
        <f>[1]Sheet1!Y587</f>
        <v>0</v>
      </c>
      <c r="V587" s="1">
        <f>[1]Sheet1!Z587</f>
        <v>0</v>
      </c>
      <c r="W587" s="1">
        <f>[1]Sheet1!AA587</f>
        <v>1</v>
      </c>
    </row>
    <row r="588" spans="1:23" x14ac:dyDescent="0.2">
      <c r="A588" s="1" t="str">
        <f>[1]Sheet1!A588</f>
        <v>Co25Ni65Ti10</v>
      </c>
      <c r="B588" s="1">
        <f>[1]Sheet1!B588</f>
        <v>3</v>
      </c>
      <c r="C588" s="1" t="str">
        <f>[1]Sheet1!C588</f>
        <v>Co Ni Ti</v>
      </c>
      <c r="D588" s="1" t="str">
        <f>[1]Sheet1!D588</f>
        <v>25 65 10</v>
      </c>
      <c r="E588" s="1">
        <v>1.26885</v>
      </c>
      <c r="F588" s="1">
        <v>5.0769104771030978E-2</v>
      </c>
      <c r="G588" s="1">
        <v>1759.3000000000002</v>
      </c>
      <c r="H588" s="1">
        <v>62.906358979041222</v>
      </c>
      <c r="I588" s="1">
        <v>-11.9</v>
      </c>
      <c r="J588" s="1">
        <v>7.1106012404015457</v>
      </c>
      <c r="K588" s="1">
        <v>7.120348668778016</v>
      </c>
      <c r="L588" s="1">
        <v>1.8654999999999999</v>
      </c>
      <c r="M588" s="1">
        <v>0.10924628140124493</v>
      </c>
      <c r="N588" s="1">
        <v>9.15</v>
      </c>
      <c r="O588" s="1">
        <v>1.7684739183827394</v>
      </c>
      <c r="P588" s="1">
        <v>193.85</v>
      </c>
      <c r="Q588" s="1">
        <v>26.230278305805296</v>
      </c>
      <c r="R588" s="1">
        <v>173</v>
      </c>
      <c r="S588" s="1">
        <v>21</v>
      </c>
      <c r="T588" s="1">
        <v>-0.71914369420742408</v>
      </c>
      <c r="U588" s="1">
        <f>[1]Sheet1!Y588</f>
        <v>0</v>
      </c>
      <c r="V588" s="1">
        <f>[1]Sheet1!Z588</f>
        <v>0</v>
      </c>
      <c r="W588" s="1">
        <f>[1]Sheet1!AA588</f>
        <v>1</v>
      </c>
    </row>
    <row r="589" spans="1:23" x14ac:dyDescent="0.2">
      <c r="A589" s="1" t="str">
        <f>[1]Sheet1!A589</f>
        <v>Co20Ni70Ti10</v>
      </c>
      <c r="B589" s="1">
        <f>[1]Sheet1!B589</f>
        <v>3</v>
      </c>
      <c r="C589" s="1" t="str">
        <f>[1]Sheet1!C589</f>
        <v>Co Ni Ti</v>
      </c>
      <c r="D589" s="1" t="str">
        <f>[1]Sheet1!D589</f>
        <v>20 70 10</v>
      </c>
      <c r="E589" s="1">
        <v>1.2685999999999997</v>
      </c>
      <c r="F589" s="1">
        <v>5.0840944054166726E-2</v>
      </c>
      <c r="G589" s="1">
        <v>1757.2999999999997</v>
      </c>
      <c r="H589" s="1">
        <v>63.232981900271</v>
      </c>
      <c r="I589" s="1">
        <v>-12.04</v>
      </c>
      <c r="J589" s="1">
        <v>7.0832805958821083</v>
      </c>
      <c r="K589" s="1">
        <v>6.6631121716351327</v>
      </c>
      <c r="L589" s="1">
        <v>1.867</v>
      </c>
      <c r="M589" s="1">
        <v>0.10964032105024134</v>
      </c>
      <c r="N589" s="1">
        <v>9.2000000000000011</v>
      </c>
      <c r="O589" s="1">
        <v>1.7776388834631178</v>
      </c>
      <c r="P589" s="1">
        <v>193.4</v>
      </c>
      <c r="Q589" s="1">
        <v>26.043041297052845</v>
      </c>
      <c r="R589" s="1">
        <v>173</v>
      </c>
      <c r="S589" s="1">
        <v>21</v>
      </c>
      <c r="T589" s="1">
        <v>-0.67930964856485454</v>
      </c>
      <c r="U589" s="1">
        <f>[1]Sheet1!Y589</f>
        <v>0</v>
      </c>
      <c r="V589" s="1">
        <f>[1]Sheet1!Z589</f>
        <v>0</v>
      </c>
      <c r="W589" s="1">
        <f>[1]Sheet1!AA589</f>
        <v>1</v>
      </c>
    </row>
    <row r="590" spans="1:23" x14ac:dyDescent="0.2">
      <c r="A590" s="1" t="str">
        <f>[1]Sheet1!A590</f>
        <v>Co15Ni75Ti10</v>
      </c>
      <c r="B590" s="1">
        <f>[1]Sheet1!B590</f>
        <v>3</v>
      </c>
      <c r="C590" s="1" t="str">
        <f>[1]Sheet1!C590</f>
        <v>Co Ni Ti</v>
      </c>
      <c r="D590" s="1" t="str">
        <f>[1]Sheet1!D590</f>
        <v>15 75 10</v>
      </c>
      <c r="E590" s="1">
        <v>1.2683499999999999</v>
      </c>
      <c r="F590" s="1">
        <v>5.0911973433938121E-2</v>
      </c>
      <c r="G590" s="1">
        <v>1755.3000000000002</v>
      </c>
      <c r="H590" s="1">
        <v>63.494960429942786</v>
      </c>
      <c r="I590" s="1">
        <v>-12.180000000000001</v>
      </c>
      <c r="J590" s="1">
        <v>7.0318963302938426</v>
      </c>
      <c r="K590" s="1">
        <v>6.0711867899940275</v>
      </c>
      <c r="L590" s="1">
        <v>1.8685</v>
      </c>
      <c r="M590" s="1">
        <v>0.11001249928985339</v>
      </c>
      <c r="N590" s="1">
        <v>9.25</v>
      </c>
      <c r="O590" s="1">
        <v>1.7853571071357126</v>
      </c>
      <c r="P590" s="1">
        <v>192.95</v>
      </c>
      <c r="Q590" s="1">
        <v>25.846614865393882</v>
      </c>
      <c r="R590" s="1">
        <v>173</v>
      </c>
      <c r="S590" s="1">
        <v>21</v>
      </c>
      <c r="T590" s="1">
        <v>-0.62857600086945131</v>
      </c>
      <c r="U590" s="1">
        <f>[1]Sheet1!Y590</f>
        <v>0</v>
      </c>
      <c r="V590" s="1">
        <f>[1]Sheet1!Z590</f>
        <v>0</v>
      </c>
      <c r="W590" s="1">
        <f>[1]Sheet1!AA590</f>
        <v>1</v>
      </c>
    </row>
    <row r="591" spans="1:23" x14ac:dyDescent="0.2">
      <c r="A591" s="1" t="str">
        <f>[1]Sheet1!A591</f>
        <v>Co10Ni80Ti10</v>
      </c>
      <c r="B591" s="1">
        <f>[1]Sheet1!B591</f>
        <v>3</v>
      </c>
      <c r="C591" s="1" t="str">
        <f>[1]Sheet1!C591</f>
        <v>Co Ni Ti</v>
      </c>
      <c r="D591" s="1" t="str">
        <f>[1]Sheet1!D591</f>
        <v>10 80 10</v>
      </c>
      <c r="E591" s="1">
        <v>1.2681</v>
      </c>
      <c r="F591" s="1">
        <v>5.0982195441728315E-2</v>
      </c>
      <c r="G591" s="1">
        <v>1753.3000000000002</v>
      </c>
      <c r="H591" s="1">
        <v>63.693092247118919</v>
      </c>
      <c r="I591" s="1">
        <v>-12.320000000000004</v>
      </c>
      <c r="J591" s="1">
        <v>6.9552811589467751</v>
      </c>
      <c r="K591" s="1">
        <v>5.3103547536929705</v>
      </c>
      <c r="L591" s="1">
        <v>1.87</v>
      </c>
      <c r="M591" s="1">
        <v>0.11036303729057112</v>
      </c>
      <c r="N591" s="1">
        <v>9.3000000000000007</v>
      </c>
      <c r="O591" s="1">
        <v>1.7916472867168918</v>
      </c>
      <c r="P591" s="1">
        <v>192.5</v>
      </c>
      <c r="Q591" s="1">
        <v>25.640787819409919</v>
      </c>
      <c r="R591" s="1">
        <v>173</v>
      </c>
      <c r="S591" s="1">
        <v>21</v>
      </c>
      <c r="T591" s="1">
        <v>-0.56288710063137037</v>
      </c>
      <c r="U591" s="1">
        <f>[1]Sheet1!Y591</f>
        <v>0</v>
      </c>
      <c r="V591" s="1">
        <f>[1]Sheet1!Z591</f>
        <v>0</v>
      </c>
      <c r="W591" s="1">
        <f>[1]Sheet1!AA591</f>
        <v>1</v>
      </c>
    </row>
    <row r="592" spans="1:23" x14ac:dyDescent="0.2">
      <c r="A592" s="1" t="str">
        <f>[1]Sheet1!A592</f>
        <v>Co5Ni85Ti10</v>
      </c>
      <c r="B592" s="1">
        <f>[1]Sheet1!B592</f>
        <v>3</v>
      </c>
      <c r="C592" s="1" t="str">
        <f>[1]Sheet1!C592</f>
        <v>Co Ni Ti</v>
      </c>
      <c r="D592" s="1" t="str">
        <f>[1]Sheet1!D592</f>
        <v>5 85 10</v>
      </c>
      <c r="E592" s="1">
        <v>1.2678499999999997</v>
      </c>
      <c r="F592" s="1">
        <v>5.1051612555591715E-2</v>
      </c>
      <c r="G592" s="1">
        <v>1751.3000000000002</v>
      </c>
      <c r="H592" s="1">
        <v>63.827971924541046</v>
      </c>
      <c r="I592" s="1">
        <v>-12.46</v>
      </c>
      <c r="J592" s="1">
        <v>6.8519452712350235</v>
      </c>
      <c r="K592" s="1">
        <v>4.306127430447269</v>
      </c>
      <c r="L592" s="1">
        <v>1.8715000000000002</v>
      </c>
      <c r="M592" s="1">
        <v>0.11069214064241414</v>
      </c>
      <c r="N592" s="1">
        <v>9.35</v>
      </c>
      <c r="O592" s="1">
        <v>1.7965244223221681</v>
      </c>
      <c r="P592" s="1">
        <v>192.04999999999998</v>
      </c>
      <c r="Q592" s="1">
        <v>25.425331856241325</v>
      </c>
      <c r="R592" s="1">
        <v>173</v>
      </c>
      <c r="S592" s="1">
        <v>21</v>
      </c>
      <c r="T592" s="1">
        <v>-0.47327480646069631</v>
      </c>
      <c r="U592" s="1">
        <f>[1]Sheet1!Y592</f>
        <v>0</v>
      </c>
      <c r="V592" s="1">
        <f>[1]Sheet1!Z592</f>
        <v>0</v>
      </c>
      <c r="W592" s="1">
        <f>[1]Sheet1!AA592</f>
        <v>1</v>
      </c>
    </row>
    <row r="593" spans="1:23" x14ac:dyDescent="0.2">
      <c r="A593" s="1" t="str">
        <f>[1]Sheet1!A593</f>
        <v>Co90Ni5Ti5</v>
      </c>
      <c r="B593" s="1">
        <f>[1]Sheet1!B593</f>
        <v>3</v>
      </c>
      <c r="C593" s="1" t="str">
        <f>[1]Sheet1!C593</f>
        <v>Co Ni Ti</v>
      </c>
      <c r="D593" s="1" t="str">
        <f>[1]Sheet1!D593</f>
        <v>90 5 5</v>
      </c>
      <c r="E593" s="1">
        <v>1.2612999999999999</v>
      </c>
      <c r="F593" s="1">
        <v>3.6515179274453961E-2</v>
      </c>
      <c r="G593" s="1">
        <v>1774.65</v>
      </c>
      <c r="H593" s="1">
        <v>39.14367765042013</v>
      </c>
      <c r="I593" s="1">
        <v>-5.3900000000000006</v>
      </c>
      <c r="J593" s="1">
        <v>5.0905944888588408</v>
      </c>
      <c r="K593" s="1">
        <v>3.2774448159282494</v>
      </c>
      <c r="L593" s="1">
        <v>1.8644999999999998</v>
      </c>
      <c r="M593" s="1">
        <v>7.4731184923029256E-2</v>
      </c>
      <c r="N593" s="1">
        <v>8.7999999999999989</v>
      </c>
      <c r="O593" s="1">
        <v>1.1224972160321824</v>
      </c>
      <c r="P593" s="1">
        <v>203.9</v>
      </c>
      <c r="Q593" s="1">
        <v>20.260552805883655</v>
      </c>
      <c r="R593" s="1">
        <v>176.5</v>
      </c>
      <c r="S593" s="1">
        <v>15.256146302392358</v>
      </c>
      <c r="T593" s="1">
        <v>-0.73193229173342289</v>
      </c>
      <c r="U593" s="1">
        <f>[1]Sheet1!Y593</f>
        <v>0</v>
      </c>
      <c r="V593" s="1">
        <f>[1]Sheet1!Z593</f>
        <v>0</v>
      </c>
      <c r="W593" s="1">
        <f>[1]Sheet1!AA593</f>
        <v>1</v>
      </c>
    </row>
    <row r="594" spans="1:23" x14ac:dyDescent="0.2">
      <c r="A594" s="1" t="str">
        <f>[1]Sheet1!A594</f>
        <v>Co5Ni90Ti5</v>
      </c>
      <c r="B594" s="1">
        <f>[1]Sheet1!B594</f>
        <v>3</v>
      </c>
      <c r="C594" s="1" t="str">
        <f>[1]Sheet1!C594</f>
        <v>Co Ni Ti</v>
      </c>
      <c r="D594" s="1" t="str">
        <f>[1]Sheet1!D594</f>
        <v>5 90 5</v>
      </c>
      <c r="E594" s="1">
        <v>1.2570499999999998</v>
      </c>
      <c r="F594" s="1">
        <v>3.7414061437599698E-2</v>
      </c>
      <c r="G594" s="1">
        <v>1740.65</v>
      </c>
      <c r="H594" s="1">
        <v>46.780631675940413</v>
      </c>
      <c r="I594" s="1">
        <v>-6.580000000000001</v>
      </c>
      <c r="J594" s="1">
        <v>6.1860596505368424</v>
      </c>
      <c r="K594" s="1">
        <v>3.2774448159282494</v>
      </c>
      <c r="L594" s="1">
        <v>1.89</v>
      </c>
      <c r="M594" s="1">
        <v>8.056053624449129E-2</v>
      </c>
      <c r="N594" s="1">
        <v>9.6499999999999986</v>
      </c>
      <c r="O594" s="1">
        <v>1.3143439428094916</v>
      </c>
      <c r="P594" s="1">
        <v>196.25</v>
      </c>
      <c r="Q594" s="1">
        <v>18.514521327865864</v>
      </c>
      <c r="R594" s="1">
        <v>176.5</v>
      </c>
      <c r="S594" s="1">
        <v>15.256146302392358</v>
      </c>
      <c r="T594" s="1">
        <v>-0.62433484413618934</v>
      </c>
      <c r="U594" s="1">
        <f>[1]Sheet1!Y594</f>
        <v>0</v>
      </c>
      <c r="V594" s="1">
        <f>[1]Sheet1!Z594</f>
        <v>0</v>
      </c>
      <c r="W594" s="1">
        <f>[1]Sheet1!AA594</f>
        <v>1</v>
      </c>
    </row>
    <row r="595" spans="1:23" x14ac:dyDescent="0.2">
      <c r="A595" s="1" t="str">
        <f>[1]Sheet1!A595</f>
        <v>Co15Ni80Ti5</v>
      </c>
      <c r="B595" s="1">
        <f>[1]Sheet1!B595</f>
        <v>3</v>
      </c>
      <c r="C595" s="1" t="str">
        <f>[1]Sheet1!C595</f>
        <v>Co Ni Ti</v>
      </c>
      <c r="D595" s="1" t="str">
        <f>[1]Sheet1!D595</f>
        <v>15 80 5</v>
      </c>
      <c r="E595" s="1">
        <v>1.2575499999999999</v>
      </c>
      <c r="F595" s="1">
        <v>3.7324717163391599E-2</v>
      </c>
      <c r="G595" s="1">
        <v>1744.65</v>
      </c>
      <c r="H595" s="1">
        <v>47.235870903371726</v>
      </c>
      <c r="I595" s="1">
        <v>-6.4400000000000013</v>
      </c>
      <c r="J595" s="1">
        <v>6.1773324339879911</v>
      </c>
      <c r="K595" s="1">
        <v>5.0929451499588003</v>
      </c>
      <c r="L595" s="1">
        <v>1.887</v>
      </c>
      <c r="M595" s="1">
        <v>8.03181175078201E-2</v>
      </c>
      <c r="N595" s="1">
        <v>9.5499999999999989</v>
      </c>
      <c r="O595" s="1">
        <v>1.3219304066402287</v>
      </c>
      <c r="P595" s="1">
        <v>197.15</v>
      </c>
      <c r="Q595" s="1">
        <v>18.889878242063926</v>
      </c>
      <c r="R595" s="1">
        <v>176.5</v>
      </c>
      <c r="S595" s="1">
        <v>15.256146302392358</v>
      </c>
      <c r="T595" s="1">
        <v>-0.8669834833358766</v>
      </c>
      <c r="U595" s="1">
        <f>[1]Sheet1!Y595</f>
        <v>0</v>
      </c>
      <c r="V595" s="1">
        <f>[1]Sheet1!Z595</f>
        <v>0</v>
      </c>
      <c r="W595" s="1">
        <f>[1]Sheet1!AA595</f>
        <v>1</v>
      </c>
    </row>
    <row r="596" spans="1:23" x14ac:dyDescent="0.2">
      <c r="A596" s="1" t="str">
        <f>[1]Sheet1!A596</f>
        <v>Co10Ni80Ti10</v>
      </c>
      <c r="B596" s="1">
        <f>[1]Sheet1!B596</f>
        <v>3</v>
      </c>
      <c r="C596" s="1" t="str">
        <f>[1]Sheet1!C596</f>
        <v>Co Ni Ti</v>
      </c>
      <c r="D596" s="1" t="str">
        <f>[1]Sheet1!D596</f>
        <v>10 80 10</v>
      </c>
      <c r="E596" s="1">
        <v>1.2681</v>
      </c>
      <c r="F596" s="1">
        <v>5.0982195441728315E-2</v>
      </c>
      <c r="G596" s="1">
        <v>1753.3000000000002</v>
      </c>
      <c r="H596" s="1">
        <v>63.693092247118919</v>
      </c>
      <c r="I596" s="1">
        <v>-12.320000000000004</v>
      </c>
      <c r="J596" s="1">
        <v>6.9552811589467751</v>
      </c>
      <c r="K596" s="1">
        <v>5.3103547536929705</v>
      </c>
      <c r="L596" s="1">
        <v>1.87</v>
      </c>
      <c r="M596" s="1">
        <v>0.11036303729057112</v>
      </c>
      <c r="N596" s="1">
        <v>9.3000000000000007</v>
      </c>
      <c r="O596" s="1">
        <v>1.7916472867168918</v>
      </c>
      <c r="P596" s="1">
        <v>192.5</v>
      </c>
      <c r="Q596" s="1">
        <v>25.640787819409919</v>
      </c>
      <c r="R596" s="1">
        <v>173</v>
      </c>
      <c r="S596" s="1">
        <v>21</v>
      </c>
      <c r="T596" s="1">
        <v>-0.56288710063137037</v>
      </c>
      <c r="U596" s="1">
        <f>[1]Sheet1!Y596</f>
        <v>0</v>
      </c>
      <c r="V596" s="1">
        <f>[1]Sheet1!Z596</f>
        <v>0</v>
      </c>
      <c r="W596" s="1">
        <f>[1]Sheet1!AA596</f>
        <v>1</v>
      </c>
    </row>
    <row r="597" spans="1:23" x14ac:dyDescent="0.2">
      <c r="A597" s="1" t="str">
        <f>[1]Sheet1!A597</f>
        <v>Co5Ni80Ti15</v>
      </c>
      <c r="B597" s="1">
        <f>[1]Sheet1!B597</f>
        <v>3</v>
      </c>
      <c r="C597" s="1" t="str">
        <f>[1]Sheet1!C597</f>
        <v>Co Ni Ti</v>
      </c>
      <c r="D597" s="1" t="str">
        <f>[1]Sheet1!D597</f>
        <v>5 80 15</v>
      </c>
      <c r="E597" s="1">
        <v>1.2786500000000001</v>
      </c>
      <c r="F597" s="1">
        <v>6.0243258781089305E-2</v>
      </c>
      <c r="G597" s="1">
        <v>1761.9500000000003</v>
      </c>
      <c r="H597" s="1">
        <v>75.714909364008349</v>
      </c>
      <c r="I597" s="1">
        <v>-17.64</v>
      </c>
      <c r="J597" s="1">
        <v>6.4573093467790432</v>
      </c>
      <c r="K597" s="1">
        <v>5.0929451499588012</v>
      </c>
      <c r="L597" s="1">
        <v>1.8530000000000002</v>
      </c>
      <c r="M597" s="1">
        <v>0.131647255953172</v>
      </c>
      <c r="N597" s="1">
        <v>9.0499999999999989</v>
      </c>
      <c r="O597" s="1">
        <v>2.1324868112136124</v>
      </c>
      <c r="P597" s="1">
        <v>187.85</v>
      </c>
      <c r="Q597" s="1">
        <v>30.246115453062728</v>
      </c>
      <c r="R597" s="1">
        <v>169.5</v>
      </c>
      <c r="S597" s="1">
        <v>24.994999499899976</v>
      </c>
      <c r="T597" s="1">
        <v>-0.41125010787488547</v>
      </c>
      <c r="U597" s="1">
        <f>[1]Sheet1!Y597</f>
        <v>0</v>
      </c>
      <c r="V597" s="1">
        <f>[1]Sheet1!Z597</f>
        <v>0</v>
      </c>
      <c r="W597" s="1">
        <f>[1]Sheet1!AA597</f>
        <v>1</v>
      </c>
    </row>
    <row r="598" spans="1:23" x14ac:dyDescent="0.2">
      <c r="A598" s="1" t="str">
        <f>[1]Sheet1!A598</f>
        <v>Co90Ni5Zr5</v>
      </c>
      <c r="B598" s="1">
        <f>[1]Sheet1!B598</f>
        <v>3</v>
      </c>
      <c r="C598" s="1" t="str">
        <f>[1]Sheet1!C598</f>
        <v>Co Ni Zr</v>
      </c>
      <c r="D598" s="1" t="str">
        <f>[1]Sheet1!D598</f>
        <v>90 5 5</v>
      </c>
      <c r="E598" s="1">
        <v>1.2683499999999999</v>
      </c>
      <c r="F598" s="1">
        <v>6.0536671478548659E-2</v>
      </c>
      <c r="G598" s="1">
        <v>1784.0000000000002</v>
      </c>
      <c r="H598" s="1">
        <v>79.39773296511683</v>
      </c>
      <c r="I598" s="1">
        <v>-7.870000000000001</v>
      </c>
      <c r="J598" s="1">
        <v>7.4224585044309936</v>
      </c>
      <c r="K598" s="1">
        <v>3.2774448159282494</v>
      </c>
      <c r="L598" s="1">
        <v>1.8539999999999999</v>
      </c>
      <c r="M598" s="1">
        <v>0.12039102956615991</v>
      </c>
      <c r="N598" s="1">
        <v>8.7999999999999989</v>
      </c>
      <c r="O598" s="1">
        <v>1.1224972160321824</v>
      </c>
      <c r="P598" s="1">
        <v>201.5</v>
      </c>
      <c r="Q598" s="1">
        <v>30.689574777112831</v>
      </c>
      <c r="R598" s="1">
        <v>171.27777777777777</v>
      </c>
      <c r="S598" s="1">
        <v>38.019285229771434</v>
      </c>
      <c r="T598" s="1">
        <v>-0.55557507408978468</v>
      </c>
      <c r="U598" s="1">
        <f>[1]Sheet1!Y598</f>
        <v>0</v>
      </c>
      <c r="V598" s="1">
        <f>[1]Sheet1!Z598</f>
        <v>0</v>
      </c>
      <c r="W598" s="1">
        <f>[1]Sheet1!AA598</f>
        <v>1</v>
      </c>
    </row>
    <row r="599" spans="1:23" x14ac:dyDescent="0.2">
      <c r="A599" s="1" t="str">
        <f>[1]Sheet1!A599</f>
        <v>Co5Ni90Zr5</v>
      </c>
      <c r="B599" s="1">
        <f>[1]Sheet1!B599</f>
        <v>3</v>
      </c>
      <c r="C599" s="1" t="str">
        <f>[1]Sheet1!C599</f>
        <v>Co Ni Zr</v>
      </c>
      <c r="D599" s="1" t="str">
        <f>[1]Sheet1!D599</f>
        <v>5 90 5</v>
      </c>
      <c r="E599" s="1">
        <v>1.2640999999999998</v>
      </c>
      <c r="F599" s="1">
        <v>6.1511436940338268E-2</v>
      </c>
      <c r="G599" s="1">
        <v>1750.0000000000002</v>
      </c>
      <c r="H599" s="1">
        <v>87.155034278003697</v>
      </c>
      <c r="I599" s="1">
        <v>-9.23</v>
      </c>
      <c r="J599" s="1">
        <v>8.6771683601276273</v>
      </c>
      <c r="K599" s="1">
        <v>3.2774448159282494</v>
      </c>
      <c r="L599" s="1">
        <v>1.8794999999999999</v>
      </c>
      <c r="M599" s="1">
        <v>0.12623291963667793</v>
      </c>
      <c r="N599" s="1">
        <v>9.6499999999999986</v>
      </c>
      <c r="O599" s="1">
        <v>1.3143439428094916</v>
      </c>
      <c r="P599" s="1">
        <v>193.85</v>
      </c>
      <c r="Q599" s="1">
        <v>28.938339620648591</v>
      </c>
      <c r="R599" s="1">
        <v>171.27777777777777</v>
      </c>
      <c r="S599" s="1">
        <v>38.019285229771434</v>
      </c>
      <c r="T599" s="1">
        <v>-0.48329040308358823</v>
      </c>
      <c r="U599" s="1">
        <f>[1]Sheet1!Y599</f>
        <v>0</v>
      </c>
      <c r="V599" s="1">
        <f>[1]Sheet1!Z599</f>
        <v>0</v>
      </c>
      <c r="W599" s="1">
        <f>[1]Sheet1!AA599</f>
        <v>1</v>
      </c>
    </row>
    <row r="600" spans="1:23" x14ac:dyDescent="0.2">
      <c r="A600" s="1" t="str">
        <f>[1]Sheet1!A600</f>
        <v>Co80Ni5Zr15</v>
      </c>
      <c r="B600" s="1">
        <f>[1]Sheet1!B600</f>
        <v>3</v>
      </c>
      <c r="C600" s="1" t="str">
        <f>[1]Sheet1!C600</f>
        <v>Co Ni Zr</v>
      </c>
      <c r="D600" s="1" t="str">
        <f>[1]Sheet1!D600</f>
        <v>80 5 15</v>
      </c>
      <c r="E600" s="1">
        <v>1.30355</v>
      </c>
      <c r="F600" s="1">
        <v>9.650480413870563E-2</v>
      </c>
      <c r="G600" s="1">
        <v>1820.0000000000002</v>
      </c>
      <c r="H600" s="1">
        <v>129.67652061957861</v>
      </c>
      <c r="I600" s="1">
        <v>-21.15</v>
      </c>
      <c r="J600" s="1">
        <v>7.7693150759896463</v>
      </c>
      <c r="K600" s="1">
        <v>5.0929451499588012</v>
      </c>
      <c r="L600" s="1">
        <v>1.7989999999999999</v>
      </c>
      <c r="M600" s="1">
        <v>0.19712686270521321</v>
      </c>
      <c r="N600" s="1">
        <v>8.3000000000000007</v>
      </c>
      <c r="O600" s="1">
        <v>1.8193405398660252</v>
      </c>
      <c r="P600" s="1">
        <v>187.4</v>
      </c>
      <c r="Q600" s="1">
        <v>50.196015778147171</v>
      </c>
      <c r="R600" s="1">
        <v>153.83333333333334</v>
      </c>
      <c r="S600" s="1">
        <v>62.289125737845978</v>
      </c>
      <c r="T600" s="1">
        <v>-0.36343277323011391</v>
      </c>
      <c r="U600" s="1">
        <f>[1]Sheet1!Y600</f>
        <v>0</v>
      </c>
      <c r="V600" s="1">
        <f>[1]Sheet1!Z600</f>
        <v>0</v>
      </c>
      <c r="W600" s="1">
        <f>[1]Sheet1!AA600</f>
        <v>1</v>
      </c>
    </row>
    <row r="601" spans="1:23" x14ac:dyDescent="0.2">
      <c r="A601" s="1" t="str">
        <f>[1]Sheet1!A601</f>
        <v>Co80Ni10Zr10</v>
      </c>
      <c r="B601" s="1">
        <f>[1]Sheet1!B601</f>
        <v>3</v>
      </c>
      <c r="C601" s="1" t="str">
        <f>[1]Sheet1!C601</f>
        <v>Co Ni Zr</v>
      </c>
      <c r="D601" s="1" t="str">
        <f>[1]Sheet1!D601</f>
        <v>80 10 10</v>
      </c>
      <c r="E601" s="1">
        <v>1.2856999999999998</v>
      </c>
      <c r="F601" s="1">
        <v>8.2272047483998148E-2</v>
      </c>
      <c r="G601" s="1">
        <v>1800</v>
      </c>
      <c r="H601" s="1">
        <v>109.98181667894016</v>
      </c>
      <c r="I601" s="1">
        <v>-15.080000000000004</v>
      </c>
      <c r="J601" s="1">
        <v>8.5842423078568793</v>
      </c>
      <c r="K601" s="1">
        <v>5.3103547536929705</v>
      </c>
      <c r="L601" s="1">
        <v>1.8280000000000001</v>
      </c>
      <c r="M601" s="1">
        <v>0.1662407892185308</v>
      </c>
      <c r="N601" s="1">
        <v>8.6</v>
      </c>
      <c r="O601" s="1">
        <v>1.5620499351813308</v>
      </c>
      <c r="P601" s="1">
        <v>194.00000000000003</v>
      </c>
      <c r="Q601" s="1">
        <v>42.085627000200439</v>
      </c>
      <c r="R601" s="1">
        <v>162.55555555555554</v>
      </c>
      <c r="S601" s="1">
        <v>52.333333333333336</v>
      </c>
      <c r="T601" s="1">
        <v>-0.49094652117616583</v>
      </c>
      <c r="U601" s="1">
        <f>[1]Sheet1!Y601</f>
        <v>0</v>
      </c>
      <c r="V601" s="1">
        <f>[1]Sheet1!Z601</f>
        <v>0</v>
      </c>
      <c r="W601" s="1">
        <f>[1]Sheet1!AA601</f>
        <v>1</v>
      </c>
    </row>
    <row r="602" spans="1:23" x14ac:dyDescent="0.2">
      <c r="A602" s="1" t="str">
        <f>[1]Sheet1!A602</f>
        <v>Co80Ni15Zr5</v>
      </c>
      <c r="B602" s="1">
        <f>[1]Sheet1!B602</f>
        <v>3</v>
      </c>
      <c r="C602" s="1" t="str">
        <f>[1]Sheet1!C602</f>
        <v>Co Ni Zr</v>
      </c>
      <c r="D602" s="1" t="str">
        <f>[1]Sheet1!D602</f>
        <v>80 15 5</v>
      </c>
      <c r="E602" s="1">
        <v>1.2678499999999999</v>
      </c>
      <c r="F602" s="1">
        <v>6.0661131807956813E-2</v>
      </c>
      <c r="G602" s="1">
        <v>1780.0000000000002</v>
      </c>
      <c r="H602" s="1">
        <v>81.092539730853176</v>
      </c>
      <c r="I602" s="1">
        <v>-8.0300000000000011</v>
      </c>
      <c r="J602" s="1">
        <v>7.7481353079305482</v>
      </c>
      <c r="K602" s="1">
        <v>5.0929451499588003</v>
      </c>
      <c r="L602" s="1">
        <v>1.857</v>
      </c>
      <c r="M602" s="1">
        <v>0.12137133104650369</v>
      </c>
      <c r="N602" s="1">
        <v>8.8999999999999986</v>
      </c>
      <c r="O602" s="1">
        <v>1.1789826122551597</v>
      </c>
      <c r="P602" s="1">
        <v>200.60000000000002</v>
      </c>
      <c r="Q602" s="1">
        <v>30.588233031674125</v>
      </c>
      <c r="R602" s="1">
        <v>171.27777777777777</v>
      </c>
      <c r="S602" s="1">
        <v>38.019285229771434</v>
      </c>
      <c r="T602" s="1">
        <v>-0.75562737177507489</v>
      </c>
      <c r="U602" s="1">
        <f>[1]Sheet1!Y602</f>
        <v>0</v>
      </c>
      <c r="V602" s="1">
        <f>[1]Sheet1!Z602</f>
        <v>0</v>
      </c>
      <c r="W602" s="1">
        <f>[1]Sheet1!AA602</f>
        <v>1</v>
      </c>
    </row>
    <row r="603" spans="1:23" x14ac:dyDescent="0.2">
      <c r="A603" s="1" t="str">
        <f>[1]Sheet1!A603</f>
        <v>Co15Ni80Zr5</v>
      </c>
      <c r="B603" s="1">
        <f>[1]Sheet1!B603</f>
        <v>3</v>
      </c>
      <c r="C603" s="1" t="str">
        <f>[1]Sheet1!C603</f>
        <v>Co Ni Zr</v>
      </c>
      <c r="D603" s="1" t="str">
        <f>[1]Sheet1!D603</f>
        <v>15 80 5</v>
      </c>
      <c r="E603" s="1">
        <v>1.2645999999999999</v>
      </c>
      <c r="F603" s="1">
        <v>6.140646841112693E-2</v>
      </c>
      <c r="G603" s="1">
        <v>1754.0000000000002</v>
      </c>
      <c r="H603" s="1">
        <v>86.971259620635607</v>
      </c>
      <c r="I603" s="1">
        <v>-9.0700000000000021</v>
      </c>
      <c r="J603" s="1">
        <v>8.6970450585241892</v>
      </c>
      <c r="K603" s="1">
        <v>5.0929451499588003</v>
      </c>
      <c r="L603" s="1">
        <v>1.8765000000000001</v>
      </c>
      <c r="M603" s="1">
        <v>0.12582825596820449</v>
      </c>
      <c r="N603" s="1">
        <v>9.5499999999999989</v>
      </c>
      <c r="O603" s="1">
        <v>1.3219304066402287</v>
      </c>
      <c r="P603" s="1">
        <v>194.75</v>
      </c>
      <c r="Q603" s="1">
        <v>29.253845901009324</v>
      </c>
      <c r="R603" s="1">
        <v>171.27777777777777</v>
      </c>
      <c r="S603" s="1">
        <v>38.019285229771434</v>
      </c>
      <c r="T603" s="1">
        <v>-0.68556757925461453</v>
      </c>
      <c r="U603" s="1">
        <f>[1]Sheet1!Y603</f>
        <v>0</v>
      </c>
      <c r="V603" s="1">
        <f>[1]Sheet1!Z603</f>
        <v>0</v>
      </c>
      <c r="W603" s="1">
        <f>[1]Sheet1!AA603</f>
        <v>1</v>
      </c>
    </row>
    <row r="604" spans="1:23" x14ac:dyDescent="0.2">
      <c r="A604" s="1" t="str">
        <f>[1]Sheet1!A604</f>
        <v>Co10Ni80Zr10</v>
      </c>
      <c r="B604" s="1">
        <f>[1]Sheet1!B604</f>
        <v>3</v>
      </c>
      <c r="C604" s="1" t="str">
        <f>[1]Sheet1!C604</f>
        <v>Co Ni Zr</v>
      </c>
      <c r="D604" s="1" t="str">
        <f>[1]Sheet1!D604</f>
        <v>10 80 10</v>
      </c>
      <c r="E604" s="1">
        <v>1.2822</v>
      </c>
      <c r="F604" s="1">
        <v>8.340642919863793E-2</v>
      </c>
      <c r="G604" s="1">
        <v>1772</v>
      </c>
      <c r="H604" s="1">
        <v>119.26441212700459</v>
      </c>
      <c r="I604" s="1">
        <v>-17.320000000000004</v>
      </c>
      <c r="J604" s="1">
        <v>9.7868221604359391</v>
      </c>
      <c r="K604" s="1">
        <v>5.3103547536929705</v>
      </c>
      <c r="L604" s="1">
        <v>1.849</v>
      </c>
      <c r="M604" s="1">
        <v>0.17323105957073628</v>
      </c>
      <c r="N604" s="1">
        <v>9.3000000000000007</v>
      </c>
      <c r="O604" s="1">
        <v>1.7916472867168918</v>
      </c>
      <c r="P604" s="1">
        <v>187.70000000000002</v>
      </c>
      <c r="Q604" s="1">
        <v>39.99012378075367</v>
      </c>
      <c r="R604" s="1">
        <v>162.55555555555554</v>
      </c>
      <c r="S604" s="1">
        <v>52.333333333333336</v>
      </c>
      <c r="T604" s="1">
        <v>-0.43392270496246316</v>
      </c>
      <c r="U604" s="1">
        <f>[1]Sheet1!Y604</f>
        <v>0</v>
      </c>
      <c r="V604" s="1">
        <f>[1]Sheet1!Z604</f>
        <v>0</v>
      </c>
      <c r="W604" s="1">
        <f>[1]Sheet1!AA604</f>
        <v>1</v>
      </c>
    </row>
    <row r="605" spans="1:23" x14ac:dyDescent="0.2">
      <c r="A605" s="1" t="str">
        <f>[1]Sheet1!A605</f>
        <v>Co5Ni80Zr15</v>
      </c>
      <c r="B605" s="1">
        <f>[1]Sheet1!B605</f>
        <v>3</v>
      </c>
      <c r="C605" s="1" t="str">
        <f>[1]Sheet1!C605</f>
        <v>Co Ni Zr</v>
      </c>
      <c r="D605" s="1" t="str">
        <f>[1]Sheet1!D605</f>
        <v>5 80 15</v>
      </c>
      <c r="E605" s="1">
        <v>1.2998000000000001</v>
      </c>
      <c r="F605" s="1">
        <v>9.7995149020980013E-2</v>
      </c>
      <c r="G605" s="1">
        <v>1790.0000000000002</v>
      </c>
      <c r="H605" s="1">
        <v>142.25329521666626</v>
      </c>
      <c r="I605" s="1">
        <v>-24.75</v>
      </c>
      <c r="J605" s="1">
        <v>9.0790911852453604</v>
      </c>
      <c r="K605" s="1">
        <v>5.0929451499588012</v>
      </c>
      <c r="L605" s="1">
        <v>1.8215000000000001</v>
      </c>
      <c r="M605" s="1">
        <v>0.20657383667831697</v>
      </c>
      <c r="N605" s="1">
        <v>9.0499999999999989</v>
      </c>
      <c r="O605" s="1">
        <v>2.1324868112136124</v>
      </c>
      <c r="P605" s="1">
        <v>180.64999999999998</v>
      </c>
      <c r="Q605" s="1">
        <v>47.362722683562019</v>
      </c>
      <c r="R605" s="1">
        <v>153.83333333333334</v>
      </c>
      <c r="S605" s="1">
        <v>62.289125737845978</v>
      </c>
      <c r="T605" s="1">
        <v>-0.31359705127484283</v>
      </c>
      <c r="U605" s="1">
        <f>[1]Sheet1!Y605</f>
        <v>0</v>
      </c>
      <c r="V605" s="1">
        <f>[1]Sheet1!Z605</f>
        <v>0</v>
      </c>
      <c r="W605" s="1">
        <f>[1]Sheet1!AA605</f>
        <v>1</v>
      </c>
    </row>
    <row r="606" spans="1:23" x14ac:dyDescent="0.2">
      <c r="A606" s="1" t="str">
        <f>[1]Sheet1!A606</f>
        <v>Co75Ni20Zr5</v>
      </c>
      <c r="B606" s="1">
        <f>[1]Sheet1!B606</f>
        <v>3</v>
      </c>
      <c r="C606" s="1" t="str">
        <f>[1]Sheet1!C606</f>
        <v>Co Ni Zr</v>
      </c>
      <c r="D606" s="1" t="str">
        <f>[1]Sheet1!D606</f>
        <v>75 20 5</v>
      </c>
      <c r="E606" s="1">
        <v>1.2675999999999998</v>
      </c>
      <c r="F606" s="1">
        <v>6.0722375437750511E-2</v>
      </c>
      <c r="G606" s="1">
        <v>1778</v>
      </c>
      <c r="H606" s="1">
        <v>81.853527718724493</v>
      </c>
      <c r="I606" s="1">
        <v>-8.1100000000000012</v>
      </c>
      <c r="J606" s="1">
        <v>7.8907867003233596</v>
      </c>
      <c r="K606" s="1">
        <v>5.7125910866828828</v>
      </c>
      <c r="L606" s="1">
        <v>1.8584999999999998</v>
      </c>
      <c r="M606" s="1">
        <v>0.1218308253275828</v>
      </c>
      <c r="N606" s="1">
        <v>8.9499999999999993</v>
      </c>
      <c r="O606" s="1">
        <v>1.2031209415515967</v>
      </c>
      <c r="P606" s="1">
        <v>200.15</v>
      </c>
      <c r="Q606" s="1">
        <v>30.527487613624544</v>
      </c>
      <c r="R606" s="1">
        <v>171.27777777777777</v>
      </c>
      <c r="S606" s="1">
        <v>38.019285229771434</v>
      </c>
      <c r="T606" s="1">
        <v>-0.81199757088012303</v>
      </c>
      <c r="U606" s="1">
        <f>[1]Sheet1!Y606</f>
        <v>0</v>
      </c>
      <c r="V606" s="1">
        <f>[1]Sheet1!Z606</f>
        <v>0</v>
      </c>
      <c r="W606" s="1">
        <f>[1]Sheet1!AA606</f>
        <v>1</v>
      </c>
    </row>
    <row r="607" spans="1:23" x14ac:dyDescent="0.2">
      <c r="A607" s="1" t="str">
        <f>[1]Sheet1!A607</f>
        <v>Co65Ni30Zr5</v>
      </c>
      <c r="B607" s="1">
        <f>[1]Sheet1!B607</f>
        <v>3</v>
      </c>
      <c r="C607" s="1" t="str">
        <f>[1]Sheet1!C607</f>
        <v>Co Ni Zr</v>
      </c>
      <c r="D607" s="1" t="str">
        <f>[1]Sheet1!D607</f>
        <v>65 30 5</v>
      </c>
      <c r="E607" s="1">
        <v>1.2670999999999999</v>
      </c>
      <c r="F607" s="1">
        <v>6.0842895976303747E-2</v>
      </c>
      <c r="G607" s="1">
        <v>1774</v>
      </c>
      <c r="H607" s="1">
        <v>83.210576250858878</v>
      </c>
      <c r="I607" s="1">
        <v>-8.27</v>
      </c>
      <c r="J607" s="1">
        <v>8.138509246170333</v>
      </c>
      <c r="K607" s="1">
        <v>6.5731048821196332</v>
      </c>
      <c r="L607" s="1">
        <v>1.8614999999999999</v>
      </c>
      <c r="M607" s="1">
        <v>0.12268964911515556</v>
      </c>
      <c r="N607" s="1">
        <v>9.0500000000000007</v>
      </c>
      <c r="O607" s="1">
        <v>1.243985530462473</v>
      </c>
      <c r="P607" s="1">
        <v>199.25</v>
      </c>
      <c r="Q607" s="1">
        <v>30.385646282414335</v>
      </c>
      <c r="R607" s="1">
        <v>171.27777777777777</v>
      </c>
      <c r="S607" s="1">
        <v>38.019285229771434</v>
      </c>
      <c r="T607" s="1">
        <v>-0.87962614847075105</v>
      </c>
      <c r="U607" s="1">
        <f>[1]Sheet1!Y607</f>
        <v>0</v>
      </c>
      <c r="V607" s="1">
        <f>[1]Sheet1!Z607</f>
        <v>0</v>
      </c>
      <c r="W607" s="1">
        <f>[1]Sheet1!AA607</f>
        <v>1</v>
      </c>
    </row>
    <row r="608" spans="1:23" x14ac:dyDescent="0.2">
      <c r="A608" s="1" t="str">
        <f>[1]Sheet1!A608</f>
        <v>Co55Ni40Zr4</v>
      </c>
      <c r="B608" s="1">
        <f>[1]Sheet1!B608</f>
        <v>3</v>
      </c>
      <c r="C608" s="1" t="str">
        <f>[1]Sheet1!C608</f>
        <v>Co Ni Zr</v>
      </c>
      <c r="D608" s="1" t="str">
        <f>[1]Sheet1!D608</f>
        <v>55 40 4</v>
      </c>
      <c r="E608" s="1">
        <v>1.2632020202020202</v>
      </c>
      <c r="F608" s="1">
        <v>5.5230276986152585E-2</v>
      </c>
      <c r="G608" s="1">
        <v>1766.3838383838383</v>
      </c>
      <c r="H608" s="1">
        <v>76.682568452411203</v>
      </c>
      <c r="I608" s="1">
        <v>-6.8809305172941535</v>
      </c>
      <c r="J608" s="1">
        <v>7.7602718472103316</v>
      </c>
      <c r="K608" s="1">
        <v>6.8337733544002761</v>
      </c>
      <c r="L608" s="1">
        <v>1.8698989898989897</v>
      </c>
      <c r="M608" s="1">
        <v>0.1117310528939823</v>
      </c>
      <c r="N608" s="1">
        <v>9.2020202020202024</v>
      </c>
      <c r="O608" s="1">
        <v>1.1718913141230849</v>
      </c>
      <c r="P608" s="1">
        <v>199.66666666666666</v>
      </c>
      <c r="Q608" s="1">
        <v>27.365834335698388</v>
      </c>
      <c r="R608" s="1">
        <v>172.95173961840626</v>
      </c>
      <c r="S608" s="1">
        <v>34.348972214029352</v>
      </c>
      <c r="T608" s="1">
        <v>-1.0131554333400035</v>
      </c>
      <c r="U608" s="1">
        <f>[1]Sheet1!Y608</f>
        <v>0</v>
      </c>
      <c r="V608" s="1">
        <f>[1]Sheet1!Z608</f>
        <v>0</v>
      </c>
      <c r="W608" s="1">
        <f>[1]Sheet1!AA608</f>
        <v>1</v>
      </c>
    </row>
    <row r="609" spans="1:23" x14ac:dyDescent="0.2">
      <c r="A609" s="1" t="str">
        <f>[1]Sheet1!A609</f>
        <v>Co45Ni50Zr5</v>
      </c>
      <c r="B609" s="1">
        <f>[1]Sheet1!B609</f>
        <v>3</v>
      </c>
      <c r="C609" s="1" t="str">
        <f>[1]Sheet1!C609</f>
        <v>Co Ni Zr</v>
      </c>
      <c r="D609" s="1" t="str">
        <f>[1]Sheet1!D609</f>
        <v>45 50 5</v>
      </c>
      <c r="E609" s="1">
        <v>1.2661</v>
      </c>
      <c r="F609" s="1">
        <v>6.1076104024897049E-2</v>
      </c>
      <c r="G609" s="1">
        <v>1766</v>
      </c>
      <c r="H609" s="1">
        <v>85.299472448544492</v>
      </c>
      <c r="I609" s="1">
        <v>-8.59</v>
      </c>
      <c r="J609" s="1">
        <v>8.4938221520114254</v>
      </c>
      <c r="K609" s="1">
        <v>7.1107728248946129</v>
      </c>
      <c r="L609" s="1">
        <v>1.8674999999999999</v>
      </c>
      <c r="M609" s="1">
        <v>0.12417225938187641</v>
      </c>
      <c r="N609" s="1">
        <v>9.25</v>
      </c>
      <c r="O609" s="1">
        <v>1.299038105676658</v>
      </c>
      <c r="P609" s="1">
        <v>197.45000000000002</v>
      </c>
      <c r="Q609" s="1">
        <v>30.019118907789416</v>
      </c>
      <c r="R609" s="1">
        <v>171.27777777777777</v>
      </c>
      <c r="S609" s="1">
        <v>38.019285229771434</v>
      </c>
      <c r="T609" s="1">
        <v>-0.90092886100365566</v>
      </c>
      <c r="U609" s="1">
        <f>[1]Sheet1!Y609</f>
        <v>0</v>
      </c>
      <c r="V609" s="1">
        <f>[1]Sheet1!Z609</f>
        <v>0</v>
      </c>
      <c r="W609" s="1">
        <f>[1]Sheet1!AA609</f>
        <v>1</v>
      </c>
    </row>
    <row r="610" spans="1:23" x14ac:dyDescent="0.2">
      <c r="A610" s="1" t="str">
        <f>[1]Sheet1!A610</f>
        <v>Co35Ni60Zr5</v>
      </c>
      <c r="B610" s="1">
        <f>[1]Sheet1!B610</f>
        <v>3</v>
      </c>
      <c r="C610" s="1" t="str">
        <f>[1]Sheet1!C610</f>
        <v>Co Ni Zr</v>
      </c>
      <c r="D610" s="1" t="str">
        <f>[1]Sheet1!D610</f>
        <v>35 60 5</v>
      </c>
      <c r="E610" s="1">
        <v>1.2655999999999998</v>
      </c>
      <c r="F610" s="1">
        <v>6.1188809931439977E-2</v>
      </c>
      <c r="G610" s="1">
        <v>1762</v>
      </c>
      <c r="H610" s="1">
        <v>86.046499057195817</v>
      </c>
      <c r="I610" s="1">
        <v>-8.75</v>
      </c>
      <c r="J610" s="1">
        <v>8.6049445524070638</v>
      </c>
      <c r="K610" s="1">
        <v>6.8451109688633176</v>
      </c>
      <c r="L610" s="1">
        <v>1.8704999999999998</v>
      </c>
      <c r="M610" s="1">
        <v>0.12479883813561723</v>
      </c>
      <c r="N610" s="1">
        <v>9.35</v>
      </c>
      <c r="O610" s="1">
        <v>1.3143439428094916</v>
      </c>
      <c r="P610" s="1">
        <v>196.54999999999998</v>
      </c>
      <c r="Q610" s="1">
        <v>29.793413701689172</v>
      </c>
      <c r="R610" s="1">
        <v>171.27777777777777</v>
      </c>
      <c r="S610" s="1">
        <v>38.019285229771434</v>
      </c>
      <c r="T610" s="1">
        <v>-0.86643210240149715</v>
      </c>
      <c r="U610" s="1">
        <f>[1]Sheet1!Y610</f>
        <v>0</v>
      </c>
      <c r="V610" s="1">
        <f>[1]Sheet1!Z610</f>
        <v>0</v>
      </c>
      <c r="W610" s="1">
        <f>[1]Sheet1!AA610</f>
        <v>1</v>
      </c>
    </row>
    <row r="611" spans="1:23" x14ac:dyDescent="0.2">
      <c r="A611" s="1" t="str">
        <f>[1]Sheet1!A611</f>
        <v>Co25Ni70Zr5</v>
      </c>
      <c r="B611" s="1">
        <f>[1]Sheet1!B611</f>
        <v>3</v>
      </c>
      <c r="C611" s="1" t="str">
        <f>[1]Sheet1!C611</f>
        <v>Co Ni Zr</v>
      </c>
      <c r="D611" s="1" t="str">
        <f>[1]Sheet1!D611</f>
        <v>25 70 5</v>
      </c>
      <c r="E611" s="1">
        <v>1.2650999999999999</v>
      </c>
      <c r="F611" s="1">
        <v>6.1298928668181644E-2</v>
      </c>
      <c r="G611" s="1">
        <v>1758</v>
      </c>
      <c r="H611" s="1">
        <v>86.602540378443862</v>
      </c>
      <c r="I611" s="1">
        <v>-8.91</v>
      </c>
      <c r="J611" s="1">
        <v>8.672719570584535</v>
      </c>
      <c r="K611" s="1">
        <v>6.1995314437798621</v>
      </c>
      <c r="L611" s="1">
        <v>1.8734999999999999</v>
      </c>
      <c r="M611" s="1">
        <v>0.1253505085749555</v>
      </c>
      <c r="N611" s="1">
        <v>9.4499999999999993</v>
      </c>
      <c r="O611" s="1">
        <v>1.3219304066402287</v>
      </c>
      <c r="P611" s="1">
        <v>195.65</v>
      </c>
      <c r="Q611" s="1">
        <v>29.538576472132167</v>
      </c>
      <c r="R611" s="1">
        <v>171.27777777777777</v>
      </c>
      <c r="S611" s="1">
        <v>38.019285229771434</v>
      </c>
      <c r="T611" s="1">
        <v>-0.79895084438508623</v>
      </c>
      <c r="U611" s="1">
        <f>[1]Sheet1!Y611</f>
        <v>0</v>
      </c>
      <c r="V611" s="1">
        <f>[1]Sheet1!Z611</f>
        <v>0</v>
      </c>
      <c r="W611" s="1">
        <f>[1]Sheet1!AA611</f>
        <v>1</v>
      </c>
    </row>
    <row r="612" spans="1:23" x14ac:dyDescent="0.2">
      <c r="A612" s="1" t="str">
        <f>[1]Sheet1!A612</f>
        <v>Co40Ni50Zr10</v>
      </c>
      <c r="B612" s="1">
        <f>[1]Sheet1!B612</f>
        <v>3</v>
      </c>
      <c r="C612" s="1" t="str">
        <f>[1]Sheet1!C612</f>
        <v>Co Ni Zr</v>
      </c>
      <c r="D612" s="1" t="str">
        <f>[1]Sheet1!D612</f>
        <v>40 50 10</v>
      </c>
      <c r="E612" s="1">
        <v>1.2837000000000001</v>
      </c>
      <c r="F612" s="1">
        <v>8.2931704363908398E-2</v>
      </c>
      <c r="G612" s="1">
        <v>1784</v>
      </c>
      <c r="H612" s="1">
        <v>116.2067123706716</v>
      </c>
      <c r="I612" s="1">
        <v>-16.360000000000003</v>
      </c>
      <c r="J612" s="1">
        <v>10.035587875157091</v>
      </c>
      <c r="K612" s="1">
        <v>7.8392251402543156</v>
      </c>
      <c r="L612" s="1">
        <v>1.8399999999999999</v>
      </c>
      <c r="M612" s="1">
        <v>0.17058722109231975</v>
      </c>
      <c r="N612" s="1">
        <v>9</v>
      </c>
      <c r="O612" s="1">
        <v>1.7320508075688772</v>
      </c>
      <c r="P612" s="1">
        <v>190.40000000000003</v>
      </c>
      <c r="Q612" s="1">
        <v>41.019995124329306</v>
      </c>
      <c r="R612" s="1">
        <v>162.55555555555554</v>
      </c>
      <c r="S612" s="1">
        <v>52.333333333333336</v>
      </c>
      <c r="T612" s="1">
        <v>-0.61779828244485968</v>
      </c>
      <c r="U612" s="1">
        <f>[1]Sheet1!Y612</f>
        <v>0</v>
      </c>
      <c r="V612" s="1">
        <f>[1]Sheet1!Z612</f>
        <v>0</v>
      </c>
      <c r="W612" s="1">
        <f>[1]Sheet1!AA612</f>
        <v>1</v>
      </c>
    </row>
    <row r="613" spans="1:23" x14ac:dyDescent="0.2">
      <c r="A613" s="1" t="str">
        <f>[1]Sheet1!A613</f>
        <v>Co30Ni60Zr10</v>
      </c>
      <c r="B613" s="1">
        <f>[1]Sheet1!B613</f>
        <v>3</v>
      </c>
      <c r="C613" s="1" t="str">
        <f>[1]Sheet1!C613</f>
        <v>Co Ni Zr</v>
      </c>
      <c r="D613" s="1" t="str">
        <f>[1]Sheet1!D613</f>
        <v>30 60 10</v>
      </c>
      <c r="E613" s="1">
        <v>1.2831999999999999</v>
      </c>
      <c r="F613" s="1">
        <v>8.3091840382178317E-2</v>
      </c>
      <c r="G613" s="1">
        <v>1779.9999999999998</v>
      </c>
      <c r="H613" s="1">
        <v>117.37120600896968</v>
      </c>
      <c r="I613" s="1">
        <v>-16.68</v>
      </c>
      <c r="J613" s="1">
        <v>10.086026769744368</v>
      </c>
      <c r="K613" s="1">
        <v>7.4619289735598402</v>
      </c>
      <c r="L613" s="1">
        <v>1.843</v>
      </c>
      <c r="M613" s="1">
        <v>0.17152550830707364</v>
      </c>
      <c r="N613" s="1">
        <v>9.1</v>
      </c>
      <c r="O613" s="1">
        <v>1.7578395831246947</v>
      </c>
      <c r="P613" s="1">
        <v>189.5</v>
      </c>
      <c r="Q613" s="1">
        <v>40.699508596542046</v>
      </c>
      <c r="R613" s="1">
        <v>162.55555555555554</v>
      </c>
      <c r="S613" s="1">
        <v>52.333333333333336</v>
      </c>
      <c r="T613" s="1">
        <v>-0.58572731077323015</v>
      </c>
      <c r="U613" s="1">
        <f>[1]Sheet1!Y613</f>
        <v>0</v>
      </c>
      <c r="V613" s="1">
        <f>[1]Sheet1!Z613</f>
        <v>0</v>
      </c>
      <c r="W613" s="1">
        <f>[1]Sheet1!AA613</f>
        <v>1</v>
      </c>
    </row>
    <row r="614" spans="1:23" x14ac:dyDescent="0.2">
      <c r="A614" s="1" t="str">
        <f>[1]Sheet1!A614</f>
        <v>Co20Ni70Zr10</v>
      </c>
      <c r="B614" s="1">
        <f>[1]Sheet1!B614</f>
        <v>3</v>
      </c>
      <c r="C614" s="1" t="str">
        <f>[1]Sheet1!C614</f>
        <v>Co Ni Zr</v>
      </c>
      <c r="D614" s="1" t="str">
        <f>[1]Sheet1!D614</f>
        <v>20 70 10</v>
      </c>
      <c r="E614" s="1">
        <v>1.2826999999999997</v>
      </c>
      <c r="F614" s="1">
        <v>8.3250079680724981E-2</v>
      </c>
      <c r="G614" s="1">
        <v>1775.9999999999998</v>
      </c>
      <c r="H614" s="1">
        <v>118.38918869558994</v>
      </c>
      <c r="I614" s="1">
        <v>-17</v>
      </c>
      <c r="J614" s="1">
        <v>10.006796090657588</v>
      </c>
      <c r="K614" s="1">
        <v>6.6631121716351327</v>
      </c>
      <c r="L614" s="1">
        <v>1.8460000000000001</v>
      </c>
      <c r="M614" s="1">
        <v>0.17240649639732253</v>
      </c>
      <c r="N614" s="1">
        <v>9.2000000000000011</v>
      </c>
      <c r="O614" s="1">
        <v>1.7776388834631178</v>
      </c>
      <c r="P614" s="1">
        <v>188.60000000000002</v>
      </c>
      <c r="Q614" s="1">
        <v>40.356412129920571</v>
      </c>
      <c r="R614" s="1">
        <v>162.55555555555554</v>
      </c>
      <c r="S614" s="1">
        <v>52.333333333333336</v>
      </c>
      <c r="T614" s="1">
        <v>-0.52833105455405116</v>
      </c>
      <c r="U614" s="1">
        <f>[1]Sheet1!Y614</f>
        <v>0</v>
      </c>
      <c r="V614" s="1">
        <f>[1]Sheet1!Z614</f>
        <v>0</v>
      </c>
      <c r="W614" s="1">
        <f>[1]Sheet1!AA614</f>
        <v>1</v>
      </c>
    </row>
    <row r="615" spans="1:23" x14ac:dyDescent="0.2">
      <c r="A615" s="1" t="str">
        <f>[1]Sheet1!A615</f>
        <v>Co15Ni70Zr15</v>
      </c>
      <c r="B615" s="1">
        <f>[1]Sheet1!B615</f>
        <v>3</v>
      </c>
      <c r="C615" s="1" t="str">
        <f>[1]Sheet1!C615</f>
        <v>Co Ni Zr</v>
      </c>
      <c r="D615" s="1" t="str">
        <f>[1]Sheet1!D615</f>
        <v>15 70 15</v>
      </c>
      <c r="E615" s="1">
        <v>1.3003</v>
      </c>
      <c r="F615" s="1">
        <v>9.7801720382299936E-2</v>
      </c>
      <c r="G615" s="1">
        <v>1794</v>
      </c>
      <c r="H615" s="1">
        <v>141.01063789657854</v>
      </c>
      <c r="I615" s="1">
        <v>-24.27</v>
      </c>
      <c r="J615" s="1">
        <v>9.7742501886333972</v>
      </c>
      <c r="K615" s="1">
        <v>6.8042982712121081</v>
      </c>
      <c r="L615" s="1">
        <v>1.8185</v>
      </c>
      <c r="M615" s="1">
        <v>0.2054817510145365</v>
      </c>
      <c r="N615" s="1">
        <v>8.9499999999999993</v>
      </c>
      <c r="O615" s="1">
        <v>2.1089096708963142</v>
      </c>
      <c r="P615" s="1">
        <v>181.54999999999998</v>
      </c>
      <c r="Q615" s="1">
        <v>47.805308282658316</v>
      </c>
      <c r="R615" s="1">
        <v>153.83333333333334</v>
      </c>
      <c r="S615" s="1">
        <v>62.289125737845978</v>
      </c>
      <c r="T615" s="1">
        <v>-0.40743846804910583</v>
      </c>
      <c r="U615" s="1">
        <f>[1]Sheet1!Y615</f>
        <v>0</v>
      </c>
      <c r="V615" s="1">
        <f>[1]Sheet1!Z615</f>
        <v>0</v>
      </c>
      <c r="W615" s="1">
        <f>[1]Sheet1!AA615</f>
        <v>1</v>
      </c>
    </row>
    <row r="616" spans="1:23" x14ac:dyDescent="0.2">
      <c r="A616" s="1" t="str">
        <f>[1]Sheet1!A616</f>
        <v>Co5Ni5Zr90</v>
      </c>
      <c r="B616" s="1">
        <f>[1]Sheet1!B616</f>
        <v>3</v>
      </c>
      <c r="C616" s="1" t="str">
        <f>[1]Sheet1!C616</f>
        <v>Co Ni Zr</v>
      </c>
      <c r="D616" s="1" t="str">
        <f>[1]Sheet1!D616</f>
        <v>5 5 90</v>
      </c>
      <c r="E616" s="1">
        <v>1.56755</v>
      </c>
      <c r="F616" s="1">
        <v>6.7846600344687494E-2</v>
      </c>
      <c r="G616" s="1">
        <v>2090</v>
      </c>
      <c r="H616" s="1">
        <v>114.17530380953669</v>
      </c>
      <c r="I616" s="1">
        <v>-16.200000000000003</v>
      </c>
      <c r="J616" s="1">
        <v>9.9637592303306892</v>
      </c>
      <c r="K616" s="1">
        <v>3.2774448159282494</v>
      </c>
      <c r="L616" s="1">
        <v>1.3865000000000001</v>
      </c>
      <c r="M616" s="1">
        <v>0.16956635869181122</v>
      </c>
      <c r="N616" s="1">
        <v>4.55</v>
      </c>
      <c r="O616" s="1">
        <v>1.6575584454250776</v>
      </c>
      <c r="P616" s="1">
        <v>81.650000000000006</v>
      </c>
      <c r="Q616" s="1">
        <v>40.974717814769633</v>
      </c>
      <c r="R616" s="1">
        <v>23</v>
      </c>
      <c r="S616" s="1">
        <v>52.333333333333336</v>
      </c>
      <c r="T616" s="1">
        <v>-0.35264843891203446</v>
      </c>
      <c r="U616" s="1">
        <f>[1]Sheet1!Y616</f>
        <v>0</v>
      </c>
      <c r="V616" s="1">
        <f>[1]Sheet1!Z616</f>
        <v>0</v>
      </c>
      <c r="W616" s="1">
        <f>[1]Sheet1!AA616</f>
        <v>1</v>
      </c>
    </row>
    <row r="617" spans="1:23" x14ac:dyDescent="0.2">
      <c r="A617" s="1" t="str">
        <f>[1]Sheet1!A617</f>
        <v>Co15Ni5Zr80</v>
      </c>
      <c r="B617" s="1">
        <f>[1]Sheet1!B617</f>
        <v>3</v>
      </c>
      <c r="C617" s="1" t="str">
        <f>[1]Sheet1!C617</f>
        <v>Co Ni Zr</v>
      </c>
      <c r="D617" s="1" t="str">
        <f>[1]Sheet1!D617</f>
        <v>15 5 80</v>
      </c>
      <c r="E617" s="1">
        <v>1.5323499999999999</v>
      </c>
      <c r="F617" s="1">
        <v>9.2213474317763403E-2</v>
      </c>
      <c r="G617" s="1">
        <v>2054</v>
      </c>
      <c r="H617" s="1">
        <v>148.2025640803829</v>
      </c>
      <c r="I617" s="1">
        <v>-27.520000000000003</v>
      </c>
      <c r="J617" s="1">
        <v>8.5440449437020174</v>
      </c>
      <c r="K617" s="1">
        <v>5.0929451499588012</v>
      </c>
      <c r="L617" s="1">
        <v>1.4415</v>
      </c>
      <c r="M617" s="1">
        <v>0.22307565981074667</v>
      </c>
      <c r="N617" s="1">
        <v>5.05</v>
      </c>
      <c r="O617" s="1">
        <v>2.1089096708963142</v>
      </c>
      <c r="P617" s="1">
        <v>95.75</v>
      </c>
      <c r="Q617" s="1">
        <v>55.527358121920408</v>
      </c>
      <c r="R617" s="1">
        <v>40.444444444444443</v>
      </c>
      <c r="S617" s="1">
        <v>69.777777777777771</v>
      </c>
      <c r="T617" s="1">
        <v>-0.32217063458149336</v>
      </c>
      <c r="U617" s="1">
        <f>[1]Sheet1!Y617</f>
        <v>0</v>
      </c>
      <c r="V617" s="1">
        <f>[1]Sheet1!Z617</f>
        <v>0</v>
      </c>
      <c r="W617" s="1">
        <f>[1]Sheet1!AA617</f>
        <v>1</v>
      </c>
    </row>
    <row r="618" spans="1:23" x14ac:dyDescent="0.2">
      <c r="A618" s="1" t="str">
        <f>[1]Sheet1!A618</f>
        <v>Co10Ni10Zr80</v>
      </c>
      <c r="B618" s="1">
        <f>[1]Sheet1!B618</f>
        <v>3</v>
      </c>
      <c r="C618" s="1" t="str">
        <f>[1]Sheet1!C618</f>
        <v>Co Ni Zr</v>
      </c>
      <c r="D618" s="1" t="str">
        <f>[1]Sheet1!D618</f>
        <v>10 10 80</v>
      </c>
      <c r="E618" s="1">
        <v>1.5321</v>
      </c>
      <c r="F618" s="1">
        <v>9.2555582238666834E-2</v>
      </c>
      <c r="G618" s="1">
        <v>2052</v>
      </c>
      <c r="H618" s="1">
        <v>152.26293048539424</v>
      </c>
      <c r="I618" s="1">
        <v>-28.800000000000004</v>
      </c>
      <c r="J618" s="1">
        <v>9.7379028543110859</v>
      </c>
      <c r="K618" s="1">
        <v>5.3103547536929705</v>
      </c>
      <c r="L618" s="1">
        <v>1.4430000000000001</v>
      </c>
      <c r="M618" s="1">
        <v>0.2260995356032382</v>
      </c>
      <c r="N618" s="1">
        <v>5.0999999999999996</v>
      </c>
      <c r="O618" s="1">
        <v>2.2113344387495983</v>
      </c>
      <c r="P618" s="1">
        <v>95.300000000000011</v>
      </c>
      <c r="Q618" s="1">
        <v>54.637075324361938</v>
      </c>
      <c r="R618" s="1">
        <v>40.444444444444443</v>
      </c>
      <c r="S618" s="1">
        <v>69.777777777777771</v>
      </c>
      <c r="T618" s="1">
        <v>-0.32089640078904014</v>
      </c>
      <c r="U618" s="1">
        <f>[1]Sheet1!Y618</f>
        <v>0</v>
      </c>
      <c r="V618" s="1">
        <f>[1]Sheet1!Z618</f>
        <v>0</v>
      </c>
      <c r="W618" s="1">
        <f>[1]Sheet1!AA618</f>
        <v>1</v>
      </c>
    </row>
    <row r="619" spans="1:23" x14ac:dyDescent="0.2">
      <c r="A619" s="1" t="str">
        <f>[1]Sheet1!A619</f>
        <v>Co5Ni15Zr80</v>
      </c>
      <c r="B619" s="1">
        <f>[1]Sheet1!B619</f>
        <v>3</v>
      </c>
      <c r="C619" s="1" t="str">
        <f>[1]Sheet1!C619</f>
        <v>Co Ni Zr</v>
      </c>
      <c r="D619" s="1" t="str">
        <f>[1]Sheet1!D619</f>
        <v>5 15 80</v>
      </c>
      <c r="E619" s="1">
        <v>1.5318499999999999</v>
      </c>
      <c r="F619" s="1">
        <v>9.2896363259360709E-2</v>
      </c>
      <c r="G619" s="1">
        <v>2050</v>
      </c>
      <c r="H619" s="1">
        <v>156.19218930535547</v>
      </c>
      <c r="I619" s="1">
        <v>-30.080000000000002</v>
      </c>
      <c r="J619" s="1">
        <v>9.5079183841680077</v>
      </c>
      <c r="K619" s="1">
        <v>5.0929451499588012</v>
      </c>
      <c r="L619" s="1">
        <v>1.4445000000000001</v>
      </c>
      <c r="M619" s="1">
        <v>0.22907367810379256</v>
      </c>
      <c r="N619" s="1">
        <v>5.15</v>
      </c>
      <c r="O619" s="1">
        <v>2.3081377775167584</v>
      </c>
      <c r="P619" s="1">
        <v>94.850000000000009</v>
      </c>
      <c r="Q619" s="1">
        <v>53.728274679166837</v>
      </c>
      <c r="R619" s="1">
        <v>40.444444444444443</v>
      </c>
      <c r="S619" s="1">
        <v>69.777777777777771</v>
      </c>
      <c r="T619" s="1">
        <v>-0.29794844668210679</v>
      </c>
      <c r="U619" s="1">
        <f>[1]Sheet1!Y619</f>
        <v>0</v>
      </c>
      <c r="V619" s="1">
        <f>[1]Sheet1!Z619</f>
        <v>0</v>
      </c>
      <c r="W619" s="1">
        <f>[1]Sheet1!AA619</f>
        <v>1</v>
      </c>
    </row>
    <row r="620" spans="1:23" x14ac:dyDescent="0.2">
      <c r="A620" s="1" t="str">
        <f>[1]Sheet1!A620</f>
        <v>Cu87Zr6.5Ti6.5</v>
      </c>
      <c r="B620" s="1">
        <f>[1]Sheet1!B620</f>
        <v>3</v>
      </c>
      <c r="C620" s="1" t="str">
        <f>[1]Sheet1!C620</f>
        <v>Cu Zr Ti</v>
      </c>
      <c r="D620" s="1" t="str">
        <f>[1]Sheet1!D620</f>
        <v>87 6.5 6.5</v>
      </c>
      <c r="E620" s="1">
        <v>1.3110850000000001</v>
      </c>
      <c r="F620" s="1">
        <v>6.8099386895575403E-2</v>
      </c>
      <c r="G620" s="1">
        <v>1445.7448999999999</v>
      </c>
      <c r="H620" s="1">
        <v>230.06991012948652</v>
      </c>
      <c r="I620" s="1">
        <v>-7.2384000000000004</v>
      </c>
      <c r="J620" s="1">
        <v>4.2788926738891213</v>
      </c>
      <c r="K620" s="1">
        <v>3.9596804284172067</v>
      </c>
      <c r="L620" s="1">
        <v>1.83955</v>
      </c>
      <c r="M620" s="1">
        <v>0.16089840738801608</v>
      </c>
      <c r="N620" s="1">
        <v>10.09</v>
      </c>
      <c r="O620" s="1">
        <v>2.354124040912033</v>
      </c>
      <c r="P620" s="1">
        <v>125.06</v>
      </c>
      <c r="Q620" s="1">
        <v>15.433612668458412</v>
      </c>
      <c r="R620" s="1">
        <v>129.3111111111111</v>
      </c>
      <c r="S620" s="1">
        <v>33.453590480685072</v>
      </c>
      <c r="T620" s="1">
        <v>-0.58270573006281179</v>
      </c>
      <c r="U620" s="1">
        <f>[1]Sheet1!Y620</f>
        <v>0</v>
      </c>
      <c r="V620" s="1">
        <f>[1]Sheet1!Z620</f>
        <v>0</v>
      </c>
      <c r="W620" s="1">
        <f>[1]Sheet1!AA620</f>
        <v>1</v>
      </c>
    </row>
    <row r="621" spans="1:23" x14ac:dyDescent="0.2">
      <c r="A621" s="1" t="str">
        <f>[1]Sheet1!A621</f>
        <v>Cu83Zr8.5Ti8.5</v>
      </c>
      <c r="B621" s="1">
        <f>[1]Sheet1!B621</f>
        <v>3</v>
      </c>
      <c r="C621" s="1" t="str">
        <f>[1]Sheet1!C621</f>
        <v>Cu Zr Ti</v>
      </c>
      <c r="D621" s="1" t="str">
        <f>[1]Sheet1!D621</f>
        <v>83 8.5 8.5</v>
      </c>
      <c r="E621" s="1">
        <v>1.3212650000000001</v>
      </c>
      <c r="F621" s="1">
        <v>7.5624565812699565E-2</v>
      </c>
      <c r="G621" s="1">
        <v>1472.8141000000001</v>
      </c>
      <c r="H621" s="1">
        <v>257.10859835522808</v>
      </c>
      <c r="I621" s="1">
        <v>-9.0304000000000002</v>
      </c>
      <c r="J621" s="1">
        <v>4.4517837706184693</v>
      </c>
      <c r="K621" s="1">
        <v>4.7676234522343837</v>
      </c>
      <c r="L621" s="1">
        <v>1.8209500000000001</v>
      </c>
      <c r="M621" s="1">
        <v>0.17995443173203596</v>
      </c>
      <c r="N621" s="1">
        <v>9.8099999999999987</v>
      </c>
      <c r="O621" s="1">
        <v>2.6294295959390128</v>
      </c>
      <c r="P621" s="1">
        <v>123.53999999999999</v>
      </c>
      <c r="Q621" s="1">
        <v>17.368603858687088</v>
      </c>
      <c r="R621" s="1">
        <v>126.02222222222221</v>
      </c>
      <c r="S621" s="1">
        <v>37.650006148246021</v>
      </c>
      <c r="T621" s="1">
        <v>-0.57525068415913982</v>
      </c>
      <c r="U621" s="1">
        <f>[1]Sheet1!Y621</f>
        <v>0</v>
      </c>
      <c r="V621" s="1">
        <f>[1]Sheet1!Z621</f>
        <v>0</v>
      </c>
      <c r="W621" s="1">
        <f>[1]Sheet1!AA621</f>
        <v>1</v>
      </c>
    </row>
    <row r="622" spans="1:23" x14ac:dyDescent="0.2">
      <c r="A622" s="1" t="str">
        <f>[1]Sheet1!A622</f>
        <v>Cu80Zr10Ti10</v>
      </c>
      <c r="B622" s="1">
        <f>[1]Sheet1!B622</f>
        <v>3</v>
      </c>
      <c r="C622" s="1" t="str">
        <f>[1]Sheet1!C622</f>
        <v>Cu Zr Ti</v>
      </c>
      <c r="D622" s="1" t="str">
        <f>[1]Sheet1!D622</f>
        <v>80 10 10</v>
      </c>
      <c r="E622" s="1">
        <v>1.3289</v>
      </c>
      <c r="F622" s="1">
        <v>8.0194587204865969E-2</v>
      </c>
      <c r="G622" s="1">
        <v>1493.116</v>
      </c>
      <c r="H622" s="1">
        <v>273.9025535916013</v>
      </c>
      <c r="I622" s="1">
        <v>-10.240000000000002</v>
      </c>
      <c r="J622" s="1">
        <v>4.5541576608633125</v>
      </c>
      <c r="K622" s="1">
        <v>5.3103547536929705</v>
      </c>
      <c r="L622" s="1">
        <v>1.8069999999999999</v>
      </c>
      <c r="M622" s="1">
        <v>0.19183586734497796</v>
      </c>
      <c r="N622" s="1">
        <v>9.6000000000000014</v>
      </c>
      <c r="O622" s="1">
        <v>2.8000000000000003</v>
      </c>
      <c r="P622" s="1">
        <v>122.4</v>
      </c>
      <c r="Q622" s="1">
        <v>18.607525359380812</v>
      </c>
      <c r="R622" s="1">
        <v>123.55555555555556</v>
      </c>
      <c r="S622" s="1">
        <v>40.337465353082251</v>
      </c>
      <c r="T622" s="1">
        <v>-0.57341388522597136</v>
      </c>
      <c r="U622" s="1">
        <f>[1]Sheet1!Y622</f>
        <v>0</v>
      </c>
      <c r="V622" s="1">
        <f>[1]Sheet1!Z622</f>
        <v>0</v>
      </c>
      <c r="W622" s="1">
        <f>[1]Sheet1!AA622</f>
        <v>1</v>
      </c>
    </row>
    <row r="623" spans="1:23" x14ac:dyDescent="0.2">
      <c r="A623" s="1" t="str">
        <f>[1]Sheet1!A623</f>
        <v>Cu83Zr3.5Ti13.5</v>
      </c>
      <c r="B623" s="1">
        <f>[1]Sheet1!B623</f>
        <v>3</v>
      </c>
      <c r="C623" s="1" t="str">
        <f>[1]Sheet1!C623</f>
        <v>Cu Zr Ti</v>
      </c>
      <c r="D623" s="1" t="str">
        <f>[1]Sheet1!D623</f>
        <v>83 3.5 13.5</v>
      </c>
      <c r="E623" s="1">
        <v>1.3142150000000001</v>
      </c>
      <c r="F623" s="1">
        <v>6.3461527186196118E-2</v>
      </c>
      <c r="G623" s="1">
        <v>1463.4641000000001</v>
      </c>
      <c r="H623" s="1">
        <v>235.61384194947036</v>
      </c>
      <c r="I623" s="1">
        <v>-6.7064000000000004</v>
      </c>
      <c r="J623" s="1">
        <v>3.5784792424550966</v>
      </c>
      <c r="K623" s="1">
        <v>4.506701388402905</v>
      </c>
      <c r="L623" s="1">
        <v>1.83145</v>
      </c>
      <c r="M623" s="1">
        <v>0.15546188439614383</v>
      </c>
      <c r="N623" s="1">
        <v>9.8099999999999987</v>
      </c>
      <c r="O623" s="1">
        <v>2.6294295959390128</v>
      </c>
      <c r="P623" s="1">
        <v>125.93999999999998</v>
      </c>
      <c r="Q623" s="1">
        <v>12.021497410888546</v>
      </c>
      <c r="R623" s="1">
        <v>131.24444444444444</v>
      </c>
      <c r="S623" s="1">
        <v>26.028370086940061</v>
      </c>
      <c r="T623" s="1">
        <v>-0.68483674615962886</v>
      </c>
      <c r="U623" s="1">
        <f>[1]Sheet1!Y623</f>
        <v>0</v>
      </c>
      <c r="V623" s="1">
        <f>[1]Sheet1!Z623</f>
        <v>0</v>
      </c>
      <c r="W623" s="1">
        <f>[1]Sheet1!AA623</f>
        <v>1</v>
      </c>
    </row>
    <row r="624" spans="1:23" x14ac:dyDescent="0.2">
      <c r="A624" s="1" t="str">
        <f>[1]Sheet1!A624</f>
        <v>Cu83Zr14Ti3</v>
      </c>
      <c r="B624" s="1">
        <f>[1]Sheet1!B624</f>
        <v>3</v>
      </c>
      <c r="C624" s="1" t="str">
        <f>[1]Sheet1!C624</f>
        <v>Cu Zr Ti</v>
      </c>
      <c r="D624" s="1" t="str">
        <f>[1]Sheet1!D624</f>
        <v>83 14 3</v>
      </c>
      <c r="E624" s="1">
        <v>1.3290200000000001</v>
      </c>
      <c r="F624" s="1">
        <v>8.6448556425165593E-2</v>
      </c>
      <c r="G624" s="1">
        <v>1483.0991000000001</v>
      </c>
      <c r="H624" s="1">
        <v>278.48326536111648</v>
      </c>
      <c r="I624" s="1">
        <v>-11.5868</v>
      </c>
      <c r="J624" s="1">
        <v>4.2822699853437545</v>
      </c>
      <c r="K624" s="1">
        <v>4.4467315805662135</v>
      </c>
      <c r="L624" s="1">
        <v>1.8093999999999999</v>
      </c>
      <c r="M624" s="1">
        <v>0.20289317386250325</v>
      </c>
      <c r="N624" s="1">
        <v>9.8099999999999987</v>
      </c>
      <c r="O624" s="1">
        <v>2.6294295959390128</v>
      </c>
      <c r="P624" s="1">
        <v>120.89999999999999</v>
      </c>
      <c r="Q624" s="1">
        <v>21.476265969669868</v>
      </c>
      <c r="R624" s="1">
        <v>120.27777777777776</v>
      </c>
      <c r="S624" s="1">
        <v>46.567984286350928</v>
      </c>
      <c r="T624" s="1">
        <v>-0.45055147287788427</v>
      </c>
      <c r="U624" s="1">
        <f>[1]Sheet1!Y624</f>
        <v>0</v>
      </c>
      <c r="V624" s="1">
        <f>[1]Sheet1!Z624</f>
        <v>0</v>
      </c>
      <c r="W624" s="1">
        <f>[1]Sheet1!AA624</f>
        <v>1</v>
      </c>
    </row>
    <row r="625" spans="1:23" x14ac:dyDescent="0.2">
      <c r="A625" s="1" t="str">
        <f>[1]Sheet1!A625</f>
        <v>Cu5Zr5Ti90</v>
      </c>
      <c r="B625" s="1">
        <f>[1]Sheet1!B625</f>
        <v>3</v>
      </c>
      <c r="C625" s="1" t="str">
        <f>[1]Sheet1!C625</f>
        <v>Cu Zr Ti</v>
      </c>
      <c r="D625" s="1" t="str">
        <f>[1]Sheet1!D625</f>
        <v>5 5 90</v>
      </c>
      <c r="E625" s="1">
        <v>1.4598500000000001</v>
      </c>
      <c r="F625" s="1">
        <v>3.5476402309720559E-2</v>
      </c>
      <c r="G625" s="1">
        <v>1921.1885000000002</v>
      </c>
      <c r="H625" s="1">
        <v>135.51315844872778</v>
      </c>
      <c r="I625" s="1">
        <v>-1.85</v>
      </c>
      <c r="J625" s="1">
        <v>1.9366742756591777</v>
      </c>
      <c r="K625" s="1">
        <v>3.2774448159282494</v>
      </c>
      <c r="L625" s="1">
        <v>1.5475000000000001</v>
      </c>
      <c r="M625" s="1">
        <v>9.2891065232346193E-2</v>
      </c>
      <c r="N625" s="1">
        <v>4.3499999999999996</v>
      </c>
      <c r="O625" s="1">
        <v>1.5256146302392357</v>
      </c>
      <c r="P625" s="1">
        <v>114.30000000000001</v>
      </c>
      <c r="Q625" s="1">
        <v>11.050339361304703</v>
      </c>
      <c r="R625" s="1">
        <v>106.27777777777777</v>
      </c>
      <c r="S625" s="1">
        <v>24.012021166362217</v>
      </c>
      <c r="T625" s="1">
        <v>-1.4824137085145896</v>
      </c>
      <c r="U625" s="1">
        <f>[1]Sheet1!Y625</f>
        <v>0</v>
      </c>
      <c r="V625" s="1">
        <f>[1]Sheet1!Z625</f>
        <v>0</v>
      </c>
      <c r="W625" s="1">
        <f>[1]Sheet1!AA625</f>
        <v>1</v>
      </c>
    </row>
    <row r="626" spans="1:23" x14ac:dyDescent="0.2">
      <c r="A626" s="1" t="str">
        <f>[1]Sheet1!A626</f>
        <v>Cu15Zr5Ti80</v>
      </c>
      <c r="B626" s="1">
        <f>[1]Sheet1!B626</f>
        <v>3</v>
      </c>
      <c r="C626" s="1" t="str">
        <f>[1]Sheet1!C626</f>
        <v>Cu Zr Ti</v>
      </c>
      <c r="D626" s="1" t="str">
        <f>[1]Sheet1!D626</f>
        <v>15 5 80</v>
      </c>
      <c r="E626" s="1">
        <v>1.4414500000000001</v>
      </c>
      <c r="F626" s="1">
        <v>5.2147117861088645E-2</v>
      </c>
      <c r="G626" s="1">
        <v>1862.8655000000001</v>
      </c>
      <c r="H626" s="1">
        <v>216.0255421119225</v>
      </c>
      <c r="I626" s="1">
        <v>-5.01</v>
      </c>
      <c r="J626" s="1">
        <v>2.5782623508867362</v>
      </c>
      <c r="K626" s="1">
        <v>5.0929451499588012</v>
      </c>
      <c r="L626" s="1">
        <v>1.5835000000000001</v>
      </c>
      <c r="M626" s="1">
        <v>0.14054447694591199</v>
      </c>
      <c r="N626" s="1">
        <v>5.05</v>
      </c>
      <c r="O626" s="1">
        <v>2.4994999499899975</v>
      </c>
      <c r="P626" s="1">
        <v>115.70000000000002</v>
      </c>
      <c r="Q626" s="1">
        <v>12.021231218140679</v>
      </c>
      <c r="R626" s="1">
        <v>109.27777777777777</v>
      </c>
      <c r="S626" s="1">
        <v>26.075093361811007</v>
      </c>
      <c r="T626" s="1">
        <v>-1.0625383614208266</v>
      </c>
      <c r="U626" s="1">
        <f>[1]Sheet1!Y626</f>
        <v>0</v>
      </c>
      <c r="V626" s="1">
        <f>[1]Sheet1!Z626</f>
        <v>0</v>
      </c>
      <c r="W626" s="1">
        <f>[1]Sheet1!AA626</f>
        <v>1</v>
      </c>
    </row>
    <row r="627" spans="1:23" x14ac:dyDescent="0.2">
      <c r="A627" s="1" t="str">
        <f>[1]Sheet1!A627</f>
        <v>Cu10Zr10Ti80</v>
      </c>
      <c r="B627" s="1">
        <f>[1]Sheet1!B627</f>
        <v>3</v>
      </c>
      <c r="C627" s="1" t="str">
        <f>[1]Sheet1!C627</f>
        <v>Cu Zr Ti</v>
      </c>
      <c r="D627" s="1" t="str">
        <f>[1]Sheet1!D627</f>
        <v>10 10 80</v>
      </c>
      <c r="E627" s="1">
        <v>1.4577</v>
      </c>
      <c r="F627" s="1">
        <v>5.0201893635140125E-2</v>
      </c>
      <c r="G627" s="1">
        <v>1901.3770000000002</v>
      </c>
      <c r="H627" s="1">
        <v>189.58544554105416</v>
      </c>
      <c r="I627" s="1">
        <v>-3.8000000000000007</v>
      </c>
      <c r="J627" s="1">
        <v>2.8624576852767625</v>
      </c>
      <c r="K627" s="1">
        <v>5.3103547536929705</v>
      </c>
      <c r="L627" s="1">
        <v>1.5550000000000002</v>
      </c>
      <c r="M627" s="1">
        <v>0.13093891705677113</v>
      </c>
      <c r="N627" s="1">
        <v>4.7</v>
      </c>
      <c r="O627" s="1">
        <v>2.1</v>
      </c>
      <c r="P627" s="1">
        <v>112.60000000000001</v>
      </c>
      <c r="Q627" s="1">
        <v>15.441502517566095</v>
      </c>
      <c r="R627" s="1">
        <v>102.55555555555556</v>
      </c>
      <c r="S627" s="1">
        <v>33.5476443948669</v>
      </c>
      <c r="T627" s="1">
        <v>-1.2966709434604415</v>
      </c>
      <c r="U627" s="1">
        <f>[1]Sheet1!Y627</f>
        <v>0</v>
      </c>
      <c r="V627" s="1">
        <f>[1]Sheet1!Z627</f>
        <v>0</v>
      </c>
      <c r="W627" s="1">
        <f>[1]Sheet1!AA627</f>
        <v>1</v>
      </c>
    </row>
    <row r="628" spans="1:23" x14ac:dyDescent="0.2">
      <c r="A628" s="1" t="str">
        <f>[1]Sheet1!A628</f>
        <v>Cu5Zr15Ti80</v>
      </c>
      <c r="B628" s="1">
        <f>[1]Sheet1!B628</f>
        <v>3</v>
      </c>
      <c r="C628" s="1" t="str">
        <f>[1]Sheet1!C628</f>
        <v>Cu Zr Ti</v>
      </c>
      <c r="D628" s="1" t="str">
        <f>[1]Sheet1!D628</f>
        <v>5 15 80</v>
      </c>
      <c r="E628" s="1">
        <v>1.4739499999999999</v>
      </c>
      <c r="F628" s="1">
        <v>4.5674023014179381E-2</v>
      </c>
      <c r="G628" s="1">
        <v>1939.8885000000002</v>
      </c>
      <c r="H628" s="1">
        <v>149.17096303486815</v>
      </c>
      <c r="I628" s="1">
        <v>-2.1300000000000003</v>
      </c>
      <c r="J628" s="1">
        <v>2.4830071989424436</v>
      </c>
      <c r="K628" s="1">
        <v>5.0929451499588012</v>
      </c>
      <c r="L628" s="1">
        <v>1.5265000000000002</v>
      </c>
      <c r="M628" s="1">
        <v>0.11363428179911199</v>
      </c>
      <c r="N628" s="1">
        <v>4.3499999999999996</v>
      </c>
      <c r="O628" s="1">
        <v>1.5256146302392357</v>
      </c>
      <c r="P628" s="1">
        <v>109.50000000000001</v>
      </c>
      <c r="Q628" s="1">
        <v>17.696044755820438</v>
      </c>
      <c r="R628" s="1">
        <v>95.833333333333329</v>
      </c>
      <c r="S628" s="1">
        <v>38.478589525239251</v>
      </c>
      <c r="T628" s="1">
        <v>-1.7295964844175296</v>
      </c>
      <c r="U628" s="1">
        <f>[1]Sheet1!Y628</f>
        <v>0</v>
      </c>
      <c r="V628" s="1">
        <f>[1]Sheet1!Z628</f>
        <v>0</v>
      </c>
      <c r="W628" s="1">
        <f>[1]Sheet1!AA628</f>
        <v>1</v>
      </c>
    </row>
    <row r="629" spans="1:23" x14ac:dyDescent="0.2">
      <c r="A629" s="1" t="str">
        <f>[1]Sheet1!A629</f>
        <v>Cu5Zr90Ti5</v>
      </c>
      <c r="B629" s="1">
        <f>[1]Sheet1!B629</f>
        <v>3</v>
      </c>
      <c r="C629" s="1" t="str">
        <f>[1]Sheet1!C629</f>
        <v>Cu Zr Ti</v>
      </c>
      <c r="D629" s="1" t="str">
        <f>[1]Sheet1!D629</f>
        <v>5 90 5</v>
      </c>
      <c r="E629" s="1">
        <v>1.5797000000000001</v>
      </c>
      <c r="F629" s="1">
        <v>4.7928518437663777E-2</v>
      </c>
      <c r="G629" s="1">
        <v>2080.1385</v>
      </c>
      <c r="H629" s="1">
        <v>170.64711970247257</v>
      </c>
      <c r="I629" s="1">
        <v>-4.2300000000000004</v>
      </c>
      <c r="J629" s="1">
        <v>4.1071333981257538</v>
      </c>
      <c r="K629" s="1">
        <v>3.2774448159282494</v>
      </c>
      <c r="L629" s="1">
        <v>1.369</v>
      </c>
      <c r="M629" s="1">
        <v>0.13011149065320859</v>
      </c>
      <c r="N629" s="1">
        <v>4.3500000000000005</v>
      </c>
      <c r="O629" s="1">
        <v>1.5256146302392357</v>
      </c>
      <c r="P629" s="1">
        <v>73.5</v>
      </c>
      <c r="Q629" s="1">
        <v>16.647822680458848</v>
      </c>
      <c r="R629" s="1">
        <v>17.5</v>
      </c>
      <c r="S629" s="1">
        <v>36.14592339085803</v>
      </c>
      <c r="T629" s="1">
        <v>-0.96000570813437613</v>
      </c>
      <c r="U629" s="1">
        <f>[1]Sheet1!Y629</f>
        <v>0</v>
      </c>
      <c r="V629" s="1">
        <f>[1]Sheet1!Z629</f>
        <v>0</v>
      </c>
      <c r="W629" s="1">
        <f>[1]Sheet1!AA629</f>
        <v>1</v>
      </c>
    </row>
    <row r="630" spans="1:23" x14ac:dyDescent="0.2">
      <c r="A630" s="1" t="str">
        <f>[1]Sheet1!A630</f>
        <v>Cu15Zr80Ti5</v>
      </c>
      <c r="B630" s="1">
        <f>[1]Sheet1!B630</f>
        <v>3</v>
      </c>
      <c r="C630" s="1" t="str">
        <f>[1]Sheet1!C630</f>
        <v>Cu Zr Ti</v>
      </c>
      <c r="D630" s="1" t="str">
        <f>[1]Sheet1!D630</f>
        <v>15 80 5</v>
      </c>
      <c r="E630" s="1">
        <v>1.5471999999999999</v>
      </c>
      <c r="F630" s="1">
        <v>7.5717528471501455E-2</v>
      </c>
      <c r="G630" s="1">
        <v>2003.1155000000001</v>
      </c>
      <c r="H630" s="1">
        <v>274.11758351982826</v>
      </c>
      <c r="I630" s="1">
        <v>-11.309999999999999</v>
      </c>
      <c r="J630" s="1">
        <v>4.7245800607038086</v>
      </c>
      <c r="K630" s="1">
        <v>5.0929451499588003</v>
      </c>
      <c r="L630" s="1">
        <v>1.4259999999999999</v>
      </c>
      <c r="M630" s="1">
        <v>0.20426453436659037</v>
      </c>
      <c r="N630" s="1">
        <v>5.05</v>
      </c>
      <c r="O630" s="1">
        <v>2.4994999499899975</v>
      </c>
      <c r="P630" s="1">
        <v>79.7</v>
      </c>
      <c r="Q630" s="1">
        <v>23.556527757715056</v>
      </c>
      <c r="R630" s="1">
        <v>30.944444444444443</v>
      </c>
      <c r="S630" s="1">
        <v>51.109027735316801</v>
      </c>
      <c r="T630" s="1">
        <v>-0.6429123499785494</v>
      </c>
      <c r="U630" s="1">
        <f>[1]Sheet1!Y630</f>
        <v>0</v>
      </c>
      <c r="V630" s="1">
        <f>[1]Sheet1!Z630</f>
        <v>0</v>
      </c>
      <c r="W630" s="1">
        <f>[1]Sheet1!AA630</f>
        <v>1</v>
      </c>
    </row>
    <row r="631" spans="1:23" x14ac:dyDescent="0.2">
      <c r="A631" s="1" t="str">
        <f>[1]Sheet1!A631</f>
        <v>Cu10Zr80Ti10</v>
      </c>
      <c r="B631" s="1">
        <f>[1]Sheet1!B631</f>
        <v>3</v>
      </c>
      <c r="C631" s="1" t="str">
        <f>[1]Sheet1!C631</f>
        <v>Cu Zr Ti</v>
      </c>
      <c r="D631" s="1" t="str">
        <f>[1]Sheet1!D631</f>
        <v>10 80 10</v>
      </c>
      <c r="E631" s="1">
        <v>1.5564</v>
      </c>
      <c r="F631" s="1">
        <v>6.545719197322325E-2</v>
      </c>
      <c r="G631" s="1">
        <v>2032.277</v>
      </c>
      <c r="H631" s="1">
        <v>231.64505727729227</v>
      </c>
      <c r="I631" s="1">
        <v>-7.7200000000000015</v>
      </c>
      <c r="J631" s="1">
        <v>4.9348783166355785</v>
      </c>
      <c r="K631" s="1">
        <v>5.3103547536929705</v>
      </c>
      <c r="L631" s="1">
        <v>1.4079999999999999</v>
      </c>
      <c r="M631" s="1">
        <v>0.17554486605993347</v>
      </c>
      <c r="N631" s="1">
        <v>4.7000000000000011</v>
      </c>
      <c r="O631" s="1">
        <v>2.1</v>
      </c>
      <c r="P631" s="1">
        <v>79</v>
      </c>
      <c r="Q631" s="1">
        <v>22.221611102708103</v>
      </c>
      <c r="R631" s="1">
        <v>29.444444444444443</v>
      </c>
      <c r="S631" s="1">
        <v>48.246409704585439</v>
      </c>
      <c r="T631" s="1">
        <v>-0.87461084722238891</v>
      </c>
      <c r="U631" s="1">
        <f>[1]Sheet1!Y631</f>
        <v>0</v>
      </c>
      <c r="V631" s="1">
        <f>[1]Sheet1!Z631</f>
        <v>0</v>
      </c>
      <c r="W631" s="1">
        <f>[1]Sheet1!AA631</f>
        <v>1</v>
      </c>
    </row>
    <row r="632" spans="1:23" x14ac:dyDescent="0.2">
      <c r="A632" s="1" t="str">
        <f>[1]Sheet1!A632</f>
        <v>Cu5Zr80Ti15</v>
      </c>
      <c r="B632" s="1">
        <f>[1]Sheet1!B632</f>
        <v>3</v>
      </c>
      <c r="C632" s="1" t="str">
        <f>[1]Sheet1!C632</f>
        <v>Cu Zr Ti</v>
      </c>
      <c r="D632" s="1" t="str">
        <f>[1]Sheet1!D632</f>
        <v>5 80 15</v>
      </c>
      <c r="E632" s="1">
        <v>1.5656000000000001</v>
      </c>
      <c r="F632" s="1">
        <v>5.2921003484414496E-2</v>
      </c>
      <c r="G632" s="1">
        <v>2061.4385000000002</v>
      </c>
      <c r="H632" s="1">
        <v>174.57843326926152</v>
      </c>
      <c r="I632" s="1">
        <v>-3.9500000000000006</v>
      </c>
      <c r="J632" s="1">
        <v>4.1223858080000229</v>
      </c>
      <c r="K632" s="1">
        <v>5.0929451499588012</v>
      </c>
      <c r="L632" s="1">
        <v>1.3900000000000001</v>
      </c>
      <c r="M632" s="1">
        <v>0.13878040207464448</v>
      </c>
      <c r="N632" s="1">
        <v>4.3499999999999996</v>
      </c>
      <c r="O632" s="1">
        <v>1.5256146302392357</v>
      </c>
      <c r="P632" s="1">
        <v>78.300000000000011</v>
      </c>
      <c r="Q632" s="1">
        <v>20.777632203886949</v>
      </c>
      <c r="R632" s="1">
        <v>27.944444444444443</v>
      </c>
      <c r="S632" s="1">
        <v>45.153066149665293</v>
      </c>
      <c r="T632" s="1">
        <v>-1.296895317314485</v>
      </c>
      <c r="U632" s="1">
        <f>[1]Sheet1!Y632</f>
        <v>0</v>
      </c>
      <c r="V632" s="1">
        <f>[1]Sheet1!Z632</f>
        <v>0</v>
      </c>
      <c r="W632" s="1">
        <f>[1]Sheet1!AA632</f>
        <v>1</v>
      </c>
    </row>
    <row r="633" spans="1:23" x14ac:dyDescent="0.2">
      <c r="A633" s="1" t="str">
        <f>[1]Sheet1!A633</f>
        <v>Cu5Zr70Ti25</v>
      </c>
      <c r="B633" s="1">
        <f>[1]Sheet1!B633</f>
        <v>3</v>
      </c>
      <c r="C633" s="1" t="str">
        <f>[1]Sheet1!C633</f>
        <v>Cu Zr Ti</v>
      </c>
      <c r="D633" s="1" t="str">
        <f>[1]Sheet1!D633</f>
        <v>5 70 25</v>
      </c>
      <c r="E633" s="1">
        <v>1.5514999999999999</v>
      </c>
      <c r="F633" s="1">
        <v>5.6186707843812175E-2</v>
      </c>
      <c r="G633" s="1">
        <v>2042.7384999999999</v>
      </c>
      <c r="H633" s="1">
        <v>176.45237108848949</v>
      </c>
      <c r="I633" s="1">
        <v>-3.67</v>
      </c>
      <c r="J633" s="1">
        <v>4.0504151330450071</v>
      </c>
      <c r="K633" s="1">
        <v>6.1995314437798621</v>
      </c>
      <c r="L633" s="1">
        <v>1.411</v>
      </c>
      <c r="M633" s="1">
        <v>0.14390621946253745</v>
      </c>
      <c r="N633" s="1">
        <v>4.3499999999999996</v>
      </c>
      <c r="O633" s="1">
        <v>1.5256146302392359</v>
      </c>
      <c r="P633" s="1">
        <v>83.1</v>
      </c>
      <c r="Q633" s="1">
        <v>23.241987866789707</v>
      </c>
      <c r="R633" s="1">
        <v>38.388888888888886</v>
      </c>
      <c r="S633" s="1">
        <v>50.526212485680617</v>
      </c>
      <c r="T633" s="1">
        <v>-1.4930584829476923</v>
      </c>
      <c r="U633" s="1">
        <f>[1]Sheet1!Y633</f>
        <v>0</v>
      </c>
      <c r="V633" s="1">
        <f>[1]Sheet1!Z633</f>
        <v>0</v>
      </c>
      <c r="W633" s="1">
        <f>[1]Sheet1!AA633</f>
        <v>1</v>
      </c>
    </row>
    <row r="634" spans="1:23" x14ac:dyDescent="0.2">
      <c r="A634" s="1" t="str">
        <f>[1]Sheet1!A634</f>
        <v>Cu5Zr60Ti35</v>
      </c>
      <c r="B634" s="1">
        <f>[1]Sheet1!B634</f>
        <v>3</v>
      </c>
      <c r="C634" s="1" t="str">
        <f>[1]Sheet1!C634</f>
        <v>Cu Zr Ti</v>
      </c>
      <c r="D634" s="1" t="str">
        <f>[1]Sheet1!D634</f>
        <v>5 60 35</v>
      </c>
      <c r="E634" s="1">
        <v>1.5373999999999999</v>
      </c>
      <c r="F634" s="1">
        <v>5.7945607411774062E-2</v>
      </c>
      <c r="G634" s="1">
        <v>2024.0384999999999</v>
      </c>
      <c r="H634" s="1">
        <v>176.33453763443507</v>
      </c>
      <c r="I634" s="1">
        <v>-3.3899999999999997</v>
      </c>
      <c r="J634" s="1">
        <v>3.9056152844334271</v>
      </c>
      <c r="K634" s="1">
        <v>6.8451109688633176</v>
      </c>
      <c r="L634" s="1">
        <v>1.4319999999999999</v>
      </c>
      <c r="M634" s="1">
        <v>0.14586294937371858</v>
      </c>
      <c r="N634" s="1">
        <v>4.3499999999999996</v>
      </c>
      <c r="O634" s="1">
        <v>1.5256146302392357</v>
      </c>
      <c r="P634" s="1">
        <v>87.899999999999991</v>
      </c>
      <c r="Q634" s="1">
        <v>24.547708650707094</v>
      </c>
      <c r="R634" s="1">
        <v>48.833333333333329</v>
      </c>
      <c r="S634" s="1">
        <v>53.374376568481566</v>
      </c>
      <c r="T634" s="1">
        <v>-1.6266788797191434</v>
      </c>
      <c r="U634" s="1">
        <f>[1]Sheet1!Y634</f>
        <v>0</v>
      </c>
      <c r="V634" s="1">
        <f>[1]Sheet1!Z634</f>
        <v>0</v>
      </c>
      <c r="W634" s="1">
        <f>[1]Sheet1!AA634</f>
        <v>1</v>
      </c>
    </row>
    <row r="635" spans="1:23" x14ac:dyDescent="0.2">
      <c r="A635" s="1" t="str">
        <f>[1]Sheet1!A635</f>
        <v>Cu5Zr50Ti45</v>
      </c>
      <c r="B635" s="1">
        <f>[1]Sheet1!B635</f>
        <v>3</v>
      </c>
      <c r="C635" s="1" t="str">
        <f>[1]Sheet1!C635</f>
        <v>Cu Zr Ti</v>
      </c>
      <c r="D635" s="1" t="str">
        <f>[1]Sheet1!D635</f>
        <v>5 50 45</v>
      </c>
      <c r="E635" s="1">
        <v>1.5232999999999999</v>
      </c>
      <c r="F635" s="1">
        <v>5.8258145894161111E-2</v>
      </c>
      <c r="G635" s="1">
        <v>2005.3385000000001</v>
      </c>
      <c r="H635" s="1">
        <v>174.22089157948309</v>
      </c>
      <c r="I635" s="1">
        <v>-3.1100000000000003</v>
      </c>
      <c r="J635" s="1">
        <v>3.6971671249755538</v>
      </c>
      <c r="K635" s="1">
        <v>7.1107728248946129</v>
      </c>
      <c r="L635" s="1">
        <v>1.4530000000000001</v>
      </c>
      <c r="M635" s="1">
        <v>0.14477914214416382</v>
      </c>
      <c r="N635" s="1">
        <v>4.3499999999999996</v>
      </c>
      <c r="O635" s="1">
        <v>1.5256146302392357</v>
      </c>
      <c r="P635" s="1">
        <v>92.7</v>
      </c>
      <c r="Q635" s="1">
        <v>24.877901840790354</v>
      </c>
      <c r="R635" s="1">
        <v>59.277777777777779</v>
      </c>
      <c r="S635" s="1">
        <v>54.097848020913247</v>
      </c>
      <c r="T635" s="1">
        <v>-1.7200934432100956</v>
      </c>
      <c r="U635" s="1">
        <f>[1]Sheet1!Y635</f>
        <v>0</v>
      </c>
      <c r="V635" s="1">
        <f>[1]Sheet1!Z635</f>
        <v>0</v>
      </c>
      <c r="W635" s="1">
        <f>[1]Sheet1!AA635</f>
        <v>1</v>
      </c>
    </row>
    <row r="636" spans="1:23" x14ac:dyDescent="0.2">
      <c r="A636" s="1" t="str">
        <f>[1]Sheet1!A636</f>
        <v>Cu5Zr40Ti55</v>
      </c>
      <c r="B636" s="1">
        <f>[1]Sheet1!B636</f>
        <v>3</v>
      </c>
      <c r="C636" s="1" t="str">
        <f>[1]Sheet1!C636</f>
        <v>Cu Zr Ti</v>
      </c>
      <c r="D636" s="1" t="str">
        <f>[1]Sheet1!D636</f>
        <v>5 40 55</v>
      </c>
      <c r="E636" s="1">
        <v>1.5091999999999999</v>
      </c>
      <c r="F636" s="1">
        <v>5.7066059178340775E-2</v>
      </c>
      <c r="G636" s="1">
        <v>1986.6385000000002</v>
      </c>
      <c r="H636" s="1">
        <v>170.03702232969738</v>
      </c>
      <c r="I636" s="1">
        <v>-2.8300000000000005</v>
      </c>
      <c r="J636" s="1">
        <v>3.4298345076694305</v>
      </c>
      <c r="K636" s="1">
        <v>7.0228911643649381</v>
      </c>
      <c r="L636" s="1">
        <v>1.4740000000000002</v>
      </c>
      <c r="M636" s="1">
        <v>0.14058449416631974</v>
      </c>
      <c r="N636" s="1">
        <v>4.3500000000000005</v>
      </c>
      <c r="O636" s="1">
        <v>1.5256146302392357</v>
      </c>
      <c r="P636" s="1">
        <v>97.5</v>
      </c>
      <c r="Q636" s="1">
        <v>24.272412323458912</v>
      </c>
      <c r="R636" s="1">
        <v>69.722222222222229</v>
      </c>
      <c r="S636" s="1">
        <v>52.784063953123272</v>
      </c>
      <c r="T636" s="1">
        <v>-1.7800269521735104</v>
      </c>
      <c r="U636" s="1">
        <f>[1]Sheet1!Y636</f>
        <v>0</v>
      </c>
      <c r="V636" s="1">
        <f>[1]Sheet1!Z636</f>
        <v>0</v>
      </c>
      <c r="W636" s="1">
        <f>[1]Sheet1!AA636</f>
        <v>1</v>
      </c>
    </row>
    <row r="637" spans="1:23" x14ac:dyDescent="0.2">
      <c r="A637" s="1" t="str">
        <f>[1]Sheet1!A637</f>
        <v>Cu5Zr30Ti65</v>
      </c>
      <c r="B637" s="1">
        <f>[1]Sheet1!B637</f>
        <v>3</v>
      </c>
      <c r="C637" s="1" t="str">
        <f>[1]Sheet1!C637</f>
        <v>Cu Zr Ti</v>
      </c>
      <c r="D637" s="1" t="str">
        <f>[1]Sheet1!D637</f>
        <v>5 30 65</v>
      </c>
      <c r="E637" s="1">
        <v>1.4950999999999999</v>
      </c>
      <c r="F637" s="1">
        <v>5.4179001160381483E-2</v>
      </c>
      <c r="G637" s="1">
        <v>1967.9385000000002</v>
      </c>
      <c r="H637" s="1">
        <v>163.62420011340009</v>
      </c>
      <c r="I637" s="1">
        <v>-2.5499999999999998</v>
      </c>
      <c r="J637" s="1">
        <v>3.10345529208977</v>
      </c>
      <c r="K637" s="1">
        <v>6.5731048821196332</v>
      </c>
      <c r="L637" s="1">
        <v>1.4950000000000001</v>
      </c>
      <c r="M637" s="1">
        <v>0.13298496155580897</v>
      </c>
      <c r="N637" s="1">
        <v>4.3499999999999996</v>
      </c>
      <c r="O637" s="1">
        <v>1.5256146302392359</v>
      </c>
      <c r="P637" s="1">
        <v>102.30000000000001</v>
      </c>
      <c r="Q637" s="1">
        <v>22.656345689453097</v>
      </c>
      <c r="R637" s="1">
        <v>80.166666666666671</v>
      </c>
      <c r="S637" s="1">
        <v>49.270323875684184</v>
      </c>
      <c r="T637" s="1">
        <v>-1.8038085579064063</v>
      </c>
      <c r="U637" s="1">
        <f>[1]Sheet1!Y637</f>
        <v>0</v>
      </c>
      <c r="V637" s="1">
        <f>[1]Sheet1!Z637</f>
        <v>0</v>
      </c>
      <c r="W637" s="1">
        <f>[1]Sheet1!AA637</f>
        <v>1</v>
      </c>
    </row>
    <row r="638" spans="1:23" x14ac:dyDescent="0.2">
      <c r="A638" s="1" t="str">
        <f>[1]Sheet1!A638</f>
        <v>Cu5Zr20Ti75</v>
      </c>
      <c r="B638" s="1">
        <f>[1]Sheet1!B638</f>
        <v>3</v>
      </c>
      <c r="C638" s="1" t="str">
        <f>[1]Sheet1!C638</f>
        <v>Cu Zr Ti</v>
      </c>
      <c r="D638" s="1" t="str">
        <f>[1]Sheet1!D638</f>
        <v>5 20 75</v>
      </c>
      <c r="E638" s="1">
        <v>1.4810000000000001</v>
      </c>
      <c r="F638" s="1">
        <v>4.9193803106244355E-2</v>
      </c>
      <c r="G638" s="1">
        <v>1949.2384999999999</v>
      </c>
      <c r="H638" s="1">
        <v>154.70549040919653</v>
      </c>
      <c r="I638" s="1">
        <v>-2.2700000000000005</v>
      </c>
      <c r="J638" s="1">
        <v>2.7104764802521348</v>
      </c>
      <c r="K638" s="1">
        <v>5.7125910866828837</v>
      </c>
      <c r="L638" s="1">
        <v>1.516</v>
      </c>
      <c r="M638" s="1">
        <v>0.12134249049694007</v>
      </c>
      <c r="N638" s="1">
        <v>4.3499999999999996</v>
      </c>
      <c r="O638" s="1">
        <v>1.5256146302392357</v>
      </c>
      <c r="P638" s="1">
        <v>107.1</v>
      </c>
      <c r="Q638" s="1">
        <v>19.783579049302478</v>
      </c>
      <c r="R638" s="1">
        <v>90.611111111111114</v>
      </c>
      <c r="S638" s="1">
        <v>43.020917966915228</v>
      </c>
      <c r="T638" s="1">
        <v>-1.775863044960736</v>
      </c>
      <c r="U638" s="1">
        <f>[1]Sheet1!Y638</f>
        <v>0</v>
      </c>
      <c r="V638" s="1">
        <f>[1]Sheet1!Z638</f>
        <v>0</v>
      </c>
      <c r="W638" s="1">
        <f>[1]Sheet1!AA638</f>
        <v>1</v>
      </c>
    </row>
    <row r="639" spans="1:23" x14ac:dyDescent="0.2">
      <c r="A639" s="1" t="str">
        <f>[1]Sheet1!A639</f>
        <v>Cu5Ni5Ti90</v>
      </c>
      <c r="B639" s="1">
        <f>[1]Sheet1!B639</f>
        <v>3</v>
      </c>
      <c r="C639" s="1" t="str">
        <f>[1]Sheet1!C639</f>
        <v>Cu Ni Ti</v>
      </c>
      <c r="D639" s="1" t="str">
        <f>[1]Sheet1!D639</f>
        <v>5 5 90</v>
      </c>
      <c r="E639" s="1">
        <v>1.4420000000000002</v>
      </c>
      <c r="F639" s="1">
        <v>4.1756557154360482E-2</v>
      </c>
      <c r="G639" s="1">
        <v>1901.1885000000002</v>
      </c>
      <c r="H639" s="1">
        <v>133.00885727179977</v>
      </c>
      <c r="I639" s="1">
        <v>-7.8800000000000008</v>
      </c>
      <c r="J639" s="1">
        <v>5.9677458055785175</v>
      </c>
      <c r="K639" s="1">
        <v>3.2774448159282494</v>
      </c>
      <c r="L639" s="1">
        <v>1.5765000000000002</v>
      </c>
      <c r="M639" s="1">
        <v>0.10951141493013408</v>
      </c>
      <c r="N639" s="1">
        <v>4.6500000000000004</v>
      </c>
      <c r="O639" s="1">
        <v>1.9563997546513854</v>
      </c>
      <c r="P639" s="1">
        <v>120.9</v>
      </c>
      <c r="Q639" s="1">
        <v>18.400815199332882</v>
      </c>
      <c r="R639" s="1">
        <v>115</v>
      </c>
      <c r="S639" s="1">
        <v>16.278820596099706</v>
      </c>
      <c r="T639" s="1">
        <v>-0.58262959375062995</v>
      </c>
      <c r="U639" s="1">
        <f>[1]Sheet1!Y639</f>
        <v>0</v>
      </c>
      <c r="V639" s="1">
        <f>[1]Sheet1!Z639</f>
        <v>0</v>
      </c>
      <c r="W639" s="1">
        <f>[1]Sheet1!AA639</f>
        <v>1</v>
      </c>
    </row>
    <row r="640" spans="1:23" x14ac:dyDescent="0.2">
      <c r="A640" s="1" t="str">
        <f>[1]Sheet1!A640</f>
        <v>Cu10Ni5Ti85</v>
      </c>
      <c r="B640" s="1">
        <f>[1]Sheet1!B640</f>
        <v>3</v>
      </c>
      <c r="C640" s="1" t="str">
        <f>[1]Sheet1!C640</f>
        <v>Cu Ni Ti</v>
      </c>
      <c r="D640" s="1" t="str">
        <f>[1]Sheet1!D640</f>
        <v>10 5 85</v>
      </c>
      <c r="E640" s="1">
        <v>1.4327999999999999</v>
      </c>
      <c r="F640" s="1">
        <v>4.868439406811928E-2</v>
      </c>
      <c r="G640" s="1">
        <v>1872.027</v>
      </c>
      <c r="H640" s="1">
        <v>177.5581554336494</v>
      </c>
      <c r="I640" s="1">
        <v>-8.93</v>
      </c>
      <c r="J640" s="1">
        <v>5.6605807343416634</v>
      </c>
      <c r="K640" s="1">
        <v>4.306127430447269</v>
      </c>
      <c r="L640" s="1">
        <v>1.5945</v>
      </c>
      <c r="M640" s="1">
        <v>0.1297487957554905</v>
      </c>
      <c r="N640" s="1">
        <v>5</v>
      </c>
      <c r="O640" s="1">
        <v>2.3874672772626644</v>
      </c>
      <c r="P640" s="1">
        <v>121.6</v>
      </c>
      <c r="Q640" s="1">
        <v>18.467268341582088</v>
      </c>
      <c r="R640" s="1">
        <v>116.5</v>
      </c>
      <c r="S640" s="1">
        <v>17.109938632268676</v>
      </c>
      <c r="T640" s="1">
        <v>-0.643278392107269</v>
      </c>
      <c r="U640" s="1">
        <f>[1]Sheet1!Y640</f>
        <v>0</v>
      </c>
      <c r="V640" s="1">
        <f>[1]Sheet1!Z640</f>
        <v>0</v>
      </c>
      <c r="W640" s="1">
        <f>[1]Sheet1!AA640</f>
        <v>1</v>
      </c>
    </row>
    <row r="641" spans="1:23" x14ac:dyDescent="0.2">
      <c r="A641" s="1" t="str">
        <f>[1]Sheet1!A641</f>
        <v>Cu5Ni10Ti85</v>
      </c>
      <c r="B641" s="1">
        <f>[1]Sheet1!B641</f>
        <v>3</v>
      </c>
      <c r="C641" s="1" t="str">
        <f>[1]Sheet1!C641</f>
        <v>Cu Ni Ti</v>
      </c>
      <c r="D641" s="1" t="str">
        <f>[1]Sheet1!D641</f>
        <v>5 10 85</v>
      </c>
      <c r="E641" s="1">
        <v>1.4312</v>
      </c>
      <c r="F641" s="1">
        <v>5.1391189695647536E-2</v>
      </c>
      <c r="G641" s="1">
        <v>1890.5384999999999</v>
      </c>
      <c r="H641" s="1">
        <v>137.8346787377908</v>
      </c>
      <c r="I641" s="1">
        <v>-13.35</v>
      </c>
      <c r="J641" s="1">
        <v>6.5069847663875775</v>
      </c>
      <c r="K641" s="1">
        <v>4.306127430447269</v>
      </c>
      <c r="L641" s="1">
        <v>1.595</v>
      </c>
      <c r="M641" s="1">
        <v>0.13093891705677113</v>
      </c>
      <c r="N641" s="1">
        <v>4.95</v>
      </c>
      <c r="O641" s="1">
        <v>2.2688102609076854</v>
      </c>
      <c r="P641" s="1">
        <v>125.1</v>
      </c>
      <c r="Q641" s="1">
        <v>25.151341912510354</v>
      </c>
      <c r="R641" s="1">
        <v>118.5</v>
      </c>
      <c r="S641" s="1">
        <v>21.511624764298954</v>
      </c>
      <c r="T641" s="1">
        <v>-0.47611319059801788</v>
      </c>
      <c r="U641" s="1">
        <f>[1]Sheet1!Y641</f>
        <v>0</v>
      </c>
      <c r="V641" s="1">
        <f>[1]Sheet1!Z641</f>
        <v>0</v>
      </c>
      <c r="W641" s="1">
        <f>[1]Sheet1!AA641</f>
        <v>1</v>
      </c>
    </row>
    <row r="642" spans="1:23" x14ac:dyDescent="0.2">
      <c r="A642" s="1" t="str">
        <f>[1]Sheet1!A642</f>
        <v>Cu15Ni5Ti80</v>
      </c>
      <c r="B642" s="1">
        <f>[1]Sheet1!B642</f>
        <v>3</v>
      </c>
      <c r="C642" s="1" t="str">
        <f>[1]Sheet1!C642</f>
        <v>Cu Ni Ti</v>
      </c>
      <c r="D642" s="1" t="str">
        <f>[1]Sheet1!D642</f>
        <v>15 5 80</v>
      </c>
      <c r="E642" s="1">
        <v>1.4236</v>
      </c>
      <c r="F642" s="1">
        <v>5.4123064356659784E-2</v>
      </c>
      <c r="G642" s="1">
        <v>1842.8655000000001</v>
      </c>
      <c r="H642" s="1">
        <v>208.95371459907099</v>
      </c>
      <c r="I642" s="1">
        <v>-9.8000000000000007</v>
      </c>
      <c r="J642" s="1">
        <v>5.3178292563789595</v>
      </c>
      <c r="K642" s="1">
        <v>5.0929451499588012</v>
      </c>
      <c r="L642" s="1">
        <v>1.6125000000000003</v>
      </c>
      <c r="M642" s="1">
        <v>0.14501293045794222</v>
      </c>
      <c r="N642" s="1">
        <v>5.35</v>
      </c>
      <c r="O642" s="1">
        <v>2.7069355367278325</v>
      </c>
      <c r="P642" s="1">
        <v>122.30000000000001</v>
      </c>
      <c r="Q642" s="1">
        <v>18.5070256929632</v>
      </c>
      <c r="R642" s="1">
        <v>118</v>
      </c>
      <c r="S642" s="1">
        <v>17.776388834631177</v>
      </c>
      <c r="T642" s="1">
        <v>-0.67177828487989144</v>
      </c>
      <c r="U642" s="1">
        <f>[1]Sheet1!Y642</f>
        <v>0</v>
      </c>
      <c r="V642" s="1">
        <f>[1]Sheet1!Z642</f>
        <v>0</v>
      </c>
      <c r="W642" s="1">
        <f>[1]Sheet1!AA642</f>
        <v>1</v>
      </c>
    </row>
    <row r="643" spans="1:23" x14ac:dyDescent="0.2">
      <c r="A643" s="1" t="str">
        <f>[1]Sheet1!A643</f>
        <v>Cu10Ni10Ti80</v>
      </c>
      <c r="B643" s="1">
        <f>[1]Sheet1!B643</f>
        <v>3</v>
      </c>
      <c r="C643" s="1" t="str">
        <f>[1]Sheet1!C643</f>
        <v>Cu Ni Ti</v>
      </c>
      <c r="D643" s="1" t="str">
        <f>[1]Sheet1!D643</f>
        <v>10 10 80</v>
      </c>
      <c r="E643" s="1">
        <v>1.4219999999999999</v>
      </c>
      <c r="F643" s="1">
        <v>5.6483377318756162E-2</v>
      </c>
      <c r="G643" s="1">
        <v>1861.3770000000002</v>
      </c>
      <c r="H643" s="1">
        <v>179.47924994550206</v>
      </c>
      <c r="I643" s="1">
        <v>-13.920000000000003</v>
      </c>
      <c r="J643" s="1">
        <v>6.2331244171763496</v>
      </c>
      <c r="K643" s="1">
        <v>5.3103547536929705</v>
      </c>
      <c r="L643" s="1">
        <v>1.6130000000000002</v>
      </c>
      <c r="M643" s="1">
        <v>0.14601712228365543</v>
      </c>
      <c r="N643" s="1">
        <v>5.3000000000000007</v>
      </c>
      <c r="O643" s="1">
        <v>2.6095976701399777</v>
      </c>
      <c r="P643" s="1">
        <v>125.80000000000001</v>
      </c>
      <c r="Q643" s="1">
        <v>25.083062014036486</v>
      </c>
      <c r="R643" s="1">
        <v>120</v>
      </c>
      <c r="S643" s="1">
        <v>21.908902300206645</v>
      </c>
      <c r="T643" s="1">
        <v>-0.53655101657955817</v>
      </c>
      <c r="U643" s="1">
        <f>[1]Sheet1!Y643</f>
        <v>0</v>
      </c>
      <c r="V643" s="1">
        <f>[1]Sheet1!Z643</f>
        <v>0</v>
      </c>
      <c r="W643" s="1">
        <f>[1]Sheet1!AA643</f>
        <v>1</v>
      </c>
    </row>
    <row r="644" spans="1:23" x14ac:dyDescent="0.2">
      <c r="A644" s="1" t="str">
        <f>[1]Sheet1!A644</f>
        <v>Cu5Ni15Ti80</v>
      </c>
      <c r="B644" s="1">
        <f>[1]Sheet1!B644</f>
        <v>3</v>
      </c>
      <c r="C644" s="1" t="str">
        <f>[1]Sheet1!C644</f>
        <v>Cu Ni Ti</v>
      </c>
      <c r="D644" s="1" t="str">
        <f>[1]Sheet1!D644</f>
        <v>5 15 80</v>
      </c>
      <c r="E644" s="1">
        <v>1.4203999999999999</v>
      </c>
      <c r="F644" s="1">
        <v>5.8737292366020592E-2</v>
      </c>
      <c r="G644" s="1">
        <v>1879.8885000000002</v>
      </c>
      <c r="H644" s="1">
        <v>141.69896334394971</v>
      </c>
      <c r="I644" s="1">
        <v>-18.12</v>
      </c>
      <c r="J644" s="1">
        <v>6.0551079263709244</v>
      </c>
      <c r="K644" s="1">
        <v>5.0929451499588012</v>
      </c>
      <c r="L644" s="1">
        <v>1.6135000000000002</v>
      </c>
      <c r="M644" s="1">
        <v>0.14701275454871249</v>
      </c>
      <c r="N644" s="1">
        <v>5.25</v>
      </c>
      <c r="O644" s="1">
        <v>2.5074887836239665</v>
      </c>
      <c r="P644" s="1">
        <v>129.30000000000001</v>
      </c>
      <c r="Q644" s="1">
        <v>29.854815356990571</v>
      </c>
      <c r="R644" s="1">
        <v>122</v>
      </c>
      <c r="S644" s="1">
        <v>25.219040425836983</v>
      </c>
      <c r="T644" s="1">
        <v>-0.4242055856733169</v>
      </c>
      <c r="U644" s="1">
        <f>[1]Sheet1!Y644</f>
        <v>0</v>
      </c>
      <c r="V644" s="1">
        <f>[1]Sheet1!Z644</f>
        <v>0</v>
      </c>
      <c r="W644" s="1">
        <f>[1]Sheet1!AA644</f>
        <v>1</v>
      </c>
    </row>
    <row r="645" spans="1:23" x14ac:dyDescent="0.2">
      <c r="A645" s="1" t="str">
        <f>[1]Sheet1!A645</f>
        <v>Cu20Ni5Ti75</v>
      </c>
      <c r="B645" s="1">
        <f>[1]Sheet1!B645</f>
        <v>3</v>
      </c>
      <c r="C645" s="1" t="str">
        <f>[1]Sheet1!C645</f>
        <v>Cu Ni Ti</v>
      </c>
      <c r="D645" s="1" t="str">
        <f>[1]Sheet1!D645</f>
        <v>20 5 75</v>
      </c>
      <c r="E645" s="1">
        <v>1.4144000000000001</v>
      </c>
      <c r="F645" s="1">
        <v>5.8465534155580721E-2</v>
      </c>
      <c r="G645" s="1">
        <v>1813.7040000000002</v>
      </c>
      <c r="H645" s="1">
        <v>232.58466192765164</v>
      </c>
      <c r="I645" s="1">
        <v>-10.490000000000002</v>
      </c>
      <c r="J645" s="1">
        <v>4.9795431266332058</v>
      </c>
      <c r="K645" s="1">
        <v>5.7125910866828837</v>
      </c>
      <c r="L645" s="1">
        <v>1.6305000000000001</v>
      </c>
      <c r="M645" s="1">
        <v>0.15676335668771571</v>
      </c>
      <c r="N645" s="1">
        <v>5.7</v>
      </c>
      <c r="O645" s="1">
        <v>2.9512709126747412</v>
      </c>
      <c r="P645" s="1">
        <v>123</v>
      </c>
      <c r="Q645" s="1">
        <v>18.520259177452136</v>
      </c>
      <c r="R645" s="1">
        <v>119.5</v>
      </c>
      <c r="S645" s="1">
        <v>18.296174463531987</v>
      </c>
      <c r="T645" s="1">
        <v>-0.68697705498148465</v>
      </c>
      <c r="U645" s="1">
        <f>[1]Sheet1!Y645</f>
        <v>0</v>
      </c>
      <c r="V645" s="1">
        <f>[1]Sheet1!Z645</f>
        <v>0</v>
      </c>
      <c r="W645" s="1">
        <f>[1]Sheet1!AA645</f>
        <v>1</v>
      </c>
    </row>
    <row r="646" spans="1:23" x14ac:dyDescent="0.2">
      <c r="A646" s="1" t="str">
        <f>[1]Sheet1!A646</f>
        <v>Cu15Ni10Ti75</v>
      </c>
      <c r="B646" s="1">
        <f>[1]Sheet1!B646</f>
        <v>3</v>
      </c>
      <c r="C646" s="1" t="str">
        <f>[1]Sheet1!C646</f>
        <v>Cu Ni Ti</v>
      </c>
      <c r="D646" s="1" t="str">
        <f>[1]Sheet1!D646</f>
        <v>15 10 75</v>
      </c>
      <c r="E646" s="1">
        <v>1.4128000000000001</v>
      </c>
      <c r="F646" s="1">
        <v>6.0572361498077897E-2</v>
      </c>
      <c r="G646" s="1">
        <v>1832.2155</v>
      </c>
      <c r="H646" s="1">
        <v>209.10862606489957</v>
      </c>
      <c r="I646" s="1">
        <v>-14.310000000000002</v>
      </c>
      <c r="J646" s="1">
        <v>5.9454253632519851</v>
      </c>
      <c r="K646" s="1">
        <v>6.0711867899940275</v>
      </c>
      <c r="L646" s="1">
        <v>1.631</v>
      </c>
      <c r="M646" s="1">
        <v>0.15763565586503575</v>
      </c>
      <c r="N646" s="1">
        <v>5.65</v>
      </c>
      <c r="O646" s="1">
        <v>2.8683619018526931</v>
      </c>
      <c r="P646" s="1">
        <v>126.5</v>
      </c>
      <c r="Q646" s="1">
        <v>24.994999499899976</v>
      </c>
      <c r="R646" s="1">
        <v>121.5</v>
      </c>
      <c r="S646" s="1">
        <v>22.197972880423112</v>
      </c>
      <c r="T646" s="1">
        <v>-0.57511735895214566</v>
      </c>
      <c r="U646" s="1">
        <f>[1]Sheet1!Y646</f>
        <v>0</v>
      </c>
      <c r="V646" s="1">
        <f>[1]Sheet1!Z646</f>
        <v>0</v>
      </c>
      <c r="W646" s="1">
        <f>[1]Sheet1!AA646</f>
        <v>1</v>
      </c>
    </row>
    <row r="647" spans="1:23" x14ac:dyDescent="0.2">
      <c r="A647" s="1" t="str">
        <f>[1]Sheet1!A647</f>
        <v>Cu5Ni20Ti75</v>
      </c>
      <c r="B647" s="1">
        <f>[1]Sheet1!B647</f>
        <v>3</v>
      </c>
      <c r="C647" s="1" t="str">
        <f>[1]Sheet1!C647</f>
        <v>Cu Ni Ti</v>
      </c>
      <c r="D647" s="1" t="str">
        <f>[1]Sheet1!D647</f>
        <v>5 20 75</v>
      </c>
      <c r="E647" s="1">
        <v>1.4096</v>
      </c>
      <c r="F647" s="1">
        <v>6.4546562075085703E-2</v>
      </c>
      <c r="G647" s="1">
        <v>1869.2384999999999</v>
      </c>
      <c r="H647" s="1">
        <v>144.67877785891753</v>
      </c>
      <c r="I647" s="1">
        <v>-22.190000000000005</v>
      </c>
      <c r="J647" s="1">
        <v>5.2008869195551624</v>
      </c>
      <c r="K647" s="1">
        <v>5.7125910866828837</v>
      </c>
      <c r="L647" s="1">
        <v>1.6320000000000001</v>
      </c>
      <c r="M647" s="1">
        <v>0.15936122489489088</v>
      </c>
      <c r="N647" s="1">
        <v>5.55</v>
      </c>
      <c r="O647" s="1">
        <v>2.6921181251943609</v>
      </c>
      <c r="P647" s="1">
        <v>133.5</v>
      </c>
      <c r="Q647" s="1">
        <v>33.387872049593099</v>
      </c>
      <c r="R647" s="1">
        <v>125.5</v>
      </c>
      <c r="S647" s="1">
        <v>28.013389655662881</v>
      </c>
      <c r="T647" s="1">
        <v>-0.39286374183092793</v>
      </c>
      <c r="U647" s="1">
        <f>[1]Sheet1!Y647</f>
        <v>0</v>
      </c>
      <c r="V647" s="1">
        <f>[1]Sheet1!Z647</f>
        <v>0</v>
      </c>
      <c r="W647" s="1">
        <f>[1]Sheet1!AA647</f>
        <v>1</v>
      </c>
    </row>
    <row r="648" spans="1:23" x14ac:dyDescent="0.2">
      <c r="A648" s="1" t="str">
        <f>[1]Sheet1!A648</f>
        <v>Cu90Ni5Ti5</v>
      </c>
      <c r="B648" s="1">
        <f>[1]Sheet1!B648</f>
        <v>3</v>
      </c>
      <c r="C648" s="1" t="str">
        <f>[1]Sheet1!C648</f>
        <v>Cu Ni Ti</v>
      </c>
      <c r="D648" s="1" t="str">
        <f>[1]Sheet1!D648</f>
        <v>90 5 5</v>
      </c>
      <c r="E648" s="1">
        <v>1.2856000000000001</v>
      </c>
      <c r="F648" s="1">
        <v>3.1941391348354713E-2</v>
      </c>
      <c r="G648" s="1">
        <v>1405.443</v>
      </c>
      <c r="H648" s="1">
        <v>146.93079786416462</v>
      </c>
      <c r="I648" s="1">
        <v>-1.25</v>
      </c>
      <c r="J648" s="1">
        <v>2.5068374997195173</v>
      </c>
      <c r="K648" s="1">
        <v>3.2774448159282494</v>
      </c>
      <c r="L648" s="1">
        <v>1.8824999999999998</v>
      </c>
      <c r="M648" s="1">
        <v>7.8605025284647023E-2</v>
      </c>
      <c r="N648" s="1">
        <v>10.6</v>
      </c>
      <c r="O648" s="1">
        <v>1.5297058540778357</v>
      </c>
      <c r="P648" s="1">
        <v>132.80000000000001</v>
      </c>
      <c r="Q648" s="1">
        <v>15.714961024450554</v>
      </c>
      <c r="R648" s="1">
        <v>140.5</v>
      </c>
      <c r="S648" s="1">
        <v>11.169153951844338</v>
      </c>
      <c r="T648" s="1">
        <v>-1.544367943339582</v>
      </c>
      <c r="U648" s="1">
        <f>[1]Sheet1!Y648</f>
        <v>0</v>
      </c>
      <c r="V648" s="1">
        <f>[1]Sheet1!Z648</f>
        <v>0</v>
      </c>
      <c r="W648" s="1">
        <f>[1]Sheet1!AA648</f>
        <v>1</v>
      </c>
    </row>
    <row r="649" spans="1:23" x14ac:dyDescent="0.2">
      <c r="A649" s="1" t="str">
        <f>[1]Sheet1!A649</f>
        <v>Cu85Ni10Ti5</v>
      </c>
      <c r="B649" s="1">
        <f>[1]Sheet1!B649</f>
        <v>3</v>
      </c>
      <c r="C649" s="1" t="str">
        <f>[1]Sheet1!C649</f>
        <v>Cu Ni Ti</v>
      </c>
      <c r="D649" s="1" t="str">
        <f>[1]Sheet1!D649</f>
        <v>85 10 5</v>
      </c>
      <c r="E649" s="1">
        <v>1.284</v>
      </c>
      <c r="F649" s="1">
        <v>3.2665746275067825E-2</v>
      </c>
      <c r="G649" s="1">
        <v>1423.9544999999998</v>
      </c>
      <c r="H649" s="1">
        <v>162.27907719342628</v>
      </c>
      <c r="I649" s="1">
        <v>-0.87000000000000011</v>
      </c>
      <c r="J649" s="1">
        <v>3.1193555023433932</v>
      </c>
      <c r="K649" s="1">
        <v>4.306127430447269</v>
      </c>
      <c r="L649" s="1">
        <v>1.883</v>
      </c>
      <c r="M649" s="1">
        <v>7.8746428490440099E-2</v>
      </c>
      <c r="N649" s="1">
        <v>10.549999999999999</v>
      </c>
      <c r="O649" s="1">
        <v>1.5321553446044565</v>
      </c>
      <c r="P649" s="1">
        <v>136.30000000000001</v>
      </c>
      <c r="Q649" s="1">
        <v>21.450174824462387</v>
      </c>
      <c r="R649" s="1">
        <v>142.5</v>
      </c>
      <c r="S649" s="1">
        <v>14.097872179871684</v>
      </c>
      <c r="T649" s="1">
        <v>-2.0854192618932563</v>
      </c>
      <c r="U649" s="1">
        <f>[1]Sheet1!Y649</f>
        <v>0</v>
      </c>
      <c r="V649" s="1">
        <f>[1]Sheet1!Z649</f>
        <v>0</v>
      </c>
      <c r="W649" s="1">
        <f>[1]Sheet1!AA649</f>
        <v>1</v>
      </c>
    </row>
    <row r="650" spans="1:23" x14ac:dyDescent="0.2">
      <c r="A650" s="1" t="str">
        <f>[1]Sheet1!A650</f>
        <v>Cu85Ni5Ti10</v>
      </c>
      <c r="B650" s="1">
        <f>[1]Sheet1!B650</f>
        <v>3</v>
      </c>
      <c r="C650" s="1" t="str">
        <f>[1]Sheet1!C650</f>
        <v>Cu Ni Ti</v>
      </c>
      <c r="D650" s="1" t="str">
        <f>[1]Sheet1!D650</f>
        <v>85 5 10</v>
      </c>
      <c r="E650" s="1">
        <v>1.2948</v>
      </c>
      <c r="F650" s="1">
        <v>4.3377718426859661E-2</v>
      </c>
      <c r="G650" s="1">
        <v>1434.6044999999999</v>
      </c>
      <c r="H650" s="1">
        <v>186.99116434941521</v>
      </c>
      <c r="I650" s="1">
        <v>-3.08</v>
      </c>
      <c r="J650" s="1">
        <v>3.0476151331820103</v>
      </c>
      <c r="K650" s="1">
        <v>4.306127430447269</v>
      </c>
      <c r="L650" s="1">
        <v>1.8645</v>
      </c>
      <c r="M650" s="1">
        <v>0.10818849291860938</v>
      </c>
      <c r="N650" s="1">
        <v>10.25</v>
      </c>
      <c r="O650" s="1">
        <v>2.0946360065653411</v>
      </c>
      <c r="P650" s="1">
        <v>132.1</v>
      </c>
      <c r="Q650" s="1">
        <v>16.130406070524078</v>
      </c>
      <c r="R650" s="1">
        <v>139</v>
      </c>
      <c r="S650" s="1">
        <v>13</v>
      </c>
      <c r="T650" s="1">
        <v>-1.1005141358595918</v>
      </c>
      <c r="U650" s="1">
        <f>[1]Sheet1!Y650</f>
        <v>0</v>
      </c>
      <c r="V650" s="1">
        <f>[1]Sheet1!Z650</f>
        <v>0</v>
      </c>
      <c r="W650" s="1">
        <f>[1]Sheet1!AA650</f>
        <v>1</v>
      </c>
    </row>
    <row r="651" spans="1:23" x14ac:dyDescent="0.2">
      <c r="A651" s="1" t="str">
        <f>[1]Sheet1!A651</f>
        <v>Cu80Ni10Ti10</v>
      </c>
      <c r="B651" s="1">
        <f>[1]Sheet1!B651</f>
        <v>3</v>
      </c>
      <c r="C651" s="1" t="str">
        <f>[1]Sheet1!C651</f>
        <v>Cu Ni Ti</v>
      </c>
      <c r="D651" s="1" t="str">
        <f>[1]Sheet1!D651</f>
        <v>80 10 10</v>
      </c>
      <c r="E651" s="1">
        <v>1.2932000000000001</v>
      </c>
      <c r="F651" s="1">
        <v>4.4130669537919706E-2</v>
      </c>
      <c r="G651" s="1">
        <v>1453.116</v>
      </c>
      <c r="H651" s="1">
        <v>196.54996531162249</v>
      </c>
      <c r="I651" s="1">
        <v>-3.0000000000000009</v>
      </c>
      <c r="J651" s="1">
        <v>3.9003425490589927</v>
      </c>
      <c r="K651" s="1">
        <v>5.3103547536929705</v>
      </c>
      <c r="L651" s="1">
        <v>1.8650000000000002</v>
      </c>
      <c r="M651" s="1">
        <v>0.10837435120913062</v>
      </c>
      <c r="N651" s="1">
        <v>10.200000000000001</v>
      </c>
      <c r="O651" s="1">
        <v>2.0880613017821097</v>
      </c>
      <c r="P651" s="1">
        <v>135.6</v>
      </c>
      <c r="Q651" s="1">
        <v>21.868699092538634</v>
      </c>
      <c r="R651" s="1">
        <v>141</v>
      </c>
      <c r="S651" s="1">
        <v>15.779733838059499</v>
      </c>
      <c r="T651" s="1">
        <v>-1.2731780560302282</v>
      </c>
      <c r="U651" s="1">
        <f>[1]Sheet1!Y651</f>
        <v>0</v>
      </c>
      <c r="V651" s="1">
        <f>[1]Sheet1!Z651</f>
        <v>0</v>
      </c>
      <c r="W651" s="1">
        <f>[1]Sheet1!AA651</f>
        <v>1</v>
      </c>
    </row>
    <row r="652" spans="1:23" x14ac:dyDescent="0.2">
      <c r="A652" s="1" t="str">
        <f>[1]Sheet1!A652</f>
        <v>Cu80Ni5Ti15</v>
      </c>
      <c r="B652" s="1">
        <f>[1]Sheet1!B652</f>
        <v>3</v>
      </c>
      <c r="C652" s="1" t="str">
        <f>[1]Sheet1!C652</f>
        <v>Cu Ni Ti</v>
      </c>
      <c r="D652" s="1" t="str">
        <f>[1]Sheet1!D652</f>
        <v>80 5 15</v>
      </c>
      <c r="E652" s="1">
        <v>1.304</v>
      </c>
      <c r="F652" s="1">
        <v>5.1177375771761763E-2</v>
      </c>
      <c r="G652" s="1">
        <v>1463.7660000000001</v>
      </c>
      <c r="H652" s="1">
        <v>215.96746413291055</v>
      </c>
      <c r="I652" s="1">
        <v>-4.7300000000000004</v>
      </c>
      <c r="J652" s="1">
        <v>3.2741287008912767</v>
      </c>
      <c r="K652" s="1">
        <v>5.0929451499588012</v>
      </c>
      <c r="L652" s="1">
        <v>1.8464999999999998</v>
      </c>
      <c r="M652" s="1">
        <v>0.12877402688430609</v>
      </c>
      <c r="N652" s="1">
        <v>9.9</v>
      </c>
      <c r="O652" s="1">
        <v>2.4879710609249455</v>
      </c>
      <c r="P652" s="1">
        <v>131.4</v>
      </c>
      <c r="Q652" s="1">
        <v>16.505756571572235</v>
      </c>
      <c r="R652" s="1">
        <v>137.5</v>
      </c>
      <c r="S652" s="1">
        <v>14.44818327679989</v>
      </c>
      <c r="T652" s="1">
        <v>-0.94627063227814623</v>
      </c>
      <c r="U652" s="1">
        <f>[1]Sheet1!Y652</f>
        <v>0</v>
      </c>
      <c r="V652" s="1">
        <f>[1]Sheet1!Z652</f>
        <v>0</v>
      </c>
      <c r="W652" s="1">
        <f>[1]Sheet1!AA652</f>
        <v>1</v>
      </c>
    </row>
    <row r="653" spans="1:23" x14ac:dyDescent="0.2">
      <c r="A653" s="1" t="str">
        <f>[1]Sheet1!A653</f>
        <v>Cu75Ni15Ti10</v>
      </c>
      <c r="B653" s="1">
        <f>[1]Sheet1!B653</f>
        <v>3</v>
      </c>
      <c r="C653" s="1" t="str">
        <f>[1]Sheet1!C653</f>
        <v>Cu Ni Ti</v>
      </c>
      <c r="D653" s="1" t="str">
        <f>[1]Sheet1!D653</f>
        <v>75 15 10</v>
      </c>
      <c r="E653" s="1">
        <v>1.2915999999999999</v>
      </c>
      <c r="F653" s="1">
        <v>4.4840353788140601E-2</v>
      </c>
      <c r="G653" s="1">
        <v>1471.6275000000001</v>
      </c>
      <c r="H653" s="1">
        <v>203.9919873885982</v>
      </c>
      <c r="I653" s="1">
        <v>-3.0000000000000004</v>
      </c>
      <c r="J653" s="1">
        <v>4.5634690751663918</v>
      </c>
      <c r="K653" s="1">
        <v>6.0711867899940275</v>
      </c>
      <c r="L653" s="1">
        <v>1.8654999999999999</v>
      </c>
      <c r="M653" s="1">
        <v>0.10855758840357496</v>
      </c>
      <c r="N653" s="1">
        <v>10.15</v>
      </c>
      <c r="O653" s="1">
        <v>2.0802644062714721</v>
      </c>
      <c r="P653" s="1">
        <v>139.1</v>
      </c>
      <c r="Q653" s="1">
        <v>25.918912014203066</v>
      </c>
      <c r="R653" s="1">
        <v>143</v>
      </c>
      <c r="S653" s="1">
        <v>17.916472867168917</v>
      </c>
      <c r="T653" s="1">
        <v>-1.3808232081027303</v>
      </c>
      <c r="U653" s="1">
        <f>[1]Sheet1!Y653</f>
        <v>0</v>
      </c>
      <c r="V653" s="1">
        <f>[1]Sheet1!Z653</f>
        <v>0</v>
      </c>
      <c r="W653" s="1">
        <f>[1]Sheet1!AA653</f>
        <v>1</v>
      </c>
    </row>
    <row r="654" spans="1:23" x14ac:dyDescent="0.2">
      <c r="A654" s="1" t="str">
        <f>[1]Sheet1!A654</f>
        <v>Cu75Ni10Ti15</v>
      </c>
      <c r="B654" s="1">
        <f>[1]Sheet1!B654</f>
        <v>3</v>
      </c>
      <c r="C654" s="1" t="str">
        <f>[1]Sheet1!C654</f>
        <v>Cu Ni Ti</v>
      </c>
      <c r="D654" s="1" t="str">
        <f>[1]Sheet1!D654</f>
        <v>75 10 15</v>
      </c>
      <c r="E654" s="1">
        <v>1.3024</v>
      </c>
      <c r="F654" s="1">
        <v>5.1993148814235286E-2</v>
      </c>
      <c r="G654" s="1">
        <v>1482.2775000000001</v>
      </c>
      <c r="H654" s="1">
        <v>221.87494826759962</v>
      </c>
      <c r="I654" s="1">
        <v>-4.9499999999999993</v>
      </c>
      <c r="J654" s="1">
        <v>4.288131148880594</v>
      </c>
      <c r="K654" s="1">
        <v>6.0711867899940275</v>
      </c>
      <c r="L654" s="1">
        <v>1.847</v>
      </c>
      <c r="M654" s="1">
        <v>0.12899999999999995</v>
      </c>
      <c r="N654" s="1">
        <v>9.85</v>
      </c>
      <c r="O654" s="1">
        <v>2.4753787588973126</v>
      </c>
      <c r="P654" s="1">
        <v>134.9</v>
      </c>
      <c r="Q654" s="1">
        <v>22.257358333818502</v>
      </c>
      <c r="R654" s="1">
        <v>139.5</v>
      </c>
      <c r="S654" s="1">
        <v>17.168284713389397</v>
      </c>
      <c r="T654" s="1">
        <v>-1.0360334050354418</v>
      </c>
      <c r="U654" s="1">
        <f>[1]Sheet1!Y654</f>
        <v>0</v>
      </c>
      <c r="V654" s="1">
        <f>[1]Sheet1!Z654</f>
        <v>0</v>
      </c>
      <c r="W654" s="1">
        <f>[1]Sheet1!AA654</f>
        <v>1</v>
      </c>
    </row>
    <row r="655" spans="1:23" x14ac:dyDescent="0.2">
      <c r="A655" s="1" t="str">
        <f>[1]Sheet1!A655</f>
        <v>Cu5Ni90Ti5</v>
      </c>
      <c r="B655" s="1">
        <f>[1]Sheet1!B655</f>
        <v>3</v>
      </c>
      <c r="C655" s="1" t="str">
        <f>[1]Sheet1!C655</f>
        <v>Cu Ni Ti</v>
      </c>
      <c r="D655" s="1" t="str">
        <f>[1]Sheet1!D655</f>
        <v>5 90 5</v>
      </c>
      <c r="E655" s="1">
        <v>1.2584</v>
      </c>
      <c r="F655" s="1">
        <v>3.7528144378100675E-2</v>
      </c>
      <c r="G655" s="1">
        <v>1720.1385</v>
      </c>
      <c r="H655" s="1">
        <v>95.184869925582191</v>
      </c>
      <c r="I655" s="1">
        <v>-5.6700000000000008</v>
      </c>
      <c r="J655" s="1">
        <v>6.2791058877837056</v>
      </c>
      <c r="K655" s="1">
        <v>3.2774448159282494</v>
      </c>
      <c r="L655" s="1">
        <v>1.8909999999999998</v>
      </c>
      <c r="M655" s="1">
        <v>8.0554329492585286E-2</v>
      </c>
      <c r="N655" s="1">
        <v>9.75</v>
      </c>
      <c r="O655" s="1">
        <v>1.3369741957120937</v>
      </c>
      <c r="P655" s="1">
        <v>192.3</v>
      </c>
      <c r="Q655" s="1">
        <v>23.205818235951085</v>
      </c>
      <c r="R655" s="1">
        <v>174.5</v>
      </c>
      <c r="S655" s="1">
        <v>17.168284713389397</v>
      </c>
      <c r="T655" s="1">
        <v>-0.6902911668354258</v>
      </c>
      <c r="U655" s="1">
        <f>[1]Sheet1!Y655</f>
        <v>0</v>
      </c>
      <c r="V655" s="1">
        <f>[1]Sheet1!Z655</f>
        <v>0</v>
      </c>
      <c r="W655" s="1">
        <f>[1]Sheet1!AA655</f>
        <v>1</v>
      </c>
    </row>
    <row r="656" spans="1:23" x14ac:dyDescent="0.2">
      <c r="A656" s="1" t="str">
        <f>[1]Sheet1!A656</f>
        <v>Cu10Ni85Ti5</v>
      </c>
      <c r="B656" s="1">
        <f>[1]Sheet1!B656</f>
        <v>3</v>
      </c>
      <c r="C656" s="1" t="str">
        <f>[1]Sheet1!C656</f>
        <v>Cu Ni Ti</v>
      </c>
      <c r="D656" s="1" t="str">
        <f>[1]Sheet1!D656</f>
        <v>10 85 5</v>
      </c>
      <c r="E656" s="1">
        <v>1.2599999999999998</v>
      </c>
      <c r="F656" s="1">
        <v>3.7555703148819709E-2</v>
      </c>
      <c r="G656" s="1">
        <v>1701.627</v>
      </c>
      <c r="H656" s="1">
        <v>123.61205507959166</v>
      </c>
      <c r="I656" s="1">
        <v>-4.7699999999999996</v>
      </c>
      <c r="J656" s="1">
        <v>6.3205479390635109</v>
      </c>
      <c r="K656" s="1">
        <v>4.306127430447269</v>
      </c>
      <c r="L656" s="1">
        <v>1.8904999999999998</v>
      </c>
      <c r="M656" s="1">
        <v>8.0465831257745646E-2</v>
      </c>
      <c r="N656" s="1">
        <v>9.7999999999999989</v>
      </c>
      <c r="O656" s="1">
        <v>1.3638181696985856</v>
      </c>
      <c r="P656" s="1">
        <v>188.8</v>
      </c>
      <c r="Q656" s="1">
        <v>26.783577057592591</v>
      </c>
      <c r="R656" s="1">
        <v>172.5</v>
      </c>
      <c r="S656" s="1">
        <v>18.674849396983099</v>
      </c>
      <c r="T656" s="1">
        <v>-0.93064612510480049</v>
      </c>
      <c r="U656" s="1">
        <f>[1]Sheet1!Y656</f>
        <v>0</v>
      </c>
      <c r="V656" s="1">
        <f>[1]Sheet1!Z656</f>
        <v>0</v>
      </c>
      <c r="W656" s="1">
        <f>[1]Sheet1!AA656</f>
        <v>1</v>
      </c>
    </row>
    <row r="657" spans="1:23" x14ac:dyDescent="0.2">
      <c r="A657" s="1" t="str">
        <f>[1]Sheet1!A657</f>
        <v>Cu5Ni85Ti10</v>
      </c>
      <c r="B657" s="1">
        <f>[1]Sheet1!B657</f>
        <v>3</v>
      </c>
      <c r="C657" s="1" t="str">
        <f>[1]Sheet1!C657</f>
        <v>Cu Ni Ti</v>
      </c>
      <c r="D657" s="1" t="str">
        <f>[1]Sheet1!D657</f>
        <v>5 85 10</v>
      </c>
      <c r="E657" s="1">
        <v>1.2692000000000001</v>
      </c>
      <c r="F657" s="1">
        <v>5.0931123663449748E-2</v>
      </c>
      <c r="G657" s="1">
        <v>1730.7885000000001</v>
      </c>
      <c r="H657" s="1">
        <v>106.68944143049022</v>
      </c>
      <c r="I657" s="1">
        <v>-11.4</v>
      </c>
      <c r="J657" s="1">
        <v>6.9470354828516605</v>
      </c>
      <c r="K657" s="1">
        <v>4.306127430447269</v>
      </c>
      <c r="L657" s="1">
        <v>1.8725000000000001</v>
      </c>
      <c r="M657" s="1">
        <v>0.11085463454452409</v>
      </c>
      <c r="N657" s="1">
        <v>9.4500000000000011</v>
      </c>
      <c r="O657" s="1">
        <v>1.8296174463531987</v>
      </c>
      <c r="P657" s="1">
        <v>188.1</v>
      </c>
      <c r="Q657" s="1">
        <v>28.442749515474063</v>
      </c>
      <c r="R657" s="1">
        <v>171</v>
      </c>
      <c r="S657" s="1">
        <v>22.113344387495982</v>
      </c>
      <c r="T657" s="1">
        <v>-0.50305847616536503</v>
      </c>
      <c r="U657" s="1">
        <f>[1]Sheet1!Y657</f>
        <v>0</v>
      </c>
      <c r="V657" s="1">
        <f>[1]Sheet1!Z657</f>
        <v>0</v>
      </c>
      <c r="W657" s="1">
        <f>[1]Sheet1!AA657</f>
        <v>1</v>
      </c>
    </row>
    <row r="658" spans="1:23" x14ac:dyDescent="0.2">
      <c r="A658" s="1" t="str">
        <f>[1]Sheet1!A658</f>
        <v>Cu15Ni80Ti5</v>
      </c>
      <c r="B658" s="1">
        <f>[1]Sheet1!B658</f>
        <v>3</v>
      </c>
      <c r="C658" s="1" t="str">
        <f>[1]Sheet1!C658</f>
        <v>Cu Ni Ti</v>
      </c>
      <c r="D658" s="1" t="str">
        <f>[1]Sheet1!D658</f>
        <v>15 80 5</v>
      </c>
      <c r="E658" s="1">
        <v>1.2616000000000001</v>
      </c>
      <c r="F658" s="1">
        <v>3.7540221335931594E-2</v>
      </c>
      <c r="G658" s="1">
        <v>1683.1155000000001</v>
      </c>
      <c r="H658" s="1">
        <v>144.27186002387992</v>
      </c>
      <c r="I658" s="1">
        <v>-3.9500000000000015</v>
      </c>
      <c r="J658" s="1">
        <v>6.3193304036108131</v>
      </c>
      <c r="K658" s="1">
        <v>5.0929451499588003</v>
      </c>
      <c r="L658" s="1">
        <v>1.89</v>
      </c>
      <c r="M658" s="1">
        <v>8.0374125189640447E-2</v>
      </c>
      <c r="N658" s="1">
        <v>9.85</v>
      </c>
      <c r="O658" s="1">
        <v>1.3883443376914821</v>
      </c>
      <c r="P658" s="1">
        <v>185.3</v>
      </c>
      <c r="Q658" s="1">
        <v>29.524735392548397</v>
      </c>
      <c r="R658" s="1">
        <v>170.5</v>
      </c>
      <c r="S658" s="1">
        <v>19.868316486305527</v>
      </c>
      <c r="T658" s="1">
        <v>-1.1537727101156134</v>
      </c>
      <c r="U658" s="1">
        <f>[1]Sheet1!Y658</f>
        <v>0</v>
      </c>
      <c r="V658" s="1">
        <f>[1]Sheet1!Z658</f>
        <v>0</v>
      </c>
      <c r="W658" s="1">
        <f>[1]Sheet1!AA658</f>
        <v>1</v>
      </c>
    </row>
    <row r="659" spans="1:23" x14ac:dyDescent="0.2">
      <c r="A659" s="1" t="str">
        <f>[1]Sheet1!A659</f>
        <v>Cu10Ni80Ti10</v>
      </c>
      <c r="B659" s="1">
        <f>[1]Sheet1!B659</f>
        <v>3</v>
      </c>
      <c r="C659" s="1" t="str">
        <f>[1]Sheet1!C659</f>
        <v>Cu Ni Ti</v>
      </c>
      <c r="D659" s="1" t="str">
        <f>[1]Sheet1!D659</f>
        <v>10 80 10</v>
      </c>
      <c r="E659" s="1">
        <v>1.2707999999999999</v>
      </c>
      <c r="F659" s="1">
        <v>5.071094082000964E-2</v>
      </c>
      <c r="G659" s="1">
        <v>1712.277</v>
      </c>
      <c r="H659" s="1">
        <v>134.15182652875063</v>
      </c>
      <c r="I659" s="1">
        <v>-10.280000000000003</v>
      </c>
      <c r="J659" s="1">
        <v>7.1036756682720252</v>
      </c>
      <c r="K659" s="1">
        <v>5.3103547536929705</v>
      </c>
      <c r="L659" s="1">
        <v>1.8719999999999999</v>
      </c>
      <c r="M659" s="1">
        <v>0.11070682002478435</v>
      </c>
      <c r="N659" s="1">
        <v>9.5</v>
      </c>
      <c r="O659" s="1">
        <v>1.857417562100671</v>
      </c>
      <c r="P659" s="1">
        <v>184.6</v>
      </c>
      <c r="Q659" s="1">
        <v>30.958682142494375</v>
      </c>
      <c r="R659" s="1">
        <v>169</v>
      </c>
      <c r="S659" s="1">
        <v>23</v>
      </c>
      <c r="T659" s="1">
        <v>-0.63366967296640819</v>
      </c>
      <c r="U659" s="1">
        <f>[1]Sheet1!Y659</f>
        <v>0</v>
      </c>
      <c r="V659" s="1">
        <f>[1]Sheet1!Z659</f>
        <v>0</v>
      </c>
      <c r="W659" s="1">
        <f>[1]Sheet1!AA659</f>
        <v>1</v>
      </c>
    </row>
    <row r="660" spans="1:23" x14ac:dyDescent="0.2">
      <c r="A660" s="1" t="str">
        <f>[1]Sheet1!A660</f>
        <v>Cu5Ni80Ti15</v>
      </c>
      <c r="B660" s="1">
        <f>[1]Sheet1!B660</f>
        <v>3</v>
      </c>
      <c r="C660" s="1" t="str">
        <f>[1]Sheet1!C660</f>
        <v>Cu Ni Ti</v>
      </c>
      <c r="D660" s="1" t="str">
        <f>[1]Sheet1!D660</f>
        <v>5 80 15</v>
      </c>
      <c r="E660" s="1">
        <v>1.28</v>
      </c>
      <c r="F660" s="1">
        <v>5.9976395096321009E-2</v>
      </c>
      <c r="G660" s="1">
        <v>1741.4385000000002</v>
      </c>
      <c r="H660" s="1">
        <v>116.09594895064168</v>
      </c>
      <c r="I660" s="1">
        <v>-16.43</v>
      </c>
      <c r="J660" s="1">
        <v>6.5185465212729747</v>
      </c>
      <c r="K660" s="1">
        <v>5.0929451499588012</v>
      </c>
      <c r="L660" s="1">
        <v>1.8540000000000001</v>
      </c>
      <c r="M660" s="1">
        <v>0.13192422067232382</v>
      </c>
      <c r="N660" s="1">
        <v>9.15</v>
      </c>
      <c r="O660" s="1">
        <v>2.1742814905158898</v>
      </c>
      <c r="P660" s="1">
        <v>183.9</v>
      </c>
      <c r="Q660" s="1">
        <v>32.313928885234617</v>
      </c>
      <c r="R660" s="1">
        <v>167.5</v>
      </c>
      <c r="S660" s="1">
        <v>25.666125535421198</v>
      </c>
      <c r="T660" s="1">
        <v>-0.43165794371270655</v>
      </c>
      <c r="U660" s="1">
        <f>[1]Sheet1!Y660</f>
        <v>0</v>
      </c>
      <c r="V660" s="1">
        <f>[1]Sheet1!Z660</f>
        <v>0</v>
      </c>
      <c r="W660" s="1">
        <f>[1]Sheet1!AA660</f>
        <v>1</v>
      </c>
    </row>
    <row r="661" spans="1:23" x14ac:dyDescent="0.2">
      <c r="A661" s="1" t="str">
        <f>[1]Sheet1!A661</f>
        <v>Cu30Ni65Ti5</v>
      </c>
      <c r="B661" s="1">
        <f>[1]Sheet1!B661</f>
        <v>3</v>
      </c>
      <c r="C661" s="1" t="str">
        <f>[1]Sheet1!C661</f>
        <v>Cu Ni Ti</v>
      </c>
      <c r="D661" s="1" t="str">
        <f>[1]Sheet1!D661</f>
        <v>30 65 5</v>
      </c>
      <c r="E661" s="1">
        <v>1.2664</v>
      </c>
      <c r="F661" s="1">
        <v>3.7237530070937719E-2</v>
      </c>
      <c r="G661" s="1">
        <v>1627.5809999999999</v>
      </c>
      <c r="H661" s="1">
        <v>182.49808302828828</v>
      </c>
      <c r="I661" s="1">
        <v>-1.9699999999999998</v>
      </c>
      <c r="J661" s="1">
        <v>6.1334601368232597</v>
      </c>
      <c r="K661" s="1">
        <v>6.5731048821196332</v>
      </c>
      <c r="L661" s="1">
        <v>1.8885000000000001</v>
      </c>
      <c r="M661" s="1">
        <v>8.0079647851373545E-2</v>
      </c>
      <c r="N661" s="1">
        <v>10</v>
      </c>
      <c r="O661" s="1">
        <v>1.4491376746189439</v>
      </c>
      <c r="P661" s="1">
        <v>174.8</v>
      </c>
      <c r="Q661" s="1">
        <v>34.463894150255278</v>
      </c>
      <c r="R661" s="1">
        <v>164.5</v>
      </c>
      <c r="S661" s="1">
        <v>22.017038856303998</v>
      </c>
      <c r="T661" s="1">
        <v>-1.8610661585870876</v>
      </c>
      <c r="U661" s="1">
        <f>[1]Sheet1!Y661</f>
        <v>0</v>
      </c>
      <c r="V661" s="1">
        <f>[1]Sheet1!Z661</f>
        <v>0</v>
      </c>
      <c r="W661" s="1">
        <f>[1]Sheet1!AA661</f>
        <v>1</v>
      </c>
    </row>
    <row r="662" spans="1:23" x14ac:dyDescent="0.2">
      <c r="A662" s="1" t="str">
        <f>[1]Sheet1!A662</f>
        <v>Cu20Ni75Ti5</v>
      </c>
      <c r="B662" s="1">
        <f>[1]Sheet1!B662</f>
        <v>3</v>
      </c>
      <c r="C662" s="1" t="str">
        <f>[1]Sheet1!C662</f>
        <v>Cu Ni Ti</v>
      </c>
      <c r="D662" s="1" t="str">
        <f>[1]Sheet1!D662</f>
        <v>20 75 5</v>
      </c>
      <c r="E662" s="1">
        <v>1.2631999999999999</v>
      </c>
      <c r="F662" s="1">
        <v>3.7481972773560288E-2</v>
      </c>
      <c r="G662" s="1">
        <v>1664.604</v>
      </c>
      <c r="H662" s="1">
        <v>160.19815156236979</v>
      </c>
      <c r="I662" s="1">
        <v>-3.2100000000000009</v>
      </c>
      <c r="J662" s="1">
        <v>6.2849399161805835</v>
      </c>
      <c r="K662" s="1">
        <v>5.7125910866828828</v>
      </c>
      <c r="L662" s="1">
        <v>1.8895</v>
      </c>
      <c r="M662" s="1">
        <v>8.0279200294970529E-2</v>
      </c>
      <c r="N662" s="1">
        <v>9.8999999999999986</v>
      </c>
      <c r="O662" s="1">
        <v>1.4106735979665883</v>
      </c>
      <c r="P662" s="1">
        <v>181.8</v>
      </c>
      <c r="Q662" s="1">
        <v>31.647432755280484</v>
      </c>
      <c r="R662" s="1">
        <v>168.5</v>
      </c>
      <c r="S662" s="1">
        <v>20.802644062714723</v>
      </c>
      <c r="T662" s="1">
        <v>-1.3768418808504244</v>
      </c>
      <c r="U662" s="1">
        <f>[1]Sheet1!Y662</f>
        <v>0</v>
      </c>
      <c r="V662" s="1">
        <f>[1]Sheet1!Z662</f>
        <v>0</v>
      </c>
      <c r="W662" s="1">
        <f>[1]Sheet1!AA662</f>
        <v>1</v>
      </c>
    </row>
    <row r="663" spans="1:23" x14ac:dyDescent="0.2">
      <c r="A663" s="1" t="str">
        <f>[1]Sheet1!A663</f>
        <v>FeMnNi</v>
      </c>
      <c r="B663" s="1">
        <f>[1]Sheet1!B663</f>
        <v>3</v>
      </c>
      <c r="C663" s="1" t="str">
        <f>[1]Sheet1!C663</f>
        <v>Fe Mn Ni</v>
      </c>
      <c r="D663" s="1" t="str">
        <f>[1]Sheet1!D663</f>
        <v>1 1 1</v>
      </c>
      <c r="E663" s="1">
        <v>1.2789999999999999</v>
      </c>
      <c r="F663" s="1">
        <v>3.928542705668344E-2</v>
      </c>
      <c r="G663" s="1">
        <v>1686</v>
      </c>
      <c r="H663" s="1">
        <v>122.8522147405844</v>
      </c>
      <c r="I663" s="1">
        <v>-4.4444444444444446</v>
      </c>
      <c r="J663" s="1">
        <v>1.2417077492029784</v>
      </c>
      <c r="K663" s="1">
        <v>9.1294681188319906</v>
      </c>
      <c r="L663" s="1">
        <v>1.7633333333333332</v>
      </c>
      <c r="M663" s="1">
        <v>0.15434449203720296</v>
      </c>
      <c r="N663" s="1">
        <v>8.3333333333333321</v>
      </c>
      <c r="O663" s="1">
        <v>1.247219128924647</v>
      </c>
      <c r="P663" s="1">
        <v>202.99999999999997</v>
      </c>
      <c r="Q663" s="1">
        <v>5.715476066494082</v>
      </c>
      <c r="R663" s="1">
        <v>156.66666666666666</v>
      </c>
      <c r="S663" s="1">
        <v>26.246692913372705</v>
      </c>
      <c r="T663" s="1">
        <v>-1.4958802766368109</v>
      </c>
      <c r="U663" s="1">
        <f>[1]Sheet1!Y663</f>
        <v>0</v>
      </c>
      <c r="V663" s="1">
        <f>[1]Sheet1!Z663</f>
        <v>0</v>
      </c>
      <c r="W663" s="1">
        <f>[1]Sheet1!AA663</f>
        <v>1</v>
      </c>
    </row>
    <row r="664" spans="1:23" x14ac:dyDescent="0.2">
      <c r="A664" s="1" t="str">
        <f>[1]Sheet1!A664</f>
        <v>Fe10Mn80Ni10</v>
      </c>
      <c r="B664" s="1">
        <f>[1]Sheet1!B664</f>
        <v>3</v>
      </c>
      <c r="C664" s="1" t="str">
        <f>[1]Sheet1!C664</f>
        <v>Fe Mn Ni</v>
      </c>
      <c r="D664" s="1" t="str">
        <f>[1]Sheet1!D664</f>
        <v>10 80 10</v>
      </c>
      <c r="E664" s="1">
        <v>1.3287000000000002</v>
      </c>
      <c r="F664" s="1">
        <v>3.2072453402556732E-2</v>
      </c>
      <c r="G664" s="1">
        <v>1569.1000000000001</v>
      </c>
      <c r="H664" s="1">
        <v>101.90431786730139</v>
      </c>
      <c r="I664" s="1">
        <v>-2.6400000000000006</v>
      </c>
      <c r="J664" s="1">
        <v>1.5281465898270361</v>
      </c>
      <c r="K664" s="1">
        <v>5.3103547536929705</v>
      </c>
      <c r="L664" s="1">
        <v>1.6140000000000003</v>
      </c>
      <c r="M664" s="1">
        <v>0.1292439553712281</v>
      </c>
      <c r="N664" s="1">
        <v>7.4</v>
      </c>
      <c r="O664" s="1">
        <v>0.9165151389911681</v>
      </c>
      <c r="P664" s="1">
        <v>199.5</v>
      </c>
      <c r="Q664" s="1">
        <v>3.879432948254165</v>
      </c>
      <c r="R664" s="1">
        <v>131</v>
      </c>
      <c r="S664" s="1">
        <v>22.113344387495982</v>
      </c>
      <c r="T664" s="1">
        <v>-1.4246111879644618</v>
      </c>
      <c r="U664" s="1">
        <f>[1]Sheet1!Y664</f>
        <v>0</v>
      </c>
      <c r="V664" s="1">
        <f>[1]Sheet1!Z664</f>
        <v>0</v>
      </c>
      <c r="W664" s="1">
        <f>[1]Sheet1!AA664</f>
        <v>1</v>
      </c>
    </row>
    <row r="665" spans="1:23" x14ac:dyDescent="0.2">
      <c r="A665" s="1" t="str">
        <f>[1]Sheet1!A665</f>
        <v>Fe10Mn10Ni80</v>
      </c>
      <c r="B665" s="1">
        <f>[1]Sheet1!B665</f>
        <v>3</v>
      </c>
      <c r="C665" s="1" t="str">
        <f>[1]Sheet1!C665</f>
        <v>Fe Mn Ni</v>
      </c>
      <c r="D665" s="1" t="str">
        <f>[1]Sheet1!D665</f>
        <v>10 10 80</v>
      </c>
      <c r="E665" s="1">
        <v>1.2559</v>
      </c>
      <c r="F665" s="1">
        <v>2.5003638821135193E-2</v>
      </c>
      <c r="G665" s="1">
        <v>1715.4</v>
      </c>
      <c r="H665" s="1">
        <v>69.987427442362815</v>
      </c>
      <c r="I665" s="1">
        <v>-3.2000000000000006</v>
      </c>
      <c r="J665" s="1">
        <v>1.4110875238623577</v>
      </c>
      <c r="K665" s="1">
        <v>5.3103547536929705</v>
      </c>
      <c r="L665" s="1">
        <v>1.8660000000000001</v>
      </c>
      <c r="M665" s="1">
        <v>0.10799999999999996</v>
      </c>
      <c r="N665" s="1">
        <v>9.5</v>
      </c>
      <c r="O665" s="1">
        <v>1.0246950765959599</v>
      </c>
      <c r="P665" s="1">
        <v>200.9</v>
      </c>
      <c r="Q665" s="1">
        <v>3.419064199455752</v>
      </c>
      <c r="R665" s="1">
        <v>173</v>
      </c>
      <c r="S665" s="1">
        <v>17.916472867168917</v>
      </c>
      <c r="T665" s="1">
        <v>-1.3472109702768691</v>
      </c>
      <c r="U665" s="1">
        <f>[1]Sheet1!Y665</f>
        <v>0</v>
      </c>
      <c r="V665" s="1">
        <f>[1]Sheet1!Z665</f>
        <v>0</v>
      </c>
      <c r="W665" s="1">
        <f>[1]Sheet1!AA665</f>
        <v>1</v>
      </c>
    </row>
    <row r="666" spans="1:23" x14ac:dyDescent="0.2">
      <c r="A666" s="1" t="str">
        <f>[1]Sheet1!A666</f>
        <v>CoCrNi</v>
      </c>
      <c r="B666" s="1">
        <f>[1]Sheet1!B666</f>
        <v>3</v>
      </c>
      <c r="C666" s="1" t="str">
        <f>[1]Sheet1!C666</f>
        <v>Co Cr Ni</v>
      </c>
      <c r="D666" s="1" t="str">
        <f>[1]Sheet1!D666</f>
        <v>1 1 1</v>
      </c>
      <c r="E666" s="1">
        <v>1.2486666666666666</v>
      </c>
      <c r="F666" s="1">
        <v>1.6455990397674762E-3</v>
      </c>
      <c r="G666" s="1">
        <v>1892</v>
      </c>
      <c r="H666" s="1">
        <v>204.30043237023918</v>
      </c>
      <c r="I666" s="1">
        <v>-4.8888888888888884</v>
      </c>
      <c r="J666" s="1">
        <v>1.1811273125260722</v>
      </c>
      <c r="K666" s="1">
        <v>9.1294681188319906</v>
      </c>
      <c r="L666" s="1">
        <v>1.8166666666666664</v>
      </c>
      <c r="M666" s="1">
        <v>0.11145502331533658</v>
      </c>
      <c r="N666" s="1">
        <v>8.3333333333333321</v>
      </c>
      <c r="O666" s="1">
        <v>1.699673171197595</v>
      </c>
      <c r="P666" s="1">
        <v>229.33333333333331</v>
      </c>
      <c r="Q666" s="1">
        <v>35.311313893551009</v>
      </c>
      <c r="R666" s="1">
        <v>173.33333333333331</v>
      </c>
      <c r="S666" s="1">
        <v>9.4280904158206322</v>
      </c>
      <c r="T666" s="1">
        <v>-1.5114069502934246</v>
      </c>
      <c r="U666" s="1">
        <f>[1]Sheet1!Y666</f>
        <v>0</v>
      </c>
      <c r="V666" s="1">
        <f>[1]Sheet1!Z666</f>
        <v>0</v>
      </c>
      <c r="W666" s="1">
        <f>[1]Sheet1!AA666</f>
        <v>1</v>
      </c>
    </row>
    <row r="667" spans="1:23" x14ac:dyDescent="0.2">
      <c r="A667" s="1" t="str">
        <f>[1]Sheet1!A667</f>
        <v>Co80Cr10Ni10</v>
      </c>
      <c r="B667" s="1">
        <f>[1]Sheet1!B667</f>
        <v>3</v>
      </c>
      <c r="C667" s="1" t="str">
        <f>[1]Sheet1!C667</f>
        <v>Co Cr Ni</v>
      </c>
      <c r="D667" s="1" t="str">
        <f>[1]Sheet1!D667</f>
        <v>80 10 10</v>
      </c>
      <c r="E667" s="1">
        <v>1.2503</v>
      </c>
      <c r="F667" s="1">
        <v>1.2416359830648507E-3</v>
      </c>
      <c r="G667" s="1">
        <v>1805.2</v>
      </c>
      <c r="H667" s="1">
        <v>125.50123505368384</v>
      </c>
      <c r="I667" s="1">
        <v>-1.5600000000000003</v>
      </c>
      <c r="J667" s="1">
        <v>1.0093958589176004</v>
      </c>
      <c r="K667" s="1">
        <v>5.3103547536929705</v>
      </c>
      <c r="L667" s="1">
        <v>1.861</v>
      </c>
      <c r="M667" s="1">
        <v>6.7594378464484753E-2</v>
      </c>
      <c r="N667" s="1">
        <v>8.8000000000000007</v>
      </c>
      <c r="O667" s="1">
        <v>0.97979589711327131</v>
      </c>
      <c r="P667" s="1">
        <v>215.10000000000002</v>
      </c>
      <c r="Q667" s="1">
        <v>21.468348795377814</v>
      </c>
      <c r="R667" s="1">
        <v>178</v>
      </c>
      <c r="S667" s="1">
        <v>6</v>
      </c>
      <c r="T667" s="1">
        <v>-1.9664175126471384</v>
      </c>
      <c r="U667" s="1">
        <f>[1]Sheet1!Y667</f>
        <v>0</v>
      </c>
      <c r="V667" s="1">
        <f>[1]Sheet1!Z667</f>
        <v>0</v>
      </c>
      <c r="W667" s="1">
        <f>[1]Sheet1!AA667</f>
        <v>1</v>
      </c>
    </row>
    <row r="668" spans="1:23" x14ac:dyDescent="0.2">
      <c r="A668" s="1" t="str">
        <f>[1]Sheet1!A668</f>
        <v>Co10Cr80Ni10</v>
      </c>
      <c r="B668" s="1">
        <f>[1]Sheet1!B668</f>
        <v>3</v>
      </c>
      <c r="C668" s="1" t="str">
        <f>[1]Sheet1!C668</f>
        <v>Co Cr Ni</v>
      </c>
      <c r="D668" s="1" t="str">
        <f>[1]Sheet1!D668</f>
        <v>10 80 10</v>
      </c>
      <c r="E668" s="1">
        <v>1.2489000000000001</v>
      </c>
      <c r="F668" s="1">
        <v>9.0942562988231975E-4</v>
      </c>
      <c r="G668" s="1">
        <v>2093.6</v>
      </c>
      <c r="H668" s="1">
        <v>173.03132664347228</v>
      </c>
      <c r="I668" s="1">
        <v>-3.5200000000000005</v>
      </c>
      <c r="J668" s="1">
        <v>1.2558216433873084</v>
      </c>
      <c r="K668" s="1">
        <v>5.3103547536929705</v>
      </c>
      <c r="L668" s="1">
        <v>1.7070000000000001</v>
      </c>
      <c r="M668" s="1">
        <v>9.4239057720246752E-2</v>
      </c>
      <c r="N668" s="1">
        <v>6.7000000000000011</v>
      </c>
      <c r="O668" s="1">
        <v>1.4177446878757824</v>
      </c>
      <c r="P668" s="1">
        <v>264.10000000000002</v>
      </c>
      <c r="Q668" s="1">
        <v>29.867875719575373</v>
      </c>
      <c r="R668" s="1">
        <v>164</v>
      </c>
      <c r="S668" s="1">
        <v>8</v>
      </c>
      <c r="T668" s="1">
        <v>-1.4251434137831935</v>
      </c>
      <c r="U668" s="1">
        <f>[1]Sheet1!Y668</f>
        <v>0</v>
      </c>
      <c r="V668" s="1">
        <f>[1]Sheet1!Z668</f>
        <v>0</v>
      </c>
      <c r="W668" s="1">
        <f>[1]Sheet1!AA668</f>
        <v>1</v>
      </c>
    </row>
    <row r="669" spans="1:23" x14ac:dyDescent="0.2">
      <c r="A669" s="1" t="str">
        <f>[1]Sheet1!A669</f>
        <v>Co10Cr10Ni80</v>
      </c>
      <c r="B669" s="1">
        <f>[1]Sheet1!B669</f>
        <v>3</v>
      </c>
      <c r="C669" s="1" t="str">
        <f>[1]Sheet1!C669</f>
        <v>Co Cr Ni</v>
      </c>
      <c r="D669" s="1" t="str">
        <f>[1]Sheet1!D669</f>
        <v>10 10 80</v>
      </c>
      <c r="E669" s="1">
        <v>1.2467999999999999</v>
      </c>
      <c r="F669" s="1">
        <v>1.3324709436827269E-3</v>
      </c>
      <c r="G669" s="1">
        <v>1777.2</v>
      </c>
      <c r="H669" s="1">
        <v>134.79525214190596</v>
      </c>
      <c r="I669" s="1">
        <v>-2.4000000000000004</v>
      </c>
      <c r="J669" s="1">
        <v>1.3573149966017468</v>
      </c>
      <c r="K669" s="1">
        <v>5.3103547536929705</v>
      </c>
      <c r="L669" s="1">
        <v>1.8820000000000001</v>
      </c>
      <c r="M669" s="1">
        <v>7.4538580614336894E-2</v>
      </c>
      <c r="N669" s="1">
        <v>9.5</v>
      </c>
      <c r="O669" s="1">
        <v>1.2041594578792296</v>
      </c>
      <c r="P669" s="1">
        <v>208.8</v>
      </c>
      <c r="Q669" s="1">
        <v>23.553343711668624</v>
      </c>
      <c r="R669" s="1">
        <v>178</v>
      </c>
      <c r="S669" s="1">
        <v>6</v>
      </c>
      <c r="T669" s="1">
        <v>-1.5958089982943744</v>
      </c>
      <c r="U669" s="1">
        <f>[1]Sheet1!Y669</f>
        <v>0</v>
      </c>
      <c r="V669" s="1">
        <f>[1]Sheet1!Z669</f>
        <v>0</v>
      </c>
      <c r="W669" s="1">
        <f>[1]Sheet1!AA669</f>
        <v>1</v>
      </c>
    </row>
    <row r="670" spans="1:23" x14ac:dyDescent="0.2">
      <c r="A670" s="1" t="str">
        <f>[1]Sheet1!A670</f>
        <v>FeCoNi</v>
      </c>
      <c r="B670" s="1">
        <f>[1]Sheet1!B670</f>
        <v>3</v>
      </c>
      <c r="C670" s="1" t="str">
        <f>[1]Sheet1!C670</f>
        <v>Fe Co Ni</v>
      </c>
      <c r="D670" s="1" t="str">
        <f>[1]Sheet1!D670</f>
        <v>1 1 1</v>
      </c>
      <c r="E670" s="1">
        <v>1.246</v>
      </c>
      <c r="F670" s="1">
        <v>3.2764710310100214E-3</v>
      </c>
      <c r="G670" s="1">
        <v>1769</v>
      </c>
      <c r="H670" s="1">
        <v>33.891985286593446</v>
      </c>
      <c r="I670" s="1">
        <v>-1.3333333333333333</v>
      </c>
      <c r="J670" s="1">
        <v>0.53028966901023533</v>
      </c>
      <c r="K670" s="1">
        <v>9.1294681188319906</v>
      </c>
      <c r="L670" s="1">
        <v>1.8733333333333331</v>
      </c>
      <c r="M670" s="1">
        <v>3.2998316455372149E-2</v>
      </c>
      <c r="N670" s="1">
        <v>9</v>
      </c>
      <c r="O670" s="1">
        <v>0.81649658092772603</v>
      </c>
      <c r="P670" s="1">
        <v>206.66666666666666</v>
      </c>
      <c r="Q670" s="1">
        <v>4.7842333648024411</v>
      </c>
      <c r="R670" s="1">
        <v>176.66666666666666</v>
      </c>
      <c r="S670" s="1">
        <v>4.7140452079103161</v>
      </c>
      <c r="T670" s="1">
        <v>-2.5735676382899793</v>
      </c>
      <c r="U670" s="1">
        <f>[1]Sheet1!Y670</f>
        <v>0</v>
      </c>
      <c r="V670" s="1">
        <f>[1]Sheet1!Z670</f>
        <v>0</v>
      </c>
      <c r="W670" s="1">
        <f>[1]Sheet1!AA670</f>
        <v>1</v>
      </c>
    </row>
    <row r="671" spans="1:23" x14ac:dyDescent="0.2">
      <c r="A671" s="1" t="str">
        <f>[1]Sheet1!A671</f>
        <v>Ni40Fe30Co30</v>
      </c>
      <c r="B671" s="1">
        <f>[1]Sheet1!B671</f>
        <v>3</v>
      </c>
      <c r="C671" s="1" t="str">
        <f>[1]Sheet1!C671</f>
        <v>Ni Fe Co</v>
      </c>
      <c r="D671" s="1" t="str">
        <f>[1]Sheet1!D671</f>
        <v>40 30 30</v>
      </c>
      <c r="E671" s="1">
        <v>1.246</v>
      </c>
      <c r="F671" s="1">
        <v>3.1083333436655544E-3</v>
      </c>
      <c r="G671" s="1">
        <v>1764.9</v>
      </c>
      <c r="H671" s="1">
        <v>34.425136165308047</v>
      </c>
      <c r="I671" s="1">
        <v>-1.3199999999999998</v>
      </c>
      <c r="J671" s="1">
        <v>0.4995998398718719</v>
      </c>
      <c r="K671" s="1">
        <v>9.0487587951188093</v>
      </c>
      <c r="L671" s="1">
        <v>1.8770000000000002</v>
      </c>
      <c r="M671" s="1">
        <v>3.3181320046074048E-2</v>
      </c>
      <c r="N671" s="1">
        <v>9.1</v>
      </c>
      <c r="O671" s="1">
        <v>0.83066238629180755</v>
      </c>
      <c r="P671" s="1">
        <v>206</v>
      </c>
      <c r="Q671" s="1">
        <v>4.9598387070548977</v>
      </c>
      <c r="R671" s="1">
        <v>177</v>
      </c>
      <c r="S671" s="1">
        <v>4.5825756949558398</v>
      </c>
      <c r="T671" s="1">
        <v>-2.5725054929301074</v>
      </c>
      <c r="U671" s="1">
        <f>[1]Sheet1!Y671</f>
        <v>0</v>
      </c>
      <c r="V671" s="1">
        <f>[1]Sheet1!Z671</f>
        <v>0</v>
      </c>
      <c r="W671" s="1">
        <f>[1]Sheet1!AA671</f>
        <v>1</v>
      </c>
    </row>
    <row r="672" spans="1:23" x14ac:dyDescent="0.2">
      <c r="A672" s="1" t="str">
        <f>[1]Sheet1!A672</f>
        <v>Co40Fe30Ni30</v>
      </c>
      <c r="B672" s="1">
        <f>[1]Sheet1!B672</f>
        <v>3</v>
      </c>
      <c r="C672" s="1" t="str">
        <f>[1]Sheet1!C672</f>
        <v>Co Fe Ni</v>
      </c>
      <c r="D672" s="1" t="str">
        <f>[1]Sheet1!D672</f>
        <v>40 30 30</v>
      </c>
      <c r="E672" s="1">
        <v>1.2464999999999999</v>
      </c>
      <c r="F672" s="1">
        <v>3.3319790866096861E-3</v>
      </c>
      <c r="G672" s="1">
        <v>1768.9</v>
      </c>
      <c r="H672" s="1">
        <v>32.154159917497452</v>
      </c>
      <c r="I672" s="1">
        <v>-1.2</v>
      </c>
      <c r="J672" s="1">
        <v>0.34306850627826513</v>
      </c>
      <c r="K672" s="1">
        <v>9.0487587951188093</v>
      </c>
      <c r="L672" s="1">
        <v>1.8740000000000001</v>
      </c>
      <c r="M672" s="1">
        <v>3.1368774282716179E-2</v>
      </c>
      <c r="N672" s="1">
        <v>9</v>
      </c>
      <c r="O672" s="1">
        <v>0.7745966692414834</v>
      </c>
      <c r="P672" s="1">
        <v>206.9</v>
      </c>
      <c r="Q672" s="1">
        <v>4.5923850012820138</v>
      </c>
      <c r="R672" s="1">
        <v>177</v>
      </c>
      <c r="S672" s="1">
        <v>4.5825756949558398</v>
      </c>
      <c r="T672" s="1">
        <v>-2.6629569119683447</v>
      </c>
      <c r="U672" s="1">
        <f>[1]Sheet1!Y672</f>
        <v>0</v>
      </c>
      <c r="V672" s="1">
        <f>[1]Sheet1!Z672</f>
        <v>0</v>
      </c>
      <c r="W672" s="1">
        <f>[1]Sheet1!AA672</f>
        <v>1</v>
      </c>
    </row>
    <row r="673" spans="1:23" x14ac:dyDescent="0.2">
      <c r="A673" s="1" t="str">
        <f>[1]Sheet1!A673</f>
        <v>Fe80Co10Ni10</v>
      </c>
      <c r="B673" s="1">
        <f>[1]Sheet1!B673</f>
        <v>3</v>
      </c>
      <c r="C673" s="1" t="str">
        <f>[1]Sheet1!C673</f>
        <v>Fe Co Ni</v>
      </c>
      <c r="D673" s="1" t="str">
        <f>[1]Sheet1!D673</f>
        <v>80 10 10</v>
      </c>
      <c r="E673" s="1">
        <v>1.2425000000000002</v>
      </c>
      <c r="F673" s="1">
        <v>2.5767099547012811E-3</v>
      </c>
      <c r="G673" s="1">
        <v>1798.4</v>
      </c>
      <c r="H673" s="1">
        <v>26.740231861373228</v>
      </c>
      <c r="I673" s="1">
        <v>-0.96000000000000019</v>
      </c>
      <c r="J673" s="1">
        <v>0.3643295211755424</v>
      </c>
      <c r="K673" s="1">
        <v>5.3103547536929705</v>
      </c>
      <c r="L673" s="1">
        <v>1.8430000000000002</v>
      </c>
      <c r="M673" s="1">
        <v>2.6851443164195046E-2</v>
      </c>
      <c r="N673" s="1">
        <v>8.3000000000000007</v>
      </c>
      <c r="O673" s="1">
        <v>0.6403124237432849</v>
      </c>
      <c r="P673" s="1">
        <v>209.70000000000002</v>
      </c>
      <c r="Q673" s="1">
        <v>3.2878564445547194</v>
      </c>
      <c r="R673" s="1">
        <v>172</v>
      </c>
      <c r="S673" s="1">
        <v>4</v>
      </c>
      <c r="T673" s="1">
        <v>-2.3931626892171374</v>
      </c>
      <c r="U673" s="1">
        <f>[1]Sheet1!Y673</f>
        <v>0</v>
      </c>
      <c r="V673" s="1">
        <f>[1]Sheet1!Z673</f>
        <v>0</v>
      </c>
      <c r="W673" s="1">
        <f>[1]Sheet1!AA673</f>
        <v>1</v>
      </c>
    </row>
    <row r="674" spans="1:23" x14ac:dyDescent="0.2">
      <c r="A674" s="1" t="str">
        <f>[1]Sheet1!A674</f>
        <v>CoNiCu</v>
      </c>
      <c r="B674" s="1">
        <f>[1]Sheet1!B674</f>
        <v>3</v>
      </c>
      <c r="C674" s="1" t="str">
        <f>[1]Sheet1!C674</f>
        <v>Co Ni Cu</v>
      </c>
      <c r="D674" s="1" t="str">
        <f>[1]Sheet1!D674</f>
        <v>1 1 1</v>
      </c>
      <c r="E674" s="1">
        <v>1.2583333333333333</v>
      </c>
      <c r="F674" s="1">
        <v>1.1169890671421542E-2</v>
      </c>
      <c r="G674" s="1">
        <v>1617.9233333333332</v>
      </c>
      <c r="H674" s="1">
        <v>184.67957409764861</v>
      </c>
      <c r="I674" s="1">
        <v>4.4444444444444446</v>
      </c>
      <c r="J674" s="1">
        <v>1.1209441444756709</v>
      </c>
      <c r="K674" s="1">
        <v>9.1294681188319906</v>
      </c>
      <c r="L674" s="1">
        <v>1.8966666666666665</v>
      </c>
      <c r="M674" s="1">
        <v>1.2472191289246483E-2</v>
      </c>
      <c r="N674" s="1">
        <v>10</v>
      </c>
      <c r="O674" s="1">
        <v>0.81649658092772603</v>
      </c>
      <c r="P674" s="1">
        <v>179.66666666666663</v>
      </c>
      <c r="Q674" s="1">
        <v>35.311313893551009</v>
      </c>
      <c r="R674" s="1">
        <v>166.66666666666666</v>
      </c>
      <c r="S674" s="1">
        <v>18.856180831641268</v>
      </c>
      <c r="T674" s="1">
        <v>-0.84304255598045041</v>
      </c>
      <c r="U674" s="1">
        <f>[1]Sheet1!Y674</f>
        <v>0</v>
      </c>
      <c r="V674" s="1">
        <f>[1]Sheet1!Z674</f>
        <v>0</v>
      </c>
      <c r="W674" s="1">
        <f>[1]Sheet1!AA674</f>
        <v>1</v>
      </c>
    </row>
    <row r="675" spans="1:23" x14ac:dyDescent="0.2">
      <c r="A675" s="1" t="str">
        <f>[1]Sheet1!A675</f>
        <v>Co80Ni10Cu10</v>
      </c>
      <c r="B675" s="1">
        <f>[1]Sheet1!B675</f>
        <v>3</v>
      </c>
      <c r="C675" s="1" t="str">
        <f>[1]Sheet1!C675</f>
        <v>Co Ni Cu</v>
      </c>
      <c r="D675" s="1" t="str">
        <f>[1]Sheet1!D675</f>
        <v>80 10 10</v>
      </c>
      <c r="E675" s="1">
        <v>1.2531999999999999</v>
      </c>
      <c r="F675" s="1">
        <v>6.7028407277370259E-3</v>
      </c>
      <c r="G675" s="1">
        <v>1722.9770000000001</v>
      </c>
      <c r="H675" s="1">
        <v>122.31841546145046</v>
      </c>
      <c r="I675" s="1">
        <v>2.0800000000000005</v>
      </c>
      <c r="J675" s="1">
        <v>1.1698615302675783</v>
      </c>
      <c r="K675" s="1">
        <v>5.3103547536929705</v>
      </c>
      <c r="L675" s="1">
        <v>1.885</v>
      </c>
      <c r="M675" s="1">
        <v>1.0246950765959608E-2</v>
      </c>
      <c r="N675" s="1">
        <v>9.2999999999999989</v>
      </c>
      <c r="O675" s="1">
        <v>0.6403124237432849</v>
      </c>
      <c r="P675" s="1">
        <v>200.20000000000002</v>
      </c>
      <c r="Q675" s="1">
        <v>23.553343711668628</v>
      </c>
      <c r="R675" s="1">
        <v>176</v>
      </c>
      <c r="S675" s="1">
        <v>12</v>
      </c>
      <c r="T675" s="1">
        <v>-1.2234387095605759</v>
      </c>
      <c r="U675" s="1">
        <f>[1]Sheet1!Y675</f>
        <v>0</v>
      </c>
      <c r="V675" s="1">
        <f>[1]Sheet1!Z675</f>
        <v>0</v>
      </c>
      <c r="W675" s="1">
        <f>[1]Sheet1!AA675</f>
        <v>1</v>
      </c>
    </row>
    <row r="676" spans="1:23" x14ac:dyDescent="0.2">
      <c r="A676" s="1" t="str">
        <f>[1]Sheet1!A676</f>
        <v>Co10Ni80Cu10</v>
      </c>
      <c r="B676" s="1">
        <f>[1]Sheet1!B676</f>
        <v>3</v>
      </c>
      <c r="C676" s="1" t="str">
        <f>[1]Sheet1!C676</f>
        <v>Co Ni Cu</v>
      </c>
      <c r="D676" s="1" t="str">
        <f>[1]Sheet1!D676</f>
        <v>10 80 10</v>
      </c>
      <c r="E676" s="1">
        <v>1.2497</v>
      </c>
      <c r="F676" s="1">
        <v>7.6421482452465432E-3</v>
      </c>
      <c r="G676" s="1">
        <v>1694.9770000000001</v>
      </c>
      <c r="H676" s="1">
        <v>113.033210876273</v>
      </c>
      <c r="I676" s="1">
        <v>1.5200000000000002</v>
      </c>
      <c r="J676" s="1">
        <v>0.90763869463570135</v>
      </c>
      <c r="K676" s="1">
        <v>5.3103547536929705</v>
      </c>
      <c r="L676" s="1">
        <v>1.9059999999999999</v>
      </c>
      <c r="M676" s="1">
        <v>9.1651513899116879E-3</v>
      </c>
      <c r="N676" s="1">
        <v>10</v>
      </c>
      <c r="O676" s="1">
        <v>0.44721359549995793</v>
      </c>
      <c r="P676" s="1">
        <v>193.9</v>
      </c>
      <c r="Q676" s="1">
        <v>21.468348795377814</v>
      </c>
      <c r="R676" s="1">
        <v>176</v>
      </c>
      <c r="S676" s="1">
        <v>12</v>
      </c>
      <c r="T676" s="1">
        <v>-1.5936466699148433</v>
      </c>
      <c r="U676" s="1">
        <f>[1]Sheet1!Y676</f>
        <v>0</v>
      </c>
      <c r="V676" s="1">
        <f>[1]Sheet1!Z676</f>
        <v>0</v>
      </c>
      <c r="W676" s="1">
        <f>[1]Sheet1!AA676</f>
        <v>1</v>
      </c>
    </row>
    <row r="677" spans="1:23" x14ac:dyDescent="0.2">
      <c r="A677" s="1" t="str">
        <f>[1]Sheet1!A677</f>
        <v>Co10Ni10Cu80</v>
      </c>
      <c r="B677" s="1">
        <f>[1]Sheet1!B677</f>
        <v>3</v>
      </c>
      <c r="C677" s="1" t="str">
        <f>[1]Sheet1!C677</f>
        <v>Co Ni Cu</v>
      </c>
      <c r="D677" s="1" t="str">
        <f>[1]Sheet1!D677</f>
        <v>10 10 80</v>
      </c>
      <c r="E677" s="1">
        <v>1.2721</v>
      </c>
      <c r="F677" s="1">
        <v>9.3175440288366506E-3</v>
      </c>
      <c r="G677" s="1">
        <v>1435.8160000000003</v>
      </c>
      <c r="H677" s="1">
        <v>156.34804912118349</v>
      </c>
      <c r="I677" s="1">
        <v>3.2000000000000006</v>
      </c>
      <c r="J677" s="1">
        <v>1.1759727888008293</v>
      </c>
      <c r="K677" s="1">
        <v>5.3103547536929705</v>
      </c>
      <c r="L677" s="1">
        <v>1.899</v>
      </c>
      <c r="M677" s="1">
        <v>7.0000000000000071E-3</v>
      </c>
      <c r="N677" s="1">
        <v>10.700000000000001</v>
      </c>
      <c r="O677" s="1">
        <v>0.6403124237432849</v>
      </c>
      <c r="P677" s="1">
        <v>144.9</v>
      </c>
      <c r="Q677" s="1">
        <v>29.867875719575373</v>
      </c>
      <c r="R677" s="1">
        <v>148</v>
      </c>
      <c r="S677" s="1">
        <v>16</v>
      </c>
      <c r="T677" s="1">
        <v>-0.32404993426577527</v>
      </c>
      <c r="U677" s="1">
        <f>[1]Sheet1!Y677</f>
        <v>0</v>
      </c>
      <c r="V677" s="1">
        <f>[1]Sheet1!Z677</f>
        <v>0</v>
      </c>
      <c r="W677" s="1">
        <f>[1]Sheet1!AA677</f>
        <v>1</v>
      </c>
    </row>
    <row r="678" spans="1:23" x14ac:dyDescent="0.2">
      <c r="A678" s="1" t="str">
        <f>[1]Sheet1!A678</f>
        <v>Ni40Fe40Cr20</v>
      </c>
      <c r="B678" s="1">
        <f>[1]Sheet1!B678</f>
        <v>3</v>
      </c>
      <c r="C678" s="1" t="str">
        <f>[1]Sheet1!C678</f>
        <v>Ni Fe Cr</v>
      </c>
      <c r="D678" s="1" t="str">
        <f>[1]Sheet1!D678</f>
        <v>40 40 20</v>
      </c>
      <c r="E678" s="1">
        <v>1.2446000000000002</v>
      </c>
      <c r="F678" s="1">
        <v>2.5203900275362155E-3</v>
      </c>
      <c r="G678" s="1">
        <v>1851.6000000000001</v>
      </c>
      <c r="H678" s="1">
        <v>168.34322083172819</v>
      </c>
      <c r="I678" s="1">
        <v>-3.8400000000000007</v>
      </c>
      <c r="J678" s="1">
        <v>1.3026987372374321</v>
      </c>
      <c r="K678" s="1">
        <v>8.7663865959648586</v>
      </c>
      <c r="L678" s="1">
        <v>1.8280000000000001</v>
      </c>
      <c r="M678" s="1">
        <v>9.1301697684106634E-2</v>
      </c>
      <c r="N678" s="1">
        <v>8.4</v>
      </c>
      <c r="O678" s="1">
        <v>1.4966629547095767</v>
      </c>
      <c r="P678" s="1">
        <v>220.20000000000002</v>
      </c>
      <c r="Q678" s="1">
        <v>29.808723555362114</v>
      </c>
      <c r="R678" s="1">
        <v>172</v>
      </c>
      <c r="S678" s="1">
        <v>7.4833147735478827</v>
      </c>
      <c r="T678" s="1">
        <v>-1.6538455419295164</v>
      </c>
      <c r="U678" s="1">
        <f>[1]Sheet1!Y678</f>
        <v>0</v>
      </c>
      <c r="V678" s="1">
        <f>[1]Sheet1!Z678</f>
        <v>0</v>
      </c>
      <c r="W678" s="1">
        <f>[1]Sheet1!AA678</f>
        <v>1</v>
      </c>
    </row>
    <row r="679" spans="1:23" x14ac:dyDescent="0.2">
      <c r="A679" s="1" t="str">
        <f>[1]Sheet1!A679</f>
        <v>FeCrNi</v>
      </c>
      <c r="B679" s="1">
        <f>[1]Sheet1!B679</f>
        <v>3</v>
      </c>
      <c r="C679" s="1" t="str">
        <f>[1]Sheet1!C679</f>
        <v>Fe Cr Ni</v>
      </c>
      <c r="D679" s="1" t="str">
        <f>[1]Sheet1!D679</f>
        <v>1 1 1</v>
      </c>
      <c r="E679" s="1">
        <v>1.2453333333333334</v>
      </c>
      <c r="F679" s="1">
        <v>2.6497577453457027E-3</v>
      </c>
      <c r="G679" s="1">
        <v>1906.3333333333333</v>
      </c>
      <c r="H679" s="1">
        <v>196.45581917797418</v>
      </c>
      <c r="I679" s="1">
        <v>-4.4444444444444438</v>
      </c>
      <c r="J679" s="1">
        <v>0.89962650381415721</v>
      </c>
      <c r="K679" s="1">
        <v>9.1294681188319906</v>
      </c>
      <c r="L679" s="1">
        <v>1.7999999999999998</v>
      </c>
      <c r="M679" s="1">
        <v>0.10424330514074594</v>
      </c>
      <c r="N679" s="1">
        <v>7.9999999999999991</v>
      </c>
      <c r="O679" s="1">
        <v>1.6329931618554521</v>
      </c>
      <c r="P679" s="1">
        <v>229.99999999999997</v>
      </c>
      <c r="Q679" s="1">
        <v>34.938040395343677</v>
      </c>
      <c r="R679" s="1">
        <v>170</v>
      </c>
      <c r="S679" s="1">
        <v>8.164965809277259</v>
      </c>
      <c r="T679" s="1">
        <v>-1.5924661255511059</v>
      </c>
      <c r="U679" s="1">
        <f>[1]Sheet1!Y679</f>
        <v>0</v>
      </c>
      <c r="V679" s="1">
        <f>[1]Sheet1!Z679</f>
        <v>0</v>
      </c>
      <c r="W679" s="1">
        <f>[1]Sheet1!AA679</f>
        <v>1</v>
      </c>
    </row>
    <row r="680" spans="1:23" x14ac:dyDescent="0.2">
      <c r="A680" s="1" t="str">
        <f>[1]Sheet1!A680</f>
        <v>Fe80Cr10Ni10</v>
      </c>
      <c r="B680" s="1">
        <f>[1]Sheet1!B680</f>
        <v>3</v>
      </c>
      <c r="C680" s="1" t="str">
        <f>[1]Sheet1!C680</f>
        <v>Fe Cr Ni</v>
      </c>
      <c r="D680" s="1" t="str">
        <f>[1]Sheet1!D680</f>
        <v>80 10 10</v>
      </c>
      <c r="E680" s="1">
        <v>1.2423000000000002</v>
      </c>
      <c r="F680" s="1">
        <v>2.1614298610798336E-3</v>
      </c>
      <c r="G680" s="1">
        <v>1839.6000000000001</v>
      </c>
      <c r="H680" s="1">
        <v>116.133716034578</v>
      </c>
      <c r="I680" s="1">
        <v>-1.2400000000000002</v>
      </c>
      <c r="J680" s="1">
        <v>0.67475625228670544</v>
      </c>
      <c r="K680" s="1">
        <v>5.3103547536929705</v>
      </c>
      <c r="L680" s="1">
        <v>1.8210000000000002</v>
      </c>
      <c r="M680" s="1">
        <v>5.8728187440104114E-2</v>
      </c>
      <c r="N680" s="1">
        <v>8</v>
      </c>
      <c r="O680" s="1">
        <v>0.89442719099991586</v>
      </c>
      <c r="P680" s="1">
        <v>216.70000000000002</v>
      </c>
      <c r="Q680" s="1">
        <v>21.024033866030564</v>
      </c>
      <c r="R680" s="1">
        <v>170</v>
      </c>
      <c r="S680" s="1">
        <v>4.4721359549995796</v>
      </c>
      <c r="T680" s="1">
        <v>-2.183595255292111</v>
      </c>
      <c r="U680" s="1">
        <f>[1]Sheet1!Y680</f>
        <v>0</v>
      </c>
      <c r="V680" s="1">
        <f>[1]Sheet1!Z680</f>
        <v>0</v>
      </c>
      <c r="W680" s="1">
        <f>[1]Sheet1!AA680</f>
        <v>1</v>
      </c>
    </row>
    <row r="681" spans="1:23" x14ac:dyDescent="0.2">
      <c r="A681" s="1" t="str">
        <f>[1]Sheet1!A681</f>
        <v>Fe10Cr80Ni10</v>
      </c>
      <c r="B681" s="1">
        <f>[1]Sheet1!B681</f>
        <v>3</v>
      </c>
      <c r="C681" s="1" t="str">
        <f>[1]Sheet1!C681</f>
        <v>Fe Cr Ni</v>
      </c>
      <c r="D681" s="1" t="str">
        <f>[1]Sheet1!D681</f>
        <v>10 80 10</v>
      </c>
      <c r="E681" s="1">
        <v>1.2479000000000002</v>
      </c>
      <c r="F681" s="1">
        <v>1.9775563233036713E-3</v>
      </c>
      <c r="G681" s="1">
        <v>2097.9</v>
      </c>
      <c r="H681" s="1">
        <v>165.24554456928635</v>
      </c>
      <c r="I681" s="1">
        <v>-2.64</v>
      </c>
      <c r="J681" s="1">
        <v>1.2583163354260327</v>
      </c>
      <c r="K681" s="1">
        <v>5.3103547536929705</v>
      </c>
      <c r="L681" s="1">
        <v>1.7020000000000002</v>
      </c>
      <c r="M681" s="1">
        <v>8.5883642214335587E-2</v>
      </c>
      <c r="N681" s="1">
        <v>6.6000000000000005</v>
      </c>
      <c r="O681" s="1">
        <v>1.2806248474865698</v>
      </c>
      <c r="P681" s="1">
        <v>264.3</v>
      </c>
      <c r="Q681" s="1">
        <v>29.502711739770636</v>
      </c>
      <c r="R681" s="1">
        <v>163</v>
      </c>
      <c r="S681" s="1">
        <v>6.4031242374328485</v>
      </c>
      <c r="T681" s="1">
        <v>-1.6524823981372456</v>
      </c>
      <c r="U681" s="1">
        <f>[1]Sheet1!Y681</f>
        <v>0</v>
      </c>
      <c r="V681" s="1">
        <f>[1]Sheet1!Z681</f>
        <v>0</v>
      </c>
      <c r="W681" s="1">
        <f>[1]Sheet1!AA681</f>
        <v>1</v>
      </c>
    </row>
    <row r="682" spans="1:23" x14ac:dyDescent="0.2">
      <c r="A682" s="1" t="str">
        <f>[1]Sheet1!A682</f>
        <v>Fe10Cr10Ni80</v>
      </c>
      <c r="B682" s="1">
        <f>[1]Sheet1!B682</f>
        <v>3</v>
      </c>
      <c r="C682" s="1" t="str">
        <f>[1]Sheet1!C682</f>
        <v>Fe Cr Ni</v>
      </c>
      <c r="D682" s="1" t="str">
        <f>[1]Sheet1!D682</f>
        <v>10 10 80</v>
      </c>
      <c r="E682" s="1">
        <v>1.2458</v>
      </c>
      <c r="F682" s="1">
        <v>1.4713680189294856E-3</v>
      </c>
      <c r="G682" s="1">
        <v>1781.5</v>
      </c>
      <c r="H682" s="1">
        <v>135.11865156224732</v>
      </c>
      <c r="I682" s="1">
        <v>-2.9200000000000004</v>
      </c>
      <c r="J682" s="1">
        <v>1.2166840181411114</v>
      </c>
      <c r="K682" s="1">
        <v>5.3103547536929705</v>
      </c>
      <c r="L682" s="1">
        <v>1.877</v>
      </c>
      <c r="M682" s="1">
        <v>7.6164296097318451E-2</v>
      </c>
      <c r="N682" s="1">
        <v>9.4</v>
      </c>
      <c r="O682" s="1">
        <v>1.2806248474865698</v>
      </c>
      <c r="P682" s="1">
        <v>209</v>
      </c>
      <c r="Q682" s="1">
        <v>23.562682360037023</v>
      </c>
      <c r="R682" s="1">
        <v>177</v>
      </c>
      <c r="S682" s="1">
        <v>6.4031242374328494</v>
      </c>
      <c r="T682" s="1">
        <v>-1.4445307178049265</v>
      </c>
      <c r="U682" s="1">
        <f>[1]Sheet1!Y682</f>
        <v>0</v>
      </c>
      <c r="V682" s="1">
        <f>[1]Sheet1!Z682</f>
        <v>0</v>
      </c>
      <c r="W682" s="1">
        <f>[1]Sheet1!AA682</f>
        <v>1</v>
      </c>
    </row>
    <row r="683" spans="1:23" x14ac:dyDescent="0.2">
      <c r="A683" s="1" t="str">
        <f>[1]Sheet1!A683</f>
        <v>Ti90Zr5Hf5</v>
      </c>
      <c r="B683" s="1">
        <f>[1]Sheet1!B683</f>
        <v>3</v>
      </c>
      <c r="C683" s="1" t="str">
        <f>[1]Sheet1!C683</f>
        <v>Ti Zr Hf</v>
      </c>
      <c r="D683" s="1" t="str">
        <f>[1]Sheet1!D683</f>
        <v>90 5 5</v>
      </c>
      <c r="E683" s="1">
        <v>1.47485</v>
      </c>
      <c r="F683" s="1">
        <v>2.6275301877325744E-2</v>
      </c>
      <c r="G683" s="1">
        <v>1978.6000000000001</v>
      </c>
      <c r="H683" s="1">
        <v>127.65555217067529</v>
      </c>
      <c r="I683" s="1">
        <v>0</v>
      </c>
      <c r="J683" s="1">
        <v>0</v>
      </c>
      <c r="K683" s="1">
        <v>3.2774448159282494</v>
      </c>
      <c r="L683" s="1">
        <v>1.5175000000000001</v>
      </c>
      <c r="M683" s="1">
        <v>6.7666461411839768E-2</v>
      </c>
      <c r="N683" s="1">
        <v>4</v>
      </c>
      <c r="O683" s="1">
        <v>0</v>
      </c>
      <c r="P683" s="1">
        <v>111.70000000000002</v>
      </c>
      <c r="Q683" s="1">
        <v>12.996538000559996</v>
      </c>
      <c r="R683" s="1">
        <v>104.77777777777777</v>
      </c>
      <c r="S683" s="1">
        <v>22.763138927379075</v>
      </c>
      <c r="T683" s="1">
        <v>-1.4451235265152158</v>
      </c>
      <c r="U683" s="1">
        <f>[1]Sheet1!Y683</f>
        <v>0</v>
      </c>
      <c r="V683" s="1">
        <f>[1]Sheet1!Z683</f>
        <v>0</v>
      </c>
      <c r="W683" s="1">
        <f>[1]Sheet1!AA683</f>
        <v>1</v>
      </c>
    </row>
    <row r="684" spans="1:23" x14ac:dyDescent="0.2">
      <c r="A684" s="1" t="str">
        <f>[1]Sheet1!A684</f>
        <v>Ti80Zr10Hf10</v>
      </c>
      <c r="B684" s="1">
        <f>[1]Sheet1!B684</f>
        <v>3</v>
      </c>
      <c r="C684" s="1" t="str">
        <f>[1]Sheet1!C684</f>
        <v>Ti Zr Hf</v>
      </c>
      <c r="D684" s="1" t="str">
        <f>[1]Sheet1!D684</f>
        <v>80 10 10</v>
      </c>
      <c r="E684" s="1">
        <v>1.4876999999999998</v>
      </c>
      <c r="F684" s="1">
        <v>3.475371021371329E-2</v>
      </c>
      <c r="G684" s="1">
        <v>2016.2000000000003</v>
      </c>
      <c r="H684" s="1">
        <v>172.52350564488307</v>
      </c>
      <c r="I684" s="1">
        <v>0</v>
      </c>
      <c r="J684" s="1">
        <v>0</v>
      </c>
      <c r="K684" s="1">
        <v>5.3103547536929705</v>
      </c>
      <c r="L684" s="1">
        <v>1.4950000000000001</v>
      </c>
      <c r="M684" s="1">
        <v>9.0249653738947944E-2</v>
      </c>
      <c r="N684" s="1">
        <v>4</v>
      </c>
      <c r="O684" s="1">
        <v>0</v>
      </c>
      <c r="P684" s="1">
        <v>107.4</v>
      </c>
      <c r="Q684" s="1">
        <v>17.344739836619055</v>
      </c>
      <c r="R684" s="1">
        <v>99.555555555555557</v>
      </c>
      <c r="S684" s="1">
        <v>31.333333333333336</v>
      </c>
      <c r="T684" s="1">
        <v>-1.8489851647153208</v>
      </c>
      <c r="U684" s="1">
        <f>[1]Sheet1!Y684</f>
        <v>0</v>
      </c>
      <c r="V684" s="1">
        <f>[1]Sheet1!Z684</f>
        <v>0</v>
      </c>
      <c r="W684" s="1">
        <f>[1]Sheet1!AA684</f>
        <v>1</v>
      </c>
    </row>
    <row r="685" spans="1:23" x14ac:dyDescent="0.2">
      <c r="A685" s="1" t="str">
        <f>[1]Sheet1!A685</f>
        <v>Ti70Zr20Hf10</v>
      </c>
      <c r="B685" s="1">
        <f>[1]Sheet1!B685</f>
        <v>3</v>
      </c>
      <c r="C685" s="1" t="str">
        <f>[1]Sheet1!C685</f>
        <v>Ti Zr Hf</v>
      </c>
      <c r="D685" s="1" t="str">
        <f>[1]Sheet1!D685</f>
        <v>70 20 10</v>
      </c>
      <c r="E685" s="1">
        <v>1.5017999999999998</v>
      </c>
      <c r="F685" s="1">
        <v>4.0709297312784325E-2</v>
      </c>
      <c r="G685" s="1">
        <v>2034.8999999999996</v>
      </c>
      <c r="H685" s="1">
        <v>173.49089313275209</v>
      </c>
      <c r="I685" s="1">
        <v>0</v>
      </c>
      <c r="J685" s="1">
        <v>0</v>
      </c>
      <c r="K685" s="1">
        <v>6.6631121716351327</v>
      </c>
      <c r="L685" s="1">
        <v>1.4739999999999998</v>
      </c>
      <c r="M685" s="1">
        <v>0.10111379727811629</v>
      </c>
      <c r="N685" s="1">
        <v>3.9999999999999996</v>
      </c>
      <c r="O685" s="1">
        <v>4.4408920985006257E-16</v>
      </c>
      <c r="P685" s="1">
        <v>102.59999999999998</v>
      </c>
      <c r="Q685" s="1">
        <v>20.631044568804558</v>
      </c>
      <c r="R685" s="1">
        <v>89.111111111111114</v>
      </c>
      <c r="S685" s="1">
        <v>41.777777777777779</v>
      </c>
      <c r="T685" s="1">
        <v>-2.0514770907097057</v>
      </c>
      <c r="U685" s="1">
        <f>[1]Sheet1!Y685</f>
        <v>0</v>
      </c>
      <c r="V685" s="1">
        <f>[1]Sheet1!Z685</f>
        <v>0</v>
      </c>
      <c r="W685" s="1">
        <f>[1]Sheet1!AA685</f>
        <v>1</v>
      </c>
    </row>
    <row r="686" spans="1:23" x14ac:dyDescent="0.2">
      <c r="A686" s="1" t="str">
        <f>[1]Sheet1!A686</f>
        <v>Ti70Zr10Hf20</v>
      </c>
      <c r="B686" s="1">
        <f>[1]Sheet1!B686</f>
        <v>3</v>
      </c>
      <c r="C686" s="1" t="str">
        <f>[1]Sheet1!C686</f>
        <v>Ti Zr Hf</v>
      </c>
      <c r="D686" s="1" t="str">
        <f>[1]Sheet1!D686</f>
        <v>70 10 20</v>
      </c>
      <c r="E686" s="1">
        <v>1.4993000000000001</v>
      </c>
      <c r="F686" s="1">
        <v>3.8245295767873541E-2</v>
      </c>
      <c r="G686" s="1">
        <v>2072.6999999999998</v>
      </c>
      <c r="H686" s="1">
        <v>223.60011180676992</v>
      </c>
      <c r="I686" s="1">
        <v>0</v>
      </c>
      <c r="J686" s="1">
        <v>0</v>
      </c>
      <c r="K686" s="1">
        <v>6.6631121716351336</v>
      </c>
      <c r="L686" s="1">
        <v>1.4709999999999999</v>
      </c>
      <c r="M686" s="1">
        <v>0.10568348972285121</v>
      </c>
      <c r="N686" s="1">
        <v>4</v>
      </c>
      <c r="O686" s="1">
        <v>0</v>
      </c>
      <c r="P686" s="1">
        <v>103.6</v>
      </c>
      <c r="Q686" s="1">
        <v>19.116485032557634</v>
      </c>
      <c r="R686" s="1">
        <v>99.555555555555557</v>
      </c>
      <c r="S686" s="1">
        <v>31.333333333333332</v>
      </c>
      <c r="T686" s="1">
        <v>-2.0675354823940446</v>
      </c>
      <c r="U686" s="1">
        <f>[1]Sheet1!Y686</f>
        <v>0</v>
      </c>
      <c r="V686" s="1">
        <f>[1]Sheet1!Z686</f>
        <v>0</v>
      </c>
      <c r="W686" s="1">
        <f>[1]Sheet1!AA686</f>
        <v>1</v>
      </c>
    </row>
    <row r="687" spans="1:23" x14ac:dyDescent="0.2">
      <c r="A687" s="1" t="str">
        <f>[1]Sheet1!A687</f>
        <v>Ti60Zr20Hf20</v>
      </c>
      <c r="B687" s="1">
        <f>[1]Sheet1!B687</f>
        <v>3</v>
      </c>
      <c r="C687" s="1" t="str">
        <f>[1]Sheet1!C687</f>
        <v>Ti Zr Hf</v>
      </c>
      <c r="D687" s="1" t="str">
        <f>[1]Sheet1!D687</f>
        <v>60 20 20</v>
      </c>
      <c r="E687" s="1">
        <v>1.5134000000000001</v>
      </c>
      <c r="F687" s="1">
        <v>4.1923057548084605E-2</v>
      </c>
      <c r="G687" s="1">
        <v>2091.3999999999996</v>
      </c>
      <c r="H687" s="1">
        <v>219.58743133430929</v>
      </c>
      <c r="I687" s="1">
        <v>0</v>
      </c>
      <c r="J687" s="1">
        <v>0</v>
      </c>
      <c r="K687" s="1">
        <v>7.8967481810281805</v>
      </c>
      <c r="L687" s="1">
        <v>1.45</v>
      </c>
      <c r="M687" s="1">
        <v>0.11063453348751465</v>
      </c>
      <c r="N687" s="1">
        <v>4</v>
      </c>
      <c r="O687" s="1">
        <v>0</v>
      </c>
      <c r="P687" s="1">
        <v>98.799999999999983</v>
      </c>
      <c r="Q687" s="1">
        <v>21.301643129110957</v>
      </c>
      <c r="R687" s="1">
        <v>89.111111111111114</v>
      </c>
      <c r="S687" s="1">
        <v>41.777777777777771</v>
      </c>
      <c r="T687" s="1">
        <v>-2.2254480302403472</v>
      </c>
      <c r="U687" s="1">
        <f>[1]Sheet1!Y687</f>
        <v>0</v>
      </c>
      <c r="V687" s="1">
        <f>[1]Sheet1!Z687</f>
        <v>0</v>
      </c>
      <c r="W687" s="1">
        <f>[1]Sheet1!AA687</f>
        <v>1</v>
      </c>
    </row>
    <row r="688" spans="1:23" x14ac:dyDescent="0.2">
      <c r="A688" s="1" t="str">
        <f>[1]Sheet1!A688</f>
        <v>Ti50Zr30Hf20</v>
      </c>
      <c r="B688" s="1">
        <f>[1]Sheet1!B688</f>
        <v>3</v>
      </c>
      <c r="C688" s="1" t="str">
        <f>[1]Sheet1!C688</f>
        <v>Ti Zr Hf</v>
      </c>
      <c r="D688" s="1" t="str">
        <f>[1]Sheet1!D688</f>
        <v>50 30 20</v>
      </c>
      <c r="E688" s="1">
        <v>1.5275000000000001</v>
      </c>
      <c r="F688" s="1">
        <v>4.3253707754774426E-2</v>
      </c>
      <c r="G688" s="1">
        <v>2110.1000000000004</v>
      </c>
      <c r="H688" s="1">
        <v>213.87119955711663</v>
      </c>
      <c r="I688" s="1">
        <v>0</v>
      </c>
      <c r="J688" s="1">
        <v>0</v>
      </c>
      <c r="K688" s="1">
        <v>8.5564165468766085</v>
      </c>
      <c r="L688" s="1">
        <v>1.429</v>
      </c>
      <c r="M688" s="1">
        <v>0.11148542505637227</v>
      </c>
      <c r="N688" s="1">
        <v>4</v>
      </c>
      <c r="O688" s="1">
        <v>0</v>
      </c>
      <c r="P688" s="1">
        <v>94</v>
      </c>
      <c r="Q688" s="1">
        <v>22.271057451320086</v>
      </c>
      <c r="R688" s="1">
        <v>78.666666666666657</v>
      </c>
      <c r="S688" s="1">
        <v>47.862457258427668</v>
      </c>
      <c r="T688" s="1">
        <v>-2.3053260608853137</v>
      </c>
      <c r="U688" s="1">
        <f>[1]Sheet1!Y688</f>
        <v>0</v>
      </c>
      <c r="V688" s="1">
        <f>[1]Sheet1!Z688</f>
        <v>0</v>
      </c>
      <c r="W688" s="1">
        <f>[1]Sheet1!AA688</f>
        <v>1</v>
      </c>
    </row>
    <row r="689" spans="1:23" x14ac:dyDescent="0.2">
      <c r="A689" s="1" t="str">
        <f>[1]Sheet1!A689</f>
        <v>Ti50Zr20Hf30</v>
      </c>
      <c r="B689" s="1">
        <f>[1]Sheet1!B689</f>
        <v>3</v>
      </c>
      <c r="C689" s="1" t="str">
        <f>[1]Sheet1!C689</f>
        <v>Ti Zr Hf</v>
      </c>
      <c r="D689" s="1" t="str">
        <f>[1]Sheet1!D689</f>
        <v>50 20 30</v>
      </c>
      <c r="E689" s="1">
        <v>1.5250000000000001</v>
      </c>
      <c r="F689" s="1">
        <v>4.1699968775304012E-2</v>
      </c>
      <c r="G689" s="1">
        <v>2147.8999999999996</v>
      </c>
      <c r="H689" s="1">
        <v>244.85442613928791</v>
      </c>
      <c r="I689" s="1">
        <v>0</v>
      </c>
      <c r="J689" s="1">
        <v>0</v>
      </c>
      <c r="K689" s="1">
        <v>8.5564165468766085</v>
      </c>
      <c r="L689" s="1">
        <v>1.4260000000000002</v>
      </c>
      <c r="M689" s="1">
        <v>0.11447270417003347</v>
      </c>
      <c r="N689" s="1">
        <v>4</v>
      </c>
      <c r="O689" s="1">
        <v>0</v>
      </c>
      <c r="P689" s="1">
        <v>95</v>
      </c>
      <c r="Q689" s="1">
        <v>21.283796653792763</v>
      </c>
      <c r="R689" s="1">
        <v>89.111111111111114</v>
      </c>
      <c r="S689" s="1">
        <v>41.777777777777779</v>
      </c>
      <c r="T689" s="1">
        <v>-2.3213247585384744</v>
      </c>
      <c r="U689" s="1">
        <f>[1]Sheet1!Y689</f>
        <v>0</v>
      </c>
      <c r="V689" s="1">
        <f>[1]Sheet1!Z689</f>
        <v>0</v>
      </c>
      <c r="W689" s="1">
        <f>[1]Sheet1!AA689</f>
        <v>1</v>
      </c>
    </row>
    <row r="690" spans="1:23" x14ac:dyDescent="0.2">
      <c r="A690" s="1" t="str">
        <f>[1]Sheet1!A690</f>
        <v>Ti40Zr30Hf30</v>
      </c>
      <c r="B690" s="1">
        <f>[1]Sheet1!B690</f>
        <v>3</v>
      </c>
      <c r="C690" s="1" t="str">
        <f>[1]Sheet1!C690</f>
        <v>Ti Zr Hf</v>
      </c>
      <c r="D690" s="1" t="str">
        <f>[1]Sheet1!D690</f>
        <v>40 30 30</v>
      </c>
      <c r="E690" s="1">
        <v>1.5391000000000001</v>
      </c>
      <c r="F690" s="1">
        <v>4.1382723814418064E-2</v>
      </c>
      <c r="G690" s="1">
        <v>2166.6000000000004</v>
      </c>
      <c r="H690" s="1">
        <v>235.29309382130194</v>
      </c>
      <c r="I690" s="1">
        <v>0</v>
      </c>
      <c r="J690" s="1">
        <v>0</v>
      </c>
      <c r="K690" s="1">
        <v>9.0487587951188093</v>
      </c>
      <c r="L690" s="1">
        <v>1.4050000000000002</v>
      </c>
      <c r="M690" s="1">
        <v>0.110837719211467</v>
      </c>
      <c r="N690" s="1">
        <v>4</v>
      </c>
      <c r="O690" s="1">
        <v>0</v>
      </c>
      <c r="P690" s="1">
        <v>90.200000000000017</v>
      </c>
      <c r="Q690" s="1">
        <v>21.418683432928365</v>
      </c>
      <c r="R690" s="1">
        <v>78.666666666666657</v>
      </c>
      <c r="S690" s="1">
        <v>47.862457258427661</v>
      </c>
      <c r="T690" s="1">
        <v>-2.37977947752869</v>
      </c>
      <c r="U690" s="1">
        <f>[1]Sheet1!Y690</f>
        <v>0</v>
      </c>
      <c r="V690" s="1">
        <f>[1]Sheet1!Z690</f>
        <v>0</v>
      </c>
      <c r="W690" s="1">
        <f>[1]Sheet1!AA690</f>
        <v>1</v>
      </c>
    </row>
    <row r="691" spans="1:23" x14ac:dyDescent="0.2">
      <c r="A691" s="1" t="str">
        <f>[1]Sheet1!A691</f>
        <v>Ti30Zr40Hf30</v>
      </c>
      <c r="B691" s="1">
        <f>[1]Sheet1!B691</f>
        <v>3</v>
      </c>
      <c r="C691" s="1" t="str">
        <f>[1]Sheet1!C691</f>
        <v>Ti Zr Hf</v>
      </c>
      <c r="D691" s="1" t="str">
        <f>[1]Sheet1!D691</f>
        <v>30 40 30</v>
      </c>
      <c r="E691" s="1">
        <v>1.5532000000000001</v>
      </c>
      <c r="F691" s="1">
        <v>3.9013037150867687E-2</v>
      </c>
      <c r="G691" s="1">
        <v>2185.3000000000002</v>
      </c>
      <c r="H691" s="1">
        <v>223.76909974346324</v>
      </c>
      <c r="I691" s="1">
        <v>0</v>
      </c>
      <c r="J691" s="1">
        <v>0</v>
      </c>
      <c r="K691" s="1">
        <v>9.0487587951188093</v>
      </c>
      <c r="L691" s="1">
        <v>1.3839999999999999</v>
      </c>
      <c r="M691" s="1">
        <v>0.10287856919689346</v>
      </c>
      <c r="N691" s="1">
        <v>4</v>
      </c>
      <c r="O691" s="1">
        <v>0</v>
      </c>
      <c r="P691" s="1">
        <v>85.4</v>
      </c>
      <c r="Q691" s="1">
        <v>20.455806021763113</v>
      </c>
      <c r="R691" s="1">
        <v>68.222222222222229</v>
      </c>
      <c r="S691" s="1">
        <v>51.167119071470829</v>
      </c>
      <c r="T691" s="1">
        <v>-2.3875810175928978</v>
      </c>
      <c r="U691" s="1">
        <f>[1]Sheet1!Y691</f>
        <v>0</v>
      </c>
      <c r="V691" s="1">
        <f>[1]Sheet1!Z691</f>
        <v>0</v>
      </c>
      <c r="W691" s="1">
        <f>[1]Sheet1!AA691</f>
        <v>1</v>
      </c>
    </row>
    <row r="692" spans="1:23" x14ac:dyDescent="0.2">
      <c r="A692" s="1" t="str">
        <f>[1]Sheet1!A692</f>
        <v>Ti30Zr30Hf40</v>
      </c>
      <c r="B692" s="1">
        <f>[1]Sheet1!B692</f>
        <v>3</v>
      </c>
      <c r="C692" s="1" t="str">
        <f>[1]Sheet1!C692</f>
        <v>Ti Zr Hf</v>
      </c>
      <c r="D692" s="1" t="str">
        <f>[1]Sheet1!D692</f>
        <v>30 30 40</v>
      </c>
      <c r="E692" s="1">
        <v>1.5507</v>
      </c>
      <c r="F692" s="1">
        <v>3.80364565565822E-2</v>
      </c>
      <c r="G692" s="1">
        <v>2223.1</v>
      </c>
      <c r="H692" s="1">
        <v>242.07496772694196</v>
      </c>
      <c r="I692" s="1">
        <v>0</v>
      </c>
      <c r="J692" s="1">
        <v>0</v>
      </c>
      <c r="K692" s="1">
        <v>9.0487587951188093</v>
      </c>
      <c r="L692" s="1">
        <v>1.381</v>
      </c>
      <c r="M692" s="1">
        <v>0.10482843125793688</v>
      </c>
      <c r="N692" s="1">
        <v>4</v>
      </c>
      <c r="O692" s="1">
        <v>0</v>
      </c>
      <c r="P692" s="1">
        <v>86.4</v>
      </c>
      <c r="Q692" s="1">
        <v>19.815145722401336</v>
      </c>
      <c r="R692" s="1">
        <v>78.666666666666657</v>
      </c>
      <c r="S692" s="1">
        <v>47.862457258427661</v>
      </c>
      <c r="T692" s="1">
        <v>-2.4031675172163438</v>
      </c>
      <c r="U692" s="1">
        <f>[1]Sheet1!Y692</f>
        <v>0</v>
      </c>
      <c r="V692" s="1">
        <f>[1]Sheet1!Z692</f>
        <v>0</v>
      </c>
      <c r="W692" s="1">
        <f>[1]Sheet1!AA692</f>
        <v>1</v>
      </c>
    </row>
    <row r="693" spans="1:23" x14ac:dyDescent="0.2">
      <c r="A693" s="1" t="str">
        <f>[1]Sheet1!A693</f>
        <v>Ti5Zr90Hf5</v>
      </c>
      <c r="B693" s="1">
        <f>[1]Sheet1!B693</f>
        <v>3</v>
      </c>
      <c r="C693" s="1" t="str">
        <f>[1]Sheet1!C693</f>
        <v>Ti Zr Hf</v>
      </c>
      <c r="D693" s="1" t="str">
        <f>[1]Sheet1!D693</f>
        <v>5 90 5</v>
      </c>
      <c r="E693" s="1">
        <v>1.5947</v>
      </c>
      <c r="F693" s="1">
        <v>1.9392913482531061E-2</v>
      </c>
      <c r="G693" s="1">
        <v>2137.5500000000002</v>
      </c>
      <c r="H693" s="1">
        <v>93.816030080152089</v>
      </c>
      <c r="I693" s="1">
        <v>0</v>
      </c>
      <c r="J693" s="1">
        <v>0</v>
      </c>
      <c r="K693" s="1">
        <v>3.2774448159282494</v>
      </c>
      <c r="L693" s="1">
        <v>1.339</v>
      </c>
      <c r="M693" s="1">
        <v>4.6572524088780064E-2</v>
      </c>
      <c r="N693" s="1">
        <v>4</v>
      </c>
      <c r="O693" s="1">
        <v>0</v>
      </c>
      <c r="P693" s="1">
        <v>70.900000000000006</v>
      </c>
      <c r="Q693" s="1">
        <v>10.573079021741965</v>
      </c>
      <c r="R693" s="1">
        <v>16</v>
      </c>
      <c r="S693" s="1">
        <v>31.333333333333336</v>
      </c>
      <c r="T693" s="1">
        <v>-1.5047107701849192</v>
      </c>
      <c r="U693" s="1">
        <f>[1]Sheet1!Y693</f>
        <v>0</v>
      </c>
      <c r="V693" s="1">
        <f>[1]Sheet1!Z693</f>
        <v>0</v>
      </c>
      <c r="W693" s="1">
        <f>[1]Sheet1!AA693</f>
        <v>1</v>
      </c>
    </row>
    <row r="694" spans="1:23" x14ac:dyDescent="0.2">
      <c r="A694" s="1" t="str">
        <f>[1]Sheet1!A694</f>
        <v>Ti10Zr80Hf10</v>
      </c>
      <c r="B694" s="1">
        <f>[1]Sheet1!B694</f>
        <v>3</v>
      </c>
      <c r="C694" s="1" t="str">
        <f>[1]Sheet1!C694</f>
        <v>Ti Zr Hf</v>
      </c>
      <c r="D694" s="1" t="str">
        <f>[1]Sheet1!D694</f>
        <v>10 80 10</v>
      </c>
      <c r="E694" s="1">
        <v>1.5863999999999998</v>
      </c>
      <c r="F694" s="1">
        <v>2.6557755658012265E-2</v>
      </c>
      <c r="G694" s="1">
        <v>2147.1</v>
      </c>
      <c r="H694" s="1">
        <v>131.98670387580714</v>
      </c>
      <c r="I694" s="1">
        <v>0</v>
      </c>
      <c r="J694" s="1">
        <v>0</v>
      </c>
      <c r="K694" s="1">
        <v>5.3103547536929705</v>
      </c>
      <c r="L694" s="1">
        <v>1.3479999999999999</v>
      </c>
      <c r="M694" s="1">
        <v>6.4621977685614049E-2</v>
      </c>
      <c r="N694" s="1">
        <v>4</v>
      </c>
      <c r="O694" s="1">
        <v>0</v>
      </c>
      <c r="P694" s="1">
        <v>73.8</v>
      </c>
      <c r="Q694" s="1">
        <v>14.379151574414953</v>
      </c>
      <c r="R694" s="1">
        <v>26.444444444444443</v>
      </c>
      <c r="S694" s="1">
        <v>41.777777777777771</v>
      </c>
      <c r="T694" s="1">
        <v>-1.9022465235762289</v>
      </c>
      <c r="U694" s="1">
        <f>[1]Sheet1!Y694</f>
        <v>0</v>
      </c>
      <c r="V694" s="1">
        <f>[1]Sheet1!Z694</f>
        <v>0</v>
      </c>
      <c r="W694" s="1">
        <f>[1]Sheet1!AA694</f>
        <v>1</v>
      </c>
    </row>
    <row r="695" spans="1:23" x14ac:dyDescent="0.2">
      <c r="A695" s="1" t="str">
        <f>[1]Sheet1!A695</f>
        <v>Ti20Zr70Hf10</v>
      </c>
      <c r="B695" s="1">
        <f>[1]Sheet1!B695</f>
        <v>3</v>
      </c>
      <c r="C695" s="1" t="str">
        <f>[1]Sheet1!C695</f>
        <v>Ti Zr Hf</v>
      </c>
      <c r="D695" s="1" t="str">
        <f>[1]Sheet1!D695</f>
        <v>20 70 10</v>
      </c>
      <c r="E695" s="1">
        <v>1.5722999999999998</v>
      </c>
      <c r="F695" s="1">
        <v>3.5389937044143373E-2</v>
      </c>
      <c r="G695" s="1">
        <v>2128.4</v>
      </c>
      <c r="H695" s="1">
        <v>145.88365227125348</v>
      </c>
      <c r="I695" s="1">
        <v>0</v>
      </c>
      <c r="J695" s="1">
        <v>0</v>
      </c>
      <c r="K695" s="1">
        <v>6.6631121716351327</v>
      </c>
      <c r="L695" s="1">
        <v>1.3689999999999998</v>
      </c>
      <c r="M695" s="1">
        <v>8.5959292691366401E-2</v>
      </c>
      <c r="N695" s="1">
        <v>3.9999999999999996</v>
      </c>
      <c r="O695" s="1">
        <v>4.4408920985006257E-16</v>
      </c>
      <c r="P695" s="1">
        <v>78.599999999999994</v>
      </c>
      <c r="Q695" s="1">
        <v>18.932511719262187</v>
      </c>
      <c r="R695" s="1">
        <v>36.888888888888886</v>
      </c>
      <c r="S695" s="1">
        <v>47.862457258427661</v>
      </c>
      <c r="T695" s="1">
        <v>-2.0907379924749638</v>
      </c>
      <c r="U695" s="1">
        <f>[1]Sheet1!Y695</f>
        <v>0</v>
      </c>
      <c r="V695" s="1">
        <f>[1]Sheet1!Z695</f>
        <v>0</v>
      </c>
      <c r="W695" s="1">
        <f>[1]Sheet1!AA695</f>
        <v>1</v>
      </c>
    </row>
    <row r="696" spans="1:23" x14ac:dyDescent="0.2">
      <c r="A696" s="1" t="str">
        <f>[1]Sheet1!A696</f>
        <v>Ti10Zr70Hf20</v>
      </c>
      <c r="B696" s="1">
        <f>[1]Sheet1!B696</f>
        <v>3</v>
      </c>
      <c r="C696" s="1" t="str">
        <f>[1]Sheet1!C696</f>
        <v>Ti Zr Hf</v>
      </c>
      <c r="D696" s="1" t="str">
        <f>[1]Sheet1!D696</f>
        <v>10 70 20</v>
      </c>
      <c r="E696" s="1">
        <v>1.5839000000000001</v>
      </c>
      <c r="F696" s="1">
        <v>2.6398483441020207E-2</v>
      </c>
      <c r="G696" s="1">
        <v>2184.8999999999996</v>
      </c>
      <c r="H696" s="1">
        <v>169.81192537628212</v>
      </c>
      <c r="I696" s="1">
        <v>0</v>
      </c>
      <c r="J696" s="1">
        <v>0</v>
      </c>
      <c r="K696" s="1">
        <v>6.6631121716351336</v>
      </c>
      <c r="L696" s="1">
        <v>1.345</v>
      </c>
      <c r="M696" s="1">
        <v>6.6068146636635725E-2</v>
      </c>
      <c r="N696" s="1">
        <v>4</v>
      </c>
      <c r="O696" s="1">
        <v>0</v>
      </c>
      <c r="P696" s="1">
        <v>74.8</v>
      </c>
      <c r="Q696" s="1">
        <v>14.288456879593401</v>
      </c>
      <c r="R696" s="1">
        <v>36.888888888888886</v>
      </c>
      <c r="S696" s="1">
        <v>47.862457258427661</v>
      </c>
      <c r="T696" s="1">
        <v>-2.1137363071417643</v>
      </c>
      <c r="U696" s="1">
        <f>[1]Sheet1!Y696</f>
        <v>0</v>
      </c>
      <c r="V696" s="1">
        <f>[1]Sheet1!Z696</f>
        <v>0</v>
      </c>
      <c r="W696" s="1">
        <f>[1]Sheet1!AA696</f>
        <v>1</v>
      </c>
    </row>
    <row r="697" spans="1:23" x14ac:dyDescent="0.2">
      <c r="A697" s="1" t="str">
        <f>[1]Sheet1!A697</f>
        <v>Ti20Zr60Hf20</v>
      </c>
      <c r="B697" s="1">
        <f>[1]Sheet1!B697</f>
        <v>3</v>
      </c>
      <c r="C697" s="1" t="str">
        <f>[1]Sheet1!C697</f>
        <v>Ti Zr Hf</v>
      </c>
      <c r="D697" s="1" t="str">
        <f>[1]Sheet1!D697</f>
        <v>20 60 20</v>
      </c>
      <c r="E697" s="1">
        <v>1.5698000000000001</v>
      </c>
      <c r="F697" s="1">
        <v>3.4885183507395529E-2</v>
      </c>
      <c r="G697" s="1">
        <v>2166.1999999999998</v>
      </c>
      <c r="H697" s="1">
        <v>184.69260948938916</v>
      </c>
      <c r="I697" s="1">
        <v>0</v>
      </c>
      <c r="J697" s="1">
        <v>0</v>
      </c>
      <c r="K697" s="1">
        <v>7.8967481810281805</v>
      </c>
      <c r="L697" s="1">
        <v>1.3660000000000001</v>
      </c>
      <c r="M697" s="1">
        <v>8.7772433029966762E-2</v>
      </c>
      <c r="N697" s="1">
        <v>4</v>
      </c>
      <c r="O697" s="1">
        <v>0</v>
      </c>
      <c r="P697" s="1">
        <v>79.599999999999994</v>
      </c>
      <c r="Q697" s="1">
        <v>18.607525359380812</v>
      </c>
      <c r="R697" s="1">
        <v>47.333333333333329</v>
      </c>
      <c r="S697" s="1">
        <v>51.167119071470829</v>
      </c>
      <c r="T697" s="1">
        <v>-2.2568518868251761</v>
      </c>
      <c r="U697" s="1">
        <f>[1]Sheet1!Y697</f>
        <v>0</v>
      </c>
      <c r="V697" s="1">
        <f>[1]Sheet1!Z697</f>
        <v>0</v>
      </c>
      <c r="W697" s="1">
        <f>[1]Sheet1!AA697</f>
        <v>1</v>
      </c>
    </row>
    <row r="698" spans="1:23" x14ac:dyDescent="0.2">
      <c r="A698" s="1" t="str">
        <f>[1]Sheet1!A698</f>
        <v>Ti30Zr50Hf20</v>
      </c>
      <c r="B698" s="1">
        <f>[1]Sheet1!B698</f>
        <v>3</v>
      </c>
      <c r="C698" s="1" t="str">
        <f>[1]Sheet1!C698</f>
        <v>Ti Zr Hf</v>
      </c>
      <c r="D698" s="1" t="str">
        <f>[1]Sheet1!D698</f>
        <v>30 50 20</v>
      </c>
      <c r="E698" s="1">
        <v>1.5557000000000001</v>
      </c>
      <c r="F698" s="1">
        <v>3.9894943214021622E-2</v>
      </c>
      <c r="G698" s="1">
        <v>2147.5</v>
      </c>
      <c r="H698" s="1">
        <v>196.69074711333016</v>
      </c>
      <c r="I698" s="1">
        <v>0</v>
      </c>
      <c r="J698" s="1">
        <v>0</v>
      </c>
      <c r="K698" s="1">
        <v>8.5564165468766085</v>
      </c>
      <c r="L698" s="1">
        <v>1.387</v>
      </c>
      <c r="M698" s="1">
        <v>0.10080178569846864</v>
      </c>
      <c r="N698" s="1">
        <v>4</v>
      </c>
      <c r="O698" s="1">
        <v>0</v>
      </c>
      <c r="P698" s="1">
        <v>84.4</v>
      </c>
      <c r="Q698" s="1">
        <v>21.029503084951866</v>
      </c>
      <c r="R698" s="1">
        <v>57.777777777777779</v>
      </c>
      <c r="S698" s="1">
        <v>52.222222222222221</v>
      </c>
      <c r="T698" s="1">
        <v>-2.3211567931286434</v>
      </c>
      <c r="U698" s="1">
        <f>[1]Sheet1!Y698</f>
        <v>0</v>
      </c>
      <c r="V698" s="1">
        <f>[1]Sheet1!Z698</f>
        <v>0</v>
      </c>
      <c r="W698" s="1">
        <f>[1]Sheet1!AA698</f>
        <v>1</v>
      </c>
    </row>
    <row r="699" spans="1:23" x14ac:dyDescent="0.2">
      <c r="A699" s="1" t="str">
        <f>[1]Sheet1!A699</f>
        <v>Ti20Zr50Hf30</v>
      </c>
      <c r="B699" s="1">
        <f>[1]Sheet1!B699</f>
        <v>3</v>
      </c>
      <c r="C699" s="1" t="str">
        <f>[1]Sheet1!C699</f>
        <v>Ti Zr Hf</v>
      </c>
      <c r="D699" s="1" t="str">
        <f>[1]Sheet1!D699</f>
        <v>20 50 30</v>
      </c>
      <c r="E699" s="1">
        <v>1.5673000000000001</v>
      </c>
      <c r="F699" s="1">
        <v>3.4295522283870859E-2</v>
      </c>
      <c r="G699" s="1">
        <v>2204</v>
      </c>
      <c r="H699" s="1">
        <v>209.95951990800512</v>
      </c>
      <c r="I699" s="1">
        <v>0</v>
      </c>
      <c r="J699" s="1">
        <v>0</v>
      </c>
      <c r="K699" s="1">
        <v>8.5564165468766085</v>
      </c>
      <c r="L699" s="1">
        <v>1.363</v>
      </c>
      <c r="M699" s="1">
        <v>8.9448309095253448E-2</v>
      </c>
      <c r="N699" s="1">
        <v>4</v>
      </c>
      <c r="O699" s="1">
        <v>0</v>
      </c>
      <c r="P699" s="1">
        <v>80.599999999999994</v>
      </c>
      <c r="Q699" s="1">
        <v>18.221964767828961</v>
      </c>
      <c r="R699" s="1">
        <v>57.777777777777779</v>
      </c>
      <c r="S699" s="1">
        <v>52.222222222222221</v>
      </c>
      <c r="T699" s="1">
        <v>-2.3446067869142757</v>
      </c>
      <c r="U699" s="1">
        <f>[1]Sheet1!Y699</f>
        <v>0</v>
      </c>
      <c r="V699" s="1">
        <f>[1]Sheet1!Z699</f>
        <v>0</v>
      </c>
      <c r="W699" s="1">
        <f>[1]Sheet1!AA699</f>
        <v>1</v>
      </c>
    </row>
    <row r="700" spans="1:23" x14ac:dyDescent="0.2">
      <c r="A700" s="1" t="str">
        <f>[1]Sheet1!A700</f>
        <v>Ti5Zr5Hf90</v>
      </c>
      <c r="B700" s="1">
        <f>[1]Sheet1!B700</f>
        <v>3</v>
      </c>
      <c r="C700" s="1" t="str">
        <f>[1]Sheet1!C700</f>
        <v>Ti Zr Hf</v>
      </c>
      <c r="D700" s="1" t="str">
        <f>[1]Sheet1!D700</f>
        <v>5 5 90</v>
      </c>
      <c r="E700" s="1">
        <v>1.5734500000000002</v>
      </c>
      <c r="F700" s="1">
        <v>1.6613757160567857E-2</v>
      </c>
      <c r="G700" s="1">
        <v>2458.85</v>
      </c>
      <c r="H700" s="1">
        <v>144.50718840251511</v>
      </c>
      <c r="I700" s="1">
        <v>0</v>
      </c>
      <c r="J700" s="1">
        <v>0</v>
      </c>
      <c r="K700" s="1">
        <v>3.2774448159282494</v>
      </c>
      <c r="L700" s="1">
        <v>1.3135000000000001</v>
      </c>
      <c r="M700" s="1">
        <v>5.2371270750288273E-2</v>
      </c>
      <c r="N700" s="1">
        <v>4</v>
      </c>
      <c r="O700" s="1">
        <v>0</v>
      </c>
      <c r="P700" s="1">
        <v>79.400000000000006</v>
      </c>
      <c r="Q700" s="1">
        <v>8.6740993768805765</v>
      </c>
      <c r="R700" s="1">
        <v>104.77777777777777</v>
      </c>
      <c r="S700" s="1">
        <v>22.763138927379075</v>
      </c>
      <c r="T700" s="1">
        <v>-1.6152952432945766</v>
      </c>
      <c r="U700" s="1">
        <f>[1]Sheet1!Y700</f>
        <v>0</v>
      </c>
      <c r="V700" s="1">
        <f>[1]Sheet1!Z700</f>
        <v>0</v>
      </c>
      <c r="W700" s="1">
        <f>[1]Sheet1!AA700</f>
        <v>1</v>
      </c>
    </row>
    <row r="701" spans="1:23" x14ac:dyDescent="0.2">
      <c r="A701" s="1" t="str">
        <f>[1]Sheet1!A701</f>
        <v>Ti10Zr10Hf80</v>
      </c>
      <c r="B701" s="1">
        <f>[1]Sheet1!B701</f>
        <v>3</v>
      </c>
      <c r="C701" s="1" t="str">
        <f>[1]Sheet1!C701</f>
        <v>Ti Zr Hf</v>
      </c>
      <c r="D701" s="1" t="str">
        <f>[1]Sheet1!D701</f>
        <v>10 10 80</v>
      </c>
      <c r="E701" s="1">
        <v>1.5689000000000002</v>
      </c>
      <c r="F701" s="1">
        <v>2.3203857916258668E-2</v>
      </c>
      <c r="G701" s="1">
        <v>2411.7000000000003</v>
      </c>
      <c r="H701" s="1">
        <v>193.17973496202961</v>
      </c>
      <c r="I701" s="1">
        <v>0</v>
      </c>
      <c r="J701" s="1">
        <v>0</v>
      </c>
      <c r="K701" s="1">
        <v>5.3103547536929705</v>
      </c>
      <c r="L701" s="1">
        <v>1.327</v>
      </c>
      <c r="M701" s="1">
        <v>7.1561162651259377E-2</v>
      </c>
      <c r="N701" s="1">
        <v>4</v>
      </c>
      <c r="O701" s="1">
        <v>0</v>
      </c>
      <c r="P701" s="1">
        <v>80.800000000000011</v>
      </c>
      <c r="Q701" s="1">
        <v>12.106196760337244</v>
      </c>
      <c r="R701" s="1">
        <v>99.555555555555557</v>
      </c>
      <c r="S701" s="1">
        <v>31.333333333333336</v>
      </c>
      <c r="T701" s="1">
        <v>-2.0019516835096138</v>
      </c>
      <c r="U701" s="1">
        <f>[1]Sheet1!Y701</f>
        <v>0</v>
      </c>
      <c r="V701" s="1">
        <f>[1]Sheet1!Z701</f>
        <v>0</v>
      </c>
      <c r="W701" s="1">
        <f>[1]Sheet1!AA701</f>
        <v>1</v>
      </c>
    </row>
    <row r="702" spans="1:23" x14ac:dyDescent="0.2">
      <c r="A702" s="1" t="str">
        <f>[1]Sheet1!A702</f>
        <v>Ti20Zr10Hf70</v>
      </c>
      <c r="B702" s="1">
        <f>[1]Sheet1!B702</f>
        <v>3</v>
      </c>
      <c r="C702" s="1" t="str">
        <f>[1]Sheet1!C702</f>
        <v>Ti Zr Hf</v>
      </c>
      <c r="D702" s="1" t="str">
        <f>[1]Sheet1!D702</f>
        <v>20 10 70</v>
      </c>
      <c r="E702" s="1">
        <v>1.5573000000000001</v>
      </c>
      <c r="F702" s="1">
        <v>3.0964124673700907E-2</v>
      </c>
      <c r="G702" s="1">
        <v>2355.1999999999998</v>
      </c>
      <c r="H702" s="1">
        <v>235.35666551002967</v>
      </c>
      <c r="I702" s="1">
        <v>0</v>
      </c>
      <c r="J702" s="1">
        <v>0</v>
      </c>
      <c r="K702" s="1">
        <v>6.6631121716351336</v>
      </c>
      <c r="L702" s="1">
        <v>1.351</v>
      </c>
      <c r="M702" s="1">
        <v>9.4915752117338242E-2</v>
      </c>
      <c r="N702" s="1">
        <v>4</v>
      </c>
      <c r="O702" s="1">
        <v>0</v>
      </c>
      <c r="P702" s="1">
        <v>84.6</v>
      </c>
      <c r="Q702" s="1">
        <v>15.976232346833218</v>
      </c>
      <c r="R702" s="1">
        <v>99.555555555555557</v>
      </c>
      <c r="S702" s="1">
        <v>31.333333333333332</v>
      </c>
      <c r="T702" s="1">
        <v>-2.1800197407672579</v>
      </c>
      <c r="U702" s="1">
        <f>[1]Sheet1!Y702</f>
        <v>0</v>
      </c>
      <c r="V702" s="1">
        <f>[1]Sheet1!Z702</f>
        <v>0</v>
      </c>
      <c r="W702" s="1">
        <f>[1]Sheet1!AA702</f>
        <v>1</v>
      </c>
    </row>
    <row r="703" spans="1:23" x14ac:dyDescent="0.2">
      <c r="A703" s="1" t="str">
        <f>[1]Sheet1!A703</f>
        <v>Ti10Zr20Hf70</v>
      </c>
      <c r="B703" s="1">
        <f>[1]Sheet1!B703</f>
        <v>3</v>
      </c>
      <c r="C703" s="1" t="str">
        <f>[1]Sheet1!C703</f>
        <v>Ti Zr Hf</v>
      </c>
      <c r="D703" s="1" t="str">
        <f>[1]Sheet1!D703</f>
        <v>10 20 70</v>
      </c>
      <c r="E703" s="1">
        <v>1.5714000000000001</v>
      </c>
      <c r="F703" s="1">
        <v>2.4039826252305753E-2</v>
      </c>
      <c r="G703" s="1">
        <v>2373.8999999999996</v>
      </c>
      <c r="H703" s="1">
        <v>207.48226430227717</v>
      </c>
      <c r="I703" s="1">
        <v>0</v>
      </c>
      <c r="J703" s="1">
        <v>0</v>
      </c>
      <c r="K703" s="1">
        <v>6.6631121716351336</v>
      </c>
      <c r="L703" s="1">
        <v>1.33</v>
      </c>
      <c r="M703" s="1">
        <v>7.0992957397195397E-2</v>
      </c>
      <c r="N703" s="1">
        <v>4</v>
      </c>
      <c r="O703" s="1">
        <v>0</v>
      </c>
      <c r="P703" s="1">
        <v>79.8</v>
      </c>
      <c r="Q703" s="1">
        <v>12.69488085804668</v>
      </c>
      <c r="R703" s="1">
        <v>89.111111111111114</v>
      </c>
      <c r="S703" s="1">
        <v>41.777777777777771</v>
      </c>
      <c r="T703" s="1">
        <v>-2.1870374186686186</v>
      </c>
      <c r="U703" s="1">
        <f>[1]Sheet1!Y703</f>
        <v>0</v>
      </c>
      <c r="V703" s="1">
        <f>[1]Sheet1!Z703</f>
        <v>0</v>
      </c>
      <c r="W703" s="1">
        <f>[1]Sheet1!AA703</f>
        <v>1</v>
      </c>
    </row>
    <row r="704" spans="1:23" x14ac:dyDescent="0.2">
      <c r="A704" s="1" t="str">
        <f>[1]Sheet1!A704</f>
        <v>Ti20Zr20Hf60</v>
      </c>
      <c r="B704" s="1">
        <f>[1]Sheet1!B704</f>
        <v>3</v>
      </c>
      <c r="C704" s="1" t="str">
        <f>[1]Sheet1!C704</f>
        <v>Ti Zr Hf</v>
      </c>
      <c r="D704" s="1" t="str">
        <f>[1]Sheet1!D704</f>
        <v>20 20 60</v>
      </c>
      <c r="E704" s="1">
        <v>1.5598000000000001</v>
      </c>
      <c r="F704" s="1">
        <v>3.1958823641118399E-2</v>
      </c>
      <c r="G704" s="1">
        <v>2317.4</v>
      </c>
      <c r="H704" s="1">
        <v>238.43623885642887</v>
      </c>
      <c r="I704" s="1">
        <v>0</v>
      </c>
      <c r="J704" s="1">
        <v>0</v>
      </c>
      <c r="K704" s="1">
        <v>7.8967481810281805</v>
      </c>
      <c r="L704" s="1">
        <v>1.3540000000000001</v>
      </c>
      <c r="M704" s="1">
        <v>9.372299611087985E-2</v>
      </c>
      <c r="N704" s="1">
        <v>4</v>
      </c>
      <c r="O704" s="1">
        <v>0</v>
      </c>
      <c r="P704" s="1">
        <v>83.6</v>
      </c>
      <c r="Q704" s="1">
        <v>16.656530250925613</v>
      </c>
      <c r="R704" s="1">
        <v>89.111111111111114</v>
      </c>
      <c r="S704" s="1">
        <v>41.777777777777779</v>
      </c>
      <c r="T704" s="1">
        <v>-2.3174699732007675</v>
      </c>
      <c r="U704" s="1">
        <f>[1]Sheet1!Y704</f>
        <v>0</v>
      </c>
      <c r="V704" s="1">
        <f>[1]Sheet1!Z704</f>
        <v>0</v>
      </c>
      <c r="W704" s="1">
        <f>[1]Sheet1!AA704</f>
        <v>1</v>
      </c>
    </row>
    <row r="705" spans="1:23" x14ac:dyDescent="0.2">
      <c r="A705" s="1" t="str">
        <f>[1]Sheet1!A705</f>
        <v>Ti30Zr20Hf50</v>
      </c>
      <c r="B705" s="1">
        <f>[1]Sheet1!B705</f>
        <v>3</v>
      </c>
      <c r="C705" s="1" t="str">
        <f>[1]Sheet1!C705</f>
        <v>Ti Zr Hf</v>
      </c>
      <c r="D705" s="1" t="str">
        <f>[1]Sheet1!D705</f>
        <v>30 20 50</v>
      </c>
      <c r="E705" s="1">
        <v>1.5482</v>
      </c>
      <c r="F705" s="1">
        <v>3.6956969871657079E-2</v>
      </c>
      <c r="G705" s="1">
        <v>2260.9</v>
      </c>
      <c r="H705" s="1">
        <v>253.51585749218921</v>
      </c>
      <c r="I705" s="1">
        <v>0</v>
      </c>
      <c r="J705" s="1">
        <v>0</v>
      </c>
      <c r="K705" s="1">
        <v>8.5564165468766085</v>
      </c>
      <c r="L705" s="1">
        <v>1.3780000000000001</v>
      </c>
      <c r="M705" s="1">
        <v>0.10665833300778706</v>
      </c>
      <c r="N705" s="1">
        <v>4</v>
      </c>
      <c r="O705" s="1">
        <v>0</v>
      </c>
      <c r="P705" s="1">
        <v>87.4</v>
      </c>
      <c r="Q705" s="1">
        <v>19.100785324169266</v>
      </c>
      <c r="R705" s="1">
        <v>89.111111111111114</v>
      </c>
      <c r="S705" s="1">
        <v>41.777777777777779</v>
      </c>
      <c r="T705" s="1">
        <v>-2.3676798111831676</v>
      </c>
      <c r="U705" s="1">
        <f>[1]Sheet1!Y705</f>
        <v>0</v>
      </c>
      <c r="V705" s="1">
        <f>[1]Sheet1!Z705</f>
        <v>0</v>
      </c>
      <c r="W705" s="1">
        <f>[1]Sheet1!AA705</f>
        <v>1</v>
      </c>
    </row>
    <row r="706" spans="1:23" x14ac:dyDescent="0.2">
      <c r="A706" s="1" t="str">
        <f>[1]Sheet1!A706</f>
        <v>Ti20Zr30Hf50</v>
      </c>
      <c r="B706" s="1">
        <f>[1]Sheet1!B706</f>
        <v>3</v>
      </c>
      <c r="C706" s="1" t="str">
        <f>[1]Sheet1!C706</f>
        <v>Ti Zr Hf</v>
      </c>
      <c r="D706" s="1" t="str">
        <f>[1]Sheet1!D706</f>
        <v>20 30 50</v>
      </c>
      <c r="E706" s="1">
        <v>1.5623</v>
      </c>
      <c r="F706" s="1">
        <v>3.2839446953712999E-2</v>
      </c>
      <c r="G706" s="1">
        <v>2279.6</v>
      </c>
      <c r="H706" s="1">
        <v>235.48511630249587</v>
      </c>
      <c r="I706" s="1">
        <v>0</v>
      </c>
      <c r="J706" s="1">
        <v>0</v>
      </c>
      <c r="K706" s="1">
        <v>8.5564165468766085</v>
      </c>
      <c r="L706" s="1">
        <v>1.3570000000000002</v>
      </c>
      <c r="M706" s="1">
        <v>9.2417530804496162E-2</v>
      </c>
      <c r="N706" s="1">
        <v>4</v>
      </c>
      <c r="O706" s="1">
        <v>0</v>
      </c>
      <c r="P706" s="1">
        <v>82.6</v>
      </c>
      <c r="Q706" s="1">
        <v>17.252246230563717</v>
      </c>
      <c r="R706" s="1">
        <v>78.666666666666671</v>
      </c>
      <c r="S706" s="1">
        <v>47.862457258427661</v>
      </c>
      <c r="T706" s="1">
        <v>-2.375147918750022</v>
      </c>
      <c r="U706" s="1">
        <f>[1]Sheet1!Y706</f>
        <v>0</v>
      </c>
      <c r="V706" s="1">
        <f>[1]Sheet1!Z706</f>
        <v>0</v>
      </c>
      <c r="W706" s="1">
        <f>[1]Sheet1!AA706</f>
        <v>1</v>
      </c>
    </row>
    <row r="707" spans="1:23" x14ac:dyDescent="0.2">
      <c r="A707" s="1" t="str">
        <f>[1]Sheet1!A707</f>
        <v>CoNiTiZr</v>
      </c>
      <c r="B707" s="1">
        <f>[1]Sheet1!B707</f>
        <v>4</v>
      </c>
      <c r="C707" s="1" t="str">
        <f>[1]Sheet1!C707</f>
        <v>Co Ni Ti Zr</v>
      </c>
      <c r="D707" s="1" t="str">
        <f>[1]Sheet1!D707</f>
        <v>1 1 1 1</v>
      </c>
      <c r="E707" s="1">
        <v>1.3904999999999998</v>
      </c>
      <c r="F707" s="1">
        <v>0.1082392264448777</v>
      </c>
      <c r="G707" s="1">
        <v>1891.25</v>
      </c>
      <c r="H707" s="1">
        <v>158.40355898779546</v>
      </c>
      <c r="I707" s="1">
        <v>-38.25</v>
      </c>
      <c r="J707" s="1">
        <v>12.90515279839801</v>
      </c>
      <c r="K707" s="1">
        <v>11.520106140906291</v>
      </c>
      <c r="L707" s="1">
        <v>1.665</v>
      </c>
      <c r="M707" s="1">
        <v>0.24191940806805884</v>
      </c>
      <c r="N707" s="1">
        <v>6.75</v>
      </c>
      <c r="O707" s="1">
        <v>2.7726341266023544</v>
      </c>
      <c r="P707" s="1">
        <v>148.25</v>
      </c>
      <c r="Q707" s="1">
        <v>58.84035604922866</v>
      </c>
      <c r="R707" s="1">
        <v>118.88888888888889</v>
      </c>
      <c r="S707" s="1">
        <v>71.401317551906189</v>
      </c>
      <c r="T707" s="1">
        <v>-0.45082415340017123</v>
      </c>
      <c r="U707" s="1">
        <f>[1]Sheet1!Y707</f>
        <v>1</v>
      </c>
      <c r="V707" s="1">
        <f>[1]Sheet1!Z707</f>
        <v>0</v>
      </c>
      <c r="W707" s="1">
        <f>[1]Sheet1!AA707</f>
        <v>0</v>
      </c>
    </row>
    <row r="708" spans="1:23" x14ac:dyDescent="0.2">
      <c r="A708" s="1" t="str">
        <f>[1]Sheet1!A708</f>
        <v>Cu15Ni35Ti47.5Zr2.5</v>
      </c>
      <c r="B708" s="1">
        <f>[1]Sheet1!B708</f>
        <v>4</v>
      </c>
      <c r="C708" s="1" t="str">
        <f>[1]Sheet1!C708</f>
        <v>Cu Ni Ti Zr</v>
      </c>
      <c r="D708" s="1" t="str">
        <f>[1]Sheet1!D708</f>
        <v>15 35 47.5 2.5</v>
      </c>
      <c r="E708" s="1">
        <v>1.362325</v>
      </c>
      <c r="F708" s="1">
        <v>8.0309123528000556E-2</v>
      </c>
      <c r="G708" s="1">
        <v>1783.6404999999997</v>
      </c>
      <c r="H708" s="1">
        <v>207.40045249408212</v>
      </c>
      <c r="I708" s="1">
        <v>-27.06</v>
      </c>
      <c r="J708" s="1">
        <v>5.8602837228670079</v>
      </c>
      <c r="K708" s="1">
        <v>9.1230250815933278</v>
      </c>
      <c r="L708" s="1">
        <v>1.7182500000000001</v>
      </c>
      <c r="M708" s="1">
        <v>0.19153181850543782</v>
      </c>
      <c r="N708" s="1">
        <v>7.15</v>
      </c>
      <c r="O708" s="1">
        <v>3.1666228067138023</v>
      </c>
      <c r="P708" s="1">
        <v>146.29999999999998</v>
      </c>
      <c r="Q708" s="1">
        <v>40.478512818531264</v>
      </c>
      <c r="R708" s="1">
        <v>136.38888888888889</v>
      </c>
      <c r="S708" s="1">
        <v>37.766951062967642</v>
      </c>
      <c r="T708" s="1">
        <v>-0.47083931604052603</v>
      </c>
      <c r="U708" s="1">
        <f>[1]Sheet1!Y708</f>
        <v>1</v>
      </c>
      <c r="V708" s="1">
        <f>[1]Sheet1!Z708</f>
        <v>0</v>
      </c>
      <c r="W708" s="1">
        <f>[1]Sheet1!AA708</f>
        <v>0</v>
      </c>
    </row>
    <row r="709" spans="1:23" x14ac:dyDescent="0.2">
      <c r="A709" s="1" t="str">
        <f>[1]Sheet1!A709</f>
        <v>Cu15Ni35Ti45Zr5</v>
      </c>
      <c r="B709" s="1">
        <f>[1]Sheet1!B709</f>
        <v>4</v>
      </c>
      <c r="C709" s="1" t="str">
        <f>[1]Sheet1!C709</f>
        <v>Cu Ni Ti Zr</v>
      </c>
      <c r="D709" s="1" t="str">
        <f>[1]Sheet1!D709</f>
        <v>15 35 45 5</v>
      </c>
      <c r="E709" s="1">
        <v>1.36585</v>
      </c>
      <c r="F709" s="1">
        <v>8.3980640978469315E-2</v>
      </c>
      <c r="G709" s="1">
        <v>1788.3155000000002</v>
      </c>
      <c r="H709" s="1">
        <v>212.92869321617977</v>
      </c>
      <c r="I709" s="1">
        <v>-27.76</v>
      </c>
      <c r="J709" s="1">
        <v>7.1144525088020645</v>
      </c>
      <c r="K709" s="1">
        <v>9.6489139999326952</v>
      </c>
      <c r="L709" s="1">
        <v>1.7130000000000001</v>
      </c>
      <c r="M709" s="1">
        <v>0.19907536261426217</v>
      </c>
      <c r="N709" s="1">
        <v>7.15</v>
      </c>
      <c r="O709" s="1">
        <v>3.1666228067138023</v>
      </c>
      <c r="P709" s="1">
        <v>145.1</v>
      </c>
      <c r="Q709" s="1">
        <v>42.040337772192075</v>
      </c>
      <c r="R709" s="1">
        <v>133.77777777777777</v>
      </c>
      <c r="S709" s="1">
        <v>42.779076459363282</v>
      </c>
      <c r="T709" s="1">
        <v>-0.48340635108723651</v>
      </c>
      <c r="U709" s="1">
        <f>[1]Sheet1!Y709</f>
        <v>1</v>
      </c>
      <c r="V709" s="1">
        <f>[1]Sheet1!Z709</f>
        <v>0</v>
      </c>
      <c r="W709" s="1">
        <f>[1]Sheet1!AA709</f>
        <v>0</v>
      </c>
    </row>
    <row r="710" spans="1:23" x14ac:dyDescent="0.2">
      <c r="A710" s="1" t="str">
        <f>[1]Sheet1!A710</f>
        <v>Cu15Ni35Ti40Zr10</v>
      </c>
      <c r="B710" s="1">
        <f>[1]Sheet1!B710</f>
        <v>4</v>
      </c>
      <c r="C710" s="1" t="str">
        <f>[1]Sheet1!C710</f>
        <v>Cu Ni Ti Zr</v>
      </c>
      <c r="D710" s="1" t="str">
        <f>[1]Sheet1!D710</f>
        <v>15 35 40 10</v>
      </c>
      <c r="E710" s="1">
        <v>1.3729</v>
      </c>
      <c r="F710" s="1">
        <v>9.0558198098054099E-2</v>
      </c>
      <c r="G710" s="1">
        <v>1797.6654999999998</v>
      </c>
      <c r="H710" s="1">
        <v>223.28201012340872</v>
      </c>
      <c r="I710" s="1">
        <v>-29.159999999999997</v>
      </c>
      <c r="J710" s="1">
        <v>8.9785443140856636</v>
      </c>
      <c r="K710" s="1">
        <v>10.377366315292399</v>
      </c>
      <c r="L710" s="1">
        <v>1.7025000000000001</v>
      </c>
      <c r="M710" s="1">
        <v>0.21297593760798419</v>
      </c>
      <c r="N710" s="1">
        <v>7.15</v>
      </c>
      <c r="O710" s="1">
        <v>3.1666228067138023</v>
      </c>
      <c r="P710" s="1">
        <v>142.70000000000002</v>
      </c>
      <c r="Q710" s="1">
        <v>44.905567583541355</v>
      </c>
      <c r="R710" s="1">
        <v>128.55555555555554</v>
      </c>
      <c r="S710" s="1">
        <v>50.956408385555939</v>
      </c>
      <c r="T710" s="1">
        <v>-0.49454218930899585</v>
      </c>
      <c r="U710" s="1">
        <f>[1]Sheet1!Y710</f>
        <v>1</v>
      </c>
      <c r="V710" s="1">
        <f>[1]Sheet1!Z710</f>
        <v>0</v>
      </c>
      <c r="W710" s="1">
        <f>[1]Sheet1!AA710</f>
        <v>0</v>
      </c>
    </row>
    <row r="711" spans="1:23" x14ac:dyDescent="0.2">
      <c r="A711" s="1" t="str">
        <f>[1]Sheet1!A711</f>
        <v>Ti45Cu39Ni11Zr5</v>
      </c>
      <c r="B711" s="1">
        <f>[1]Sheet1!B711</f>
        <v>4</v>
      </c>
      <c r="C711" s="1" t="str">
        <f>[1]Sheet1!C711</f>
        <v>Cu Ni Ti Zr</v>
      </c>
      <c r="D711" s="1" t="str">
        <f>[1]Sheet1!D711</f>
        <v>39 11 45 5</v>
      </c>
      <c r="E711" s="1">
        <v>1.3735299999999999</v>
      </c>
      <c r="F711" s="1">
        <v>7.8085333572237819E-2</v>
      </c>
      <c r="G711" s="1">
        <v>1699.4603000000002</v>
      </c>
      <c r="H711" s="1">
        <v>284.70850734551294</v>
      </c>
      <c r="I711" s="1">
        <v>-15.433600000000002</v>
      </c>
      <c r="J711" s="1">
        <v>6.3122884898255398</v>
      </c>
      <c r="K711" s="1">
        <v>9.3000754046419978</v>
      </c>
      <c r="L711" s="1">
        <v>1.7105999999999999</v>
      </c>
      <c r="M711" s="1">
        <v>0.19673240709146012</v>
      </c>
      <c r="N711" s="1">
        <v>7.3900000000000006</v>
      </c>
      <c r="O711" s="1">
        <v>3.4026313347172952</v>
      </c>
      <c r="P711" s="1">
        <v>128.30000000000001</v>
      </c>
      <c r="Q711" s="1">
        <v>28.574639105332547</v>
      </c>
      <c r="R711" s="1">
        <v>124.17777777777778</v>
      </c>
      <c r="S711" s="1">
        <v>35.134352364166084</v>
      </c>
      <c r="T711" s="1">
        <v>-0.70511104599051722</v>
      </c>
      <c r="U711" s="1">
        <f>[1]Sheet1!Y711</f>
        <v>1</v>
      </c>
      <c r="V711" s="1">
        <f>[1]Sheet1!Z711</f>
        <v>0</v>
      </c>
      <c r="W711" s="1">
        <f>[1]Sheet1!AA711</f>
        <v>0</v>
      </c>
    </row>
    <row r="712" spans="1:23" x14ac:dyDescent="0.2">
      <c r="A712" s="1" t="str">
        <f>[1]Sheet1!A712</f>
        <v>Ti50Ni22Cu22Mn6</v>
      </c>
      <c r="B712" s="1">
        <f>[1]Sheet1!B712</f>
        <v>4</v>
      </c>
      <c r="C712" s="1" t="str">
        <f>[1]Sheet1!C712</f>
        <v>Ti Ni Cu Mn</v>
      </c>
      <c r="D712" s="1" t="str">
        <f>[1]Sheet1!D712</f>
        <v>50 22 22 6</v>
      </c>
      <c r="E712" s="1">
        <v>1.3672800000000001</v>
      </c>
      <c r="F712" s="1">
        <v>7.1261254820249267E-2</v>
      </c>
      <c r="G712" s="1">
        <v>1740.5094000000001</v>
      </c>
      <c r="H712" s="1">
        <v>235.16872783097674</v>
      </c>
      <c r="I712" s="1">
        <v>-19.756799999999998</v>
      </c>
      <c r="J712" s="1">
        <v>9.7360476913474496</v>
      </c>
      <c r="K712" s="1">
        <v>9.819049760190639</v>
      </c>
      <c r="L712" s="1">
        <v>1.7011999999999998</v>
      </c>
      <c r="M712" s="1">
        <v>0.1806946595779742</v>
      </c>
      <c r="N712" s="1">
        <v>7.04</v>
      </c>
      <c r="O712" s="1">
        <v>3.1620246678354675</v>
      </c>
      <c r="P712" s="1">
        <v>142.47999999999999</v>
      </c>
      <c r="Q712" s="1">
        <v>36.02345902325316</v>
      </c>
      <c r="R712" s="1">
        <v>132.6</v>
      </c>
      <c r="S712" s="1">
        <v>27.771208111999737</v>
      </c>
      <c r="T712" s="1">
        <v>-0.62327506810436484</v>
      </c>
      <c r="U712" s="1">
        <f>[1]Sheet1!Y712</f>
        <v>1</v>
      </c>
      <c r="V712" s="1">
        <f>[1]Sheet1!Z712</f>
        <v>0</v>
      </c>
      <c r="W712" s="1">
        <f>[1]Sheet1!AA712</f>
        <v>0</v>
      </c>
    </row>
    <row r="713" spans="1:23" x14ac:dyDescent="0.2">
      <c r="A713" s="1" t="str">
        <f>[1]Sheet1!A713</f>
        <v>Ti50Ni22Cu22Fe6</v>
      </c>
      <c r="B713" s="1">
        <f>[1]Sheet1!B713</f>
        <v>4</v>
      </c>
      <c r="C713" s="1" t="str">
        <f>[1]Sheet1!C713</f>
        <v>Ti Ni Cu Fe</v>
      </c>
      <c r="D713" s="1" t="str">
        <f>[1]Sheet1!D713</f>
        <v>50 22 22 6</v>
      </c>
      <c r="E713" s="1">
        <v>1.3607400000000001</v>
      </c>
      <c r="F713" s="1">
        <v>7.4907004727312432E-2</v>
      </c>
      <c r="G713" s="1">
        <v>1758.0294000000001</v>
      </c>
      <c r="H713" s="1">
        <v>228.80456895272002</v>
      </c>
      <c r="I713" s="1">
        <v>-20.044799999999999</v>
      </c>
      <c r="J713" s="1">
        <v>10.150890227253962</v>
      </c>
      <c r="K713" s="1">
        <v>9.819049760190639</v>
      </c>
      <c r="L713" s="1">
        <v>1.7179999999999997</v>
      </c>
      <c r="M713" s="1">
        <v>0.17886307612249094</v>
      </c>
      <c r="N713" s="1">
        <v>7.1</v>
      </c>
      <c r="O713" s="1">
        <v>3.1701734968294719</v>
      </c>
      <c r="P713" s="1">
        <v>143.26</v>
      </c>
      <c r="Q713" s="1">
        <v>37.334064873785174</v>
      </c>
      <c r="R713" s="1">
        <v>135.6</v>
      </c>
      <c r="S713" s="1">
        <v>28.924729903665479</v>
      </c>
      <c r="T713" s="1">
        <v>-0.62121062265466431</v>
      </c>
      <c r="U713" s="1">
        <f>[1]Sheet1!Y713</f>
        <v>1</v>
      </c>
      <c r="V713" s="1">
        <f>[1]Sheet1!Z713</f>
        <v>0</v>
      </c>
      <c r="W713" s="1">
        <f>[1]Sheet1!AA713</f>
        <v>0</v>
      </c>
    </row>
    <row r="714" spans="1:23" x14ac:dyDescent="0.2">
      <c r="A714" s="1" t="str">
        <f>[1]Sheet1!A714</f>
        <v>Ti50Ni22Cu22Cr6</v>
      </c>
      <c r="B714" s="1">
        <f>[1]Sheet1!B714</f>
        <v>4</v>
      </c>
      <c r="C714" s="1" t="str">
        <f>[1]Sheet1!C714</f>
        <v>Ti Ni Cu Cr</v>
      </c>
      <c r="D714" s="1" t="str">
        <f>[1]Sheet1!D714</f>
        <v>50 22 22 6</v>
      </c>
      <c r="E714" s="1">
        <v>1.3612200000000001</v>
      </c>
      <c r="F714" s="1">
        <v>7.4478275227810045E-2</v>
      </c>
      <c r="G714" s="1">
        <v>1780.1694</v>
      </c>
      <c r="H714" s="1">
        <v>249.75297664220139</v>
      </c>
      <c r="I714" s="1">
        <v>-19.161599999999996</v>
      </c>
      <c r="J714" s="1">
        <v>10.041406436936212</v>
      </c>
      <c r="K714" s="1">
        <v>9.819049760190639</v>
      </c>
      <c r="L714" s="1">
        <v>1.7077999999999998</v>
      </c>
      <c r="M714" s="1">
        <v>0.17702304934668814</v>
      </c>
      <c r="N714" s="1">
        <v>6.98</v>
      </c>
      <c r="O714" s="1">
        <v>3.1716872481378111</v>
      </c>
      <c r="P714" s="1">
        <v>147.34</v>
      </c>
      <c r="Q714" s="1">
        <v>46.982809622243749</v>
      </c>
      <c r="R714" s="1">
        <v>135</v>
      </c>
      <c r="S714" s="1">
        <v>28.301943396169811</v>
      </c>
      <c r="T714" s="1">
        <v>-0.64826424765212831</v>
      </c>
      <c r="U714" s="1">
        <f>[1]Sheet1!Y714</f>
        <v>1</v>
      </c>
      <c r="V714" s="1">
        <f>[1]Sheet1!Z714</f>
        <v>0</v>
      </c>
      <c r="W714" s="1">
        <f>[1]Sheet1!AA714</f>
        <v>0</v>
      </c>
    </row>
    <row r="715" spans="1:23" x14ac:dyDescent="0.2">
      <c r="A715" s="1" t="str">
        <f>[1]Sheet1!A715</f>
        <v>(CoNi)\-(40)(TiZr)\-(60)</v>
      </c>
      <c r="B715" s="1">
        <f>[1]Sheet1!B715</f>
        <v>4</v>
      </c>
      <c r="C715" s="1" t="str">
        <f>[1]Sheet1!C715</f>
        <v>Co Ni Ti Zr</v>
      </c>
      <c r="D715" s="1" t="str">
        <f>[1]Sheet1!D715</f>
        <v>20 20 30 30</v>
      </c>
      <c r="E715" s="1">
        <v>1.4188999999999998</v>
      </c>
      <c r="F715" s="1">
        <v>0.10534407395777405</v>
      </c>
      <c r="G715" s="1">
        <v>1919.9</v>
      </c>
      <c r="H715" s="1">
        <v>158.44585826079518</v>
      </c>
      <c r="I715" s="1">
        <v>-36.72</v>
      </c>
      <c r="J715" s="1">
        <v>14.122937937978769</v>
      </c>
      <c r="K715" s="1">
        <v>11.352780023300067</v>
      </c>
      <c r="L715" s="1">
        <v>1.619</v>
      </c>
      <c r="M715" s="1">
        <v>0.23976863848301758</v>
      </c>
      <c r="N715" s="1">
        <v>6.2</v>
      </c>
      <c r="O715" s="1">
        <v>2.7129319932501073</v>
      </c>
      <c r="P715" s="1">
        <v>137</v>
      </c>
      <c r="Q715" s="1">
        <v>58.23401068104446</v>
      </c>
      <c r="R715" s="1">
        <v>106.66666666666667</v>
      </c>
      <c r="S715" s="1">
        <v>72.259819273794761</v>
      </c>
      <c r="T715" s="1">
        <v>-0.46598211367211312</v>
      </c>
      <c r="U715" s="1">
        <f>[1]Sheet1!Y715</f>
        <v>0</v>
      </c>
      <c r="V715" s="1">
        <f>[1]Sheet1!Z715</f>
        <v>1</v>
      </c>
      <c r="W715" s="1">
        <f>[1]Sheet1!AA715</f>
        <v>0</v>
      </c>
    </row>
    <row r="716" spans="1:23" x14ac:dyDescent="0.2">
      <c r="A716" s="1" t="str">
        <f>[1]Sheet1!A716</f>
        <v>(CoNi)\-(45)(TiZr)\-(55)</v>
      </c>
      <c r="B716" s="1">
        <f>[1]Sheet1!B716</f>
        <v>4</v>
      </c>
      <c r="C716" s="1" t="str">
        <f>[1]Sheet1!C716</f>
        <v>Co Ni Ti Zr</v>
      </c>
      <c r="D716" s="1" t="str">
        <f>[1]Sheet1!D716</f>
        <v>22.5 22.5 27.5 27.5</v>
      </c>
      <c r="E716" s="1">
        <v>1.4047000000000001</v>
      </c>
      <c r="F716" s="1">
        <v>0.10725510253273418</v>
      </c>
      <c r="G716" s="1">
        <v>1905.575</v>
      </c>
      <c r="H716" s="1">
        <v>159.07103562559715</v>
      </c>
      <c r="I716" s="1">
        <v>-37.867500000000007</v>
      </c>
      <c r="J716" s="1">
        <v>13.575549010393422</v>
      </c>
      <c r="K716" s="1">
        <v>11.478486612413064</v>
      </c>
      <c r="L716" s="1">
        <v>1.6419999999999999</v>
      </c>
      <c r="M716" s="1">
        <v>0.24194214184387136</v>
      </c>
      <c r="N716" s="1">
        <v>6.4749999999999996</v>
      </c>
      <c r="O716" s="1">
        <v>2.7566963924233661</v>
      </c>
      <c r="P716" s="1">
        <v>142.625</v>
      </c>
      <c r="Q716" s="1">
        <v>58.807604737822814</v>
      </c>
      <c r="R716" s="1">
        <v>112.77777777777777</v>
      </c>
      <c r="S716" s="1">
        <v>72.091334387894079</v>
      </c>
      <c r="T716" s="1">
        <v>-0.45591891852060307</v>
      </c>
      <c r="U716" s="1">
        <f>[1]Sheet1!Y716</f>
        <v>0</v>
      </c>
      <c r="V716" s="1">
        <f>[1]Sheet1!Z716</f>
        <v>1</v>
      </c>
      <c r="W716" s="1">
        <f>[1]Sheet1!AA716</f>
        <v>0</v>
      </c>
    </row>
    <row r="717" spans="1:23" x14ac:dyDescent="0.2">
      <c r="A717" s="1" t="str">
        <f>[1]Sheet1!A717</f>
        <v>(CoNi)\-(47.5)(TiZr)\-(52.5)</v>
      </c>
      <c r="B717" s="1">
        <f>[1]Sheet1!B717</f>
        <v>4</v>
      </c>
      <c r="C717" s="1" t="str">
        <f>[1]Sheet1!C717</f>
        <v>Co Ni Ti Zr</v>
      </c>
      <c r="D717" s="1" t="str">
        <f>[1]Sheet1!D717</f>
        <v>23.75 23.75 26.25 26.25</v>
      </c>
      <c r="E717" s="1">
        <v>1.3976</v>
      </c>
      <c r="F717" s="1">
        <v>0.10786437612175799</v>
      </c>
      <c r="G717" s="1">
        <v>1898.4124999999999</v>
      </c>
      <c r="H717" s="1">
        <v>158.89915778175163</v>
      </c>
      <c r="I717" s="1">
        <v>-38.154375000000002</v>
      </c>
      <c r="J717" s="1">
        <v>13.25142006780464</v>
      </c>
      <c r="K717" s="1">
        <v>11.509714308447361</v>
      </c>
      <c r="L717" s="1">
        <v>1.6534999999999997</v>
      </c>
      <c r="M717" s="1">
        <v>0.24220394299019982</v>
      </c>
      <c r="N717" s="1">
        <v>6.6124999999999989</v>
      </c>
      <c r="O717" s="1">
        <v>2.7680938838847213</v>
      </c>
      <c r="P717" s="1">
        <v>145.4375</v>
      </c>
      <c r="Q717" s="1">
        <v>58.891180101522842</v>
      </c>
      <c r="R717" s="1">
        <v>115.83333333333333</v>
      </c>
      <c r="S717" s="1">
        <v>71.812190752968547</v>
      </c>
      <c r="T717" s="1">
        <v>-0.45278013785559101</v>
      </c>
      <c r="U717" s="1">
        <f>[1]Sheet1!Y717</f>
        <v>0</v>
      </c>
      <c r="V717" s="1">
        <f>[1]Sheet1!Z717</f>
        <v>1</v>
      </c>
      <c r="W717" s="1">
        <f>[1]Sheet1!AA717</f>
        <v>0</v>
      </c>
    </row>
    <row r="718" spans="1:23" x14ac:dyDescent="0.2">
      <c r="A718" s="1" t="str">
        <f>[1]Sheet1!A718</f>
        <v>(CoNi)\-(52.5)(TiZr)\-(47.5)</v>
      </c>
      <c r="B718" s="1">
        <f>[1]Sheet1!B718</f>
        <v>4</v>
      </c>
      <c r="C718" s="1" t="str">
        <f>[1]Sheet1!C718</f>
        <v>Co Ni Ti Zr</v>
      </c>
      <c r="D718" s="1" t="str">
        <f>[1]Sheet1!D718</f>
        <v>26.25 26.25 23.75 23.75</v>
      </c>
      <c r="E718" s="1">
        <v>1.3834</v>
      </c>
      <c r="F718" s="1">
        <v>0.10837486022754293</v>
      </c>
      <c r="G718" s="1">
        <v>1884.0875000000001</v>
      </c>
      <c r="H718" s="1">
        <v>157.58118492938806</v>
      </c>
      <c r="I718" s="1">
        <v>-38.154375000000002</v>
      </c>
      <c r="J718" s="1">
        <v>12.546042390646848</v>
      </c>
      <c r="K718" s="1">
        <v>11.509714308447363</v>
      </c>
      <c r="L718" s="1">
        <v>1.6764999999999999</v>
      </c>
      <c r="M718" s="1">
        <v>0.24108660269703908</v>
      </c>
      <c r="N718" s="1">
        <v>6.8875000000000011</v>
      </c>
      <c r="O718" s="1">
        <v>2.7703508351831538</v>
      </c>
      <c r="P718" s="1">
        <v>151.06250000000003</v>
      </c>
      <c r="Q718" s="1">
        <v>58.654783212880432</v>
      </c>
      <c r="R718" s="1">
        <v>121.94444444444444</v>
      </c>
      <c r="S718" s="1">
        <v>70.856423251878752</v>
      </c>
      <c r="T718" s="1">
        <v>-0.45002862046142289</v>
      </c>
      <c r="U718" s="1">
        <f>[1]Sheet1!Y718</f>
        <v>0</v>
      </c>
      <c r="V718" s="1">
        <f>[1]Sheet1!Z718</f>
        <v>1</v>
      </c>
      <c r="W718" s="1">
        <f>[1]Sheet1!AA718</f>
        <v>0</v>
      </c>
    </row>
    <row r="719" spans="1:23" x14ac:dyDescent="0.2">
      <c r="A719" s="1" t="str">
        <f>[1]Sheet1!A719</f>
        <v>(CoNi)\-(55)(TiZr)\-(45)</v>
      </c>
      <c r="B719" s="1">
        <f>[1]Sheet1!B719</f>
        <v>4</v>
      </c>
      <c r="C719" s="1" t="str">
        <f>[1]Sheet1!C719</f>
        <v>Co Ni Ti Zr</v>
      </c>
      <c r="D719" s="1" t="str">
        <f>[1]Sheet1!D719</f>
        <v>27.5 27.5 22.5 22.5</v>
      </c>
      <c r="E719" s="1">
        <v>1.3763000000000001</v>
      </c>
      <c r="F719" s="1">
        <v>0.10826471806183301</v>
      </c>
      <c r="G719" s="1">
        <v>1876.925</v>
      </c>
      <c r="H719" s="1">
        <v>156.42688188096062</v>
      </c>
      <c r="I719" s="1">
        <v>-37.867500000000007</v>
      </c>
      <c r="J719" s="1">
        <v>12.183876313691952</v>
      </c>
      <c r="K719" s="1">
        <v>11.478486612413066</v>
      </c>
      <c r="L719" s="1">
        <v>1.6880000000000002</v>
      </c>
      <c r="M719" s="1">
        <v>0.23969981226525808</v>
      </c>
      <c r="N719" s="1">
        <v>7.0250000000000004</v>
      </c>
      <c r="O719" s="1">
        <v>2.7612270822951164</v>
      </c>
      <c r="P719" s="1">
        <v>153.87500000000003</v>
      </c>
      <c r="Q719" s="1">
        <v>58.333175595024827</v>
      </c>
      <c r="R719" s="1">
        <v>125.00000000000001</v>
      </c>
      <c r="S719" s="1">
        <v>70.174385957017421</v>
      </c>
      <c r="T719" s="1">
        <v>-0.45039893665217645</v>
      </c>
      <c r="U719" s="1">
        <f>[1]Sheet1!Y719</f>
        <v>0</v>
      </c>
      <c r="V719" s="1">
        <f>[1]Sheet1!Z719</f>
        <v>1</v>
      </c>
      <c r="W719" s="1">
        <f>[1]Sheet1!AA719</f>
        <v>0</v>
      </c>
    </row>
    <row r="720" spans="1:23" x14ac:dyDescent="0.2">
      <c r="A720" s="1" t="str">
        <f>[1]Sheet1!A720</f>
        <v>(CoNi)\-(60)(TiZr)\-(40)</v>
      </c>
      <c r="B720" s="1">
        <f>[1]Sheet1!B720</f>
        <v>4</v>
      </c>
      <c r="C720" s="1" t="str">
        <f>[1]Sheet1!C720</f>
        <v>Co Ni Ti Zr</v>
      </c>
      <c r="D720" s="1" t="str">
        <f>[1]Sheet1!D720</f>
        <v>30 30 20 20</v>
      </c>
      <c r="E720" s="1">
        <v>1.3620999999999999</v>
      </c>
      <c r="F720" s="1">
        <v>0.10727109784292034</v>
      </c>
      <c r="G720" s="1">
        <v>1862.6</v>
      </c>
      <c r="H720" s="1">
        <v>153.09030014994417</v>
      </c>
      <c r="I720" s="1">
        <v>-36.72</v>
      </c>
      <c r="J720" s="1">
        <v>11.490842266779229</v>
      </c>
      <c r="K720" s="1">
        <v>11.352780023300069</v>
      </c>
      <c r="L720" s="1">
        <v>1.7110000000000001</v>
      </c>
      <c r="M720" s="1">
        <v>0.23522117251642119</v>
      </c>
      <c r="N720" s="1">
        <v>7.2999999999999989</v>
      </c>
      <c r="O720" s="1">
        <v>2.7221315177632399</v>
      </c>
      <c r="P720" s="1">
        <v>159.49999999999997</v>
      </c>
      <c r="Q720" s="1">
        <v>57.271720770376717</v>
      </c>
      <c r="R720" s="1">
        <v>131.11111111111111</v>
      </c>
      <c r="S720" s="1">
        <v>68.381645071729963</v>
      </c>
      <c r="T720" s="1">
        <v>-0.45480303645430675</v>
      </c>
      <c r="U720" s="1">
        <f>[1]Sheet1!Y720</f>
        <v>0</v>
      </c>
      <c r="V720" s="1">
        <f>[1]Sheet1!Z720</f>
        <v>1</v>
      </c>
      <c r="W720" s="1">
        <f>[1]Sheet1!AA720</f>
        <v>0</v>
      </c>
    </row>
    <row r="721" spans="1:23" x14ac:dyDescent="0.2">
      <c r="A721" s="1" t="str">
        <f>[1]Sheet1!A721</f>
        <v>Ti28Co14Ni37.12Zr20.88</v>
      </c>
      <c r="B721" s="1">
        <f>[1]Sheet1!B721</f>
        <v>4</v>
      </c>
      <c r="C721" s="1" t="str">
        <f>[1]Sheet1!C721</f>
        <v>Co Ni Ti Zr</v>
      </c>
      <c r="D721" s="1" t="str">
        <f>[1]Sheet1!D721</f>
        <v>14 37.12 28 20.88</v>
      </c>
      <c r="E721" s="1">
        <v>1.3817216000000001</v>
      </c>
      <c r="F721" s="1">
        <v>0.10552186972659876</v>
      </c>
      <c r="G721" s="1">
        <v>1876.7599999999998</v>
      </c>
      <c r="H721" s="1">
        <v>155.58207608847493</v>
      </c>
      <c r="I721" s="1">
        <v>-38.926773759999996</v>
      </c>
      <c r="J721" s="1">
        <v>12.691854039924488</v>
      </c>
      <c r="K721" s="1">
        <v>11.024133287046038</v>
      </c>
      <c r="L721" s="1">
        <v>1.6810959999999999</v>
      </c>
      <c r="M721" s="1">
        <v>0.23727890505478982</v>
      </c>
      <c r="N721" s="1">
        <v>6.9271999999999991</v>
      </c>
      <c r="O721" s="1">
        <v>2.8800521106396668</v>
      </c>
      <c r="P721" s="1">
        <v>150.17840000000001</v>
      </c>
      <c r="Q721" s="1">
        <v>56.06210282748944</v>
      </c>
      <c r="R721" s="1">
        <v>123.976</v>
      </c>
      <c r="S721" s="1">
        <v>67.729431331175704</v>
      </c>
      <c r="T721" s="1">
        <v>-0.42624885726594341</v>
      </c>
      <c r="U721" s="1">
        <f>[1]Sheet1!Y721</f>
        <v>0</v>
      </c>
      <c r="V721" s="1">
        <f>[1]Sheet1!Z721</f>
        <v>1</v>
      </c>
      <c r="W721" s="1">
        <f>[1]Sheet1!AA721</f>
        <v>0</v>
      </c>
    </row>
    <row r="722" spans="1:23" x14ac:dyDescent="0.2">
      <c r="A722" s="1" t="str">
        <f>[1]Sheet1!A722</f>
        <v>Ti30Co15Ni35.2Zr19.8</v>
      </c>
      <c r="B722" s="1">
        <f>[1]Sheet1!B722</f>
        <v>4</v>
      </c>
      <c r="C722" s="1" t="str">
        <f>[1]Sheet1!C722</f>
        <v>Co Ni Ti Zr</v>
      </c>
      <c r="D722" s="1" t="str">
        <f>[1]Sheet1!D722</f>
        <v>15 35.2 30 19.8</v>
      </c>
      <c r="E722" s="1">
        <v>1.382236</v>
      </c>
      <c r="F722" s="1">
        <v>0.10402619297887328</v>
      </c>
      <c r="G722" s="1">
        <v>1877.1000000000001</v>
      </c>
      <c r="H722" s="1">
        <v>152.64301490733206</v>
      </c>
      <c r="I722" s="1">
        <v>-38.355215999999999</v>
      </c>
      <c r="J722" s="1">
        <v>12.606542555444204</v>
      </c>
      <c r="K722" s="1">
        <v>11.085126133602987</v>
      </c>
      <c r="L722" s="1">
        <v>1.6796600000000002</v>
      </c>
      <c r="M722" s="1">
        <v>0.23399932564005385</v>
      </c>
      <c r="N722" s="1">
        <v>6.8620000000000001</v>
      </c>
      <c r="O722" s="1">
        <v>2.8689642730434968</v>
      </c>
      <c r="P722" s="1">
        <v>150.01400000000001</v>
      </c>
      <c r="Q722" s="1">
        <v>55.500466700740454</v>
      </c>
      <c r="R722" s="1">
        <v>124.46000000000001</v>
      </c>
      <c r="S722" s="1">
        <v>66.412495142940628</v>
      </c>
      <c r="T722" s="1">
        <v>-0.43340761364550195</v>
      </c>
      <c r="U722" s="1">
        <f>[1]Sheet1!Y722</f>
        <v>0</v>
      </c>
      <c r="V722" s="1">
        <f>[1]Sheet1!Z722</f>
        <v>1</v>
      </c>
      <c r="W722" s="1">
        <f>[1]Sheet1!AA722</f>
        <v>0</v>
      </c>
    </row>
    <row r="723" spans="1:23" x14ac:dyDescent="0.2">
      <c r="A723" s="1" t="str">
        <f>[1]Sheet1!A723</f>
        <v>Ti32Co16Ni33.3Zr18.7</v>
      </c>
      <c r="B723" s="1">
        <f>[1]Sheet1!B723</f>
        <v>4</v>
      </c>
      <c r="C723" s="1" t="str">
        <f>[1]Sheet1!C723</f>
        <v>Co Ni Ti Zr</v>
      </c>
      <c r="D723" s="1" t="str">
        <f>[1]Sheet1!D723</f>
        <v>16 33.3 32 18.7</v>
      </c>
      <c r="E723" s="1">
        <v>1.3826789999999998</v>
      </c>
      <c r="F723" s="1">
        <v>0.10249967447952672</v>
      </c>
      <c r="G723" s="1">
        <v>1877.36</v>
      </c>
      <c r="H723" s="1">
        <v>149.61841597878251</v>
      </c>
      <c r="I723" s="1">
        <v>-37.764795999999997</v>
      </c>
      <c r="J723" s="1">
        <v>12.476306562702606</v>
      </c>
      <c r="K723" s="1">
        <v>11.114924071709758</v>
      </c>
      <c r="L723" s="1">
        <v>1.6783399999999999</v>
      </c>
      <c r="M723" s="1">
        <v>0.23063487247161901</v>
      </c>
      <c r="N723" s="1">
        <v>6.798</v>
      </c>
      <c r="O723" s="1">
        <v>2.8564306398020589</v>
      </c>
      <c r="P723" s="1">
        <v>149.876</v>
      </c>
      <c r="Q723" s="1">
        <v>54.924972680921741</v>
      </c>
      <c r="R723" s="1">
        <v>124.97888888888889</v>
      </c>
      <c r="S723" s="1">
        <v>65.04805098569085</v>
      </c>
      <c r="T723" s="1">
        <v>-0.43989491698526267</v>
      </c>
      <c r="U723" s="1">
        <f>[1]Sheet1!Y723</f>
        <v>0</v>
      </c>
      <c r="V723" s="1">
        <f>[1]Sheet1!Z723</f>
        <v>1</v>
      </c>
      <c r="W723" s="1">
        <f>[1]Sheet1!AA723</f>
        <v>0</v>
      </c>
    </row>
    <row r="724" spans="1:23" x14ac:dyDescent="0.2">
      <c r="A724" s="1" t="str">
        <f>[1]Sheet1!A724</f>
        <v>Co12.5Ni12.5Ti55Zr20</v>
      </c>
      <c r="B724" s="1">
        <f>[1]Sheet1!B724</f>
        <v>4</v>
      </c>
      <c r="C724" s="1" t="str">
        <f>[1]Sheet1!C724</f>
        <v>Co Ni Ti Zr</v>
      </c>
      <c r="D724" s="1" t="str">
        <f>[1]Sheet1!D724</f>
        <v>12.5 12.5 55 20</v>
      </c>
      <c r="E724" s="1">
        <v>1.436825</v>
      </c>
      <c r="F724" s="1">
        <v>8.4496389787961826E-2</v>
      </c>
      <c r="G724" s="1">
        <v>1930.15</v>
      </c>
      <c r="H724" s="1">
        <v>127.62573212326737</v>
      </c>
      <c r="I724" s="1">
        <v>-26.325000000000003</v>
      </c>
      <c r="J724" s="1">
        <v>12.304510955082693</v>
      </c>
      <c r="K724" s="1">
        <v>9.7273396252588977</v>
      </c>
      <c r="L724" s="1">
        <v>1.5867500000000001</v>
      </c>
      <c r="M724" s="1">
        <v>0.19544036814332902</v>
      </c>
      <c r="N724" s="1">
        <v>5.375</v>
      </c>
      <c r="O724" s="1">
        <v>2.3946555075835021</v>
      </c>
      <c r="P724" s="1">
        <v>128.52500000000001</v>
      </c>
      <c r="Q724" s="1">
        <v>47.613541928741242</v>
      </c>
      <c r="R724" s="1">
        <v>106.61111111111111</v>
      </c>
      <c r="S724" s="1">
        <v>58.268720829965829</v>
      </c>
      <c r="T724" s="1">
        <v>-0.53836816802593968</v>
      </c>
      <c r="U724" s="1">
        <f>[1]Sheet1!Y724</f>
        <v>0</v>
      </c>
      <c r="V724" s="1">
        <f>[1]Sheet1!Z724</f>
        <v>1</v>
      </c>
      <c r="W724" s="1">
        <f>[1]Sheet1!AA724</f>
        <v>0</v>
      </c>
    </row>
    <row r="725" spans="1:23" x14ac:dyDescent="0.2">
      <c r="A725" s="1" t="str">
        <f>[1]Sheet1!A725</f>
        <v>Co11Ni11Ti48Zr30</v>
      </c>
      <c r="B725" s="1">
        <f>[1]Sheet1!B725</f>
        <v>4</v>
      </c>
      <c r="C725" s="1" t="str">
        <f>[1]Sheet1!C725</f>
        <v>Co Ni Ti Zr</v>
      </c>
      <c r="D725" s="1" t="str">
        <f>[1]Sheet1!D725</f>
        <v>11 11 48 30</v>
      </c>
      <c r="E725" s="1">
        <v>1.4573299999999998</v>
      </c>
      <c r="F725" s="1">
        <v>8.67203888777901E-2</v>
      </c>
      <c r="G725" s="1">
        <v>1954.6399999999999</v>
      </c>
      <c r="H725" s="1">
        <v>136.33572679235624</v>
      </c>
      <c r="I725" s="1">
        <v>-25.185600000000001</v>
      </c>
      <c r="J725" s="1">
        <v>13.374218098521348</v>
      </c>
      <c r="K725" s="1">
        <v>9.9645004430379096</v>
      </c>
      <c r="L725" s="1">
        <v>1.5550999999999999</v>
      </c>
      <c r="M725" s="1">
        <v>0.20193313249687375</v>
      </c>
      <c r="N725" s="1">
        <v>5.21</v>
      </c>
      <c r="O725" s="1">
        <v>2.2903929793814859</v>
      </c>
      <c r="P725" s="1">
        <v>121.07</v>
      </c>
      <c r="Q725" s="1">
        <v>48.918760205058348</v>
      </c>
      <c r="R725" s="1">
        <v>94.066666666666677</v>
      </c>
      <c r="S725" s="1">
        <v>64.005636325885249</v>
      </c>
      <c r="T725" s="1">
        <v>-0.57286430930298204</v>
      </c>
      <c r="U725" s="1">
        <f>[1]Sheet1!Y725</f>
        <v>0</v>
      </c>
      <c r="V725" s="1">
        <f>[1]Sheet1!Z725</f>
        <v>1</v>
      </c>
      <c r="W725" s="1">
        <f>[1]Sheet1!AA725</f>
        <v>0</v>
      </c>
    </row>
    <row r="726" spans="1:23" x14ac:dyDescent="0.2">
      <c r="A726" s="1" t="str">
        <f>[1]Sheet1!A726</f>
        <v>Co10Ni10Ti45Zr35</v>
      </c>
      <c r="B726" s="1">
        <f>[1]Sheet1!B726</f>
        <v>4</v>
      </c>
      <c r="C726" s="1" t="str">
        <f>[1]Sheet1!C726</f>
        <v>Co Ni Ti Zr</v>
      </c>
      <c r="D726" s="1" t="str">
        <f>[1]Sheet1!D726</f>
        <v>10 10 45 35</v>
      </c>
      <c r="E726" s="1">
        <v>1.4686499999999998</v>
      </c>
      <c r="F726" s="1">
        <v>8.6213088988967818E-2</v>
      </c>
      <c r="G726" s="1">
        <v>1967.8500000000001</v>
      </c>
      <c r="H726" s="1">
        <v>138.01459161987185</v>
      </c>
      <c r="I726" s="1">
        <v>-23.94</v>
      </c>
      <c r="J726" s="1">
        <v>13.504952684108153</v>
      </c>
      <c r="K726" s="1">
        <v>9.8663236036668671</v>
      </c>
      <c r="L726" s="1">
        <v>1.5375000000000001</v>
      </c>
      <c r="M726" s="1">
        <v>0.20168973697241013</v>
      </c>
      <c r="N726" s="1">
        <v>5.0999999999999996</v>
      </c>
      <c r="O726" s="1">
        <v>2.2113344387495983</v>
      </c>
      <c r="P726" s="1">
        <v>116.9</v>
      </c>
      <c r="Q726" s="1">
        <v>48.745153605255979</v>
      </c>
      <c r="R726" s="1">
        <v>87.444444444444443</v>
      </c>
      <c r="S726" s="1">
        <v>65.492530909549302</v>
      </c>
      <c r="T726" s="1">
        <v>-0.59388159851899658</v>
      </c>
      <c r="U726" s="1">
        <f>[1]Sheet1!Y726</f>
        <v>0</v>
      </c>
      <c r="V726" s="1">
        <f>[1]Sheet1!Z726</f>
        <v>1</v>
      </c>
      <c r="W726" s="1">
        <f>[1]Sheet1!AA726</f>
        <v>0</v>
      </c>
    </row>
    <row r="727" spans="1:23" x14ac:dyDescent="0.2">
      <c r="A727" s="1" t="str">
        <f>[1]Sheet1!A727</f>
        <v>Co9Ni9Ti42Zr40</v>
      </c>
      <c r="B727" s="1">
        <f>[1]Sheet1!B727</f>
        <v>4</v>
      </c>
      <c r="C727" s="1" t="str">
        <f>[1]Sheet1!C727</f>
        <v>Co Ni Ti Zr</v>
      </c>
      <c r="D727" s="1" t="str">
        <f>[1]Sheet1!D727</f>
        <v>9 9 42 40</v>
      </c>
      <c r="E727" s="1">
        <v>1.4799699999999998</v>
      </c>
      <c r="F727" s="1">
        <v>8.5027954560704069E-2</v>
      </c>
      <c r="G727" s="1">
        <v>1981.06</v>
      </c>
      <c r="H727" s="1">
        <v>138.41826613565132</v>
      </c>
      <c r="I727" s="1">
        <v>-22.485599999999998</v>
      </c>
      <c r="J727" s="1">
        <v>13.430102449584515</v>
      </c>
      <c r="K727" s="1">
        <v>9.675305915574187</v>
      </c>
      <c r="L727" s="1">
        <v>1.5199</v>
      </c>
      <c r="M727" s="1">
        <v>0.19990245121058414</v>
      </c>
      <c r="N727" s="1">
        <v>4.99</v>
      </c>
      <c r="O727" s="1">
        <v>2.1236525139485507</v>
      </c>
      <c r="P727" s="1">
        <v>112.73</v>
      </c>
      <c r="Q727" s="1">
        <v>48.21158678160262</v>
      </c>
      <c r="R727" s="1">
        <v>80.822222222222223</v>
      </c>
      <c r="S727" s="1">
        <v>66.288114123680373</v>
      </c>
      <c r="T727" s="1">
        <v>-0.6164973670947469</v>
      </c>
      <c r="U727" s="1">
        <f>[1]Sheet1!Y727</f>
        <v>0</v>
      </c>
      <c r="V727" s="1">
        <f>[1]Sheet1!Z727</f>
        <v>1</v>
      </c>
      <c r="W727" s="1">
        <f>[1]Sheet1!AA727</f>
        <v>0</v>
      </c>
    </row>
    <row r="728" spans="1:23" x14ac:dyDescent="0.2">
      <c r="A728" s="1" t="str">
        <f>[1]Sheet1!A728</f>
        <v>Co7.7Ni7.7Ti34.6Zr50</v>
      </c>
      <c r="B728" s="1">
        <f>[1]Sheet1!B728</f>
        <v>4</v>
      </c>
      <c r="C728" s="1" t="str">
        <f>[1]Sheet1!C728</f>
        <v>Co Ni Ti Zr</v>
      </c>
      <c r="D728" s="1" t="str">
        <f>[1]Sheet1!D728</f>
        <v>7.7 7.7 34.6 50</v>
      </c>
      <c r="E728" s="1">
        <v>1.4996210000000001</v>
      </c>
      <c r="F728" s="1">
        <v>8.3142843997303123E-2</v>
      </c>
      <c r="G728" s="1">
        <v>2004.778</v>
      </c>
      <c r="H728" s="1">
        <v>138.61750508503607</v>
      </c>
      <c r="I728" s="1">
        <v>-20.573784</v>
      </c>
      <c r="J728" s="1">
        <v>13.136427058149932</v>
      </c>
      <c r="K728" s="1">
        <v>9.2127766164618468</v>
      </c>
      <c r="L728" s="1">
        <v>1.48967</v>
      </c>
      <c r="M728" s="1">
        <v>0.1973813342238824</v>
      </c>
      <c r="N728" s="1">
        <v>4.8470000000000004</v>
      </c>
      <c r="O728" s="1">
        <v>1.9948912251047675</v>
      </c>
      <c r="P728" s="1">
        <v>105.629</v>
      </c>
      <c r="Q728" s="1">
        <v>47.473438457731284</v>
      </c>
      <c r="R728" s="1">
        <v>68.557777777777773</v>
      </c>
      <c r="S728" s="1">
        <v>67.018379605435641</v>
      </c>
      <c r="T728" s="1">
        <v>-0.64065507391514198</v>
      </c>
      <c r="U728" s="1">
        <f>[1]Sheet1!Y728</f>
        <v>0</v>
      </c>
      <c r="V728" s="1">
        <f>[1]Sheet1!Z728</f>
        <v>1</v>
      </c>
      <c r="W728" s="1">
        <f>[1]Sheet1!AA728</f>
        <v>0</v>
      </c>
    </row>
    <row r="729" spans="1:23" x14ac:dyDescent="0.2">
      <c r="A729" s="1" t="str">
        <f>[1]Sheet1!A729</f>
        <v>Co6Ni6Ti28Zr60</v>
      </c>
      <c r="B729" s="1">
        <f>[1]Sheet1!B729</f>
        <v>4</v>
      </c>
      <c r="C729" s="1" t="str">
        <f>[1]Sheet1!C729</f>
        <v>Co Ni Ti Zr</v>
      </c>
      <c r="D729" s="1" t="str">
        <f>[1]Sheet1!D729</f>
        <v>6 6 28 60</v>
      </c>
      <c r="E729" s="1">
        <v>1.52098</v>
      </c>
      <c r="F729" s="1">
        <v>7.7572029802821102E-2</v>
      </c>
      <c r="G729" s="1">
        <v>2030.04</v>
      </c>
      <c r="H729" s="1">
        <v>132.55624617497284</v>
      </c>
      <c r="I729" s="1">
        <v>-17.1936</v>
      </c>
      <c r="J729" s="1">
        <v>12.150872725025804</v>
      </c>
      <c r="K729" s="1">
        <v>8.3144462613317653</v>
      </c>
      <c r="L729" s="1">
        <v>1.4566000000000001</v>
      </c>
      <c r="M729" s="1">
        <v>0.18615703048770407</v>
      </c>
      <c r="N729" s="1">
        <v>4.66</v>
      </c>
      <c r="O729" s="1">
        <v>1.7956614380222125</v>
      </c>
      <c r="P729" s="1">
        <v>97.82</v>
      </c>
      <c r="Q729" s="1">
        <v>44.65632765913471</v>
      </c>
      <c r="R729" s="1">
        <v>55.733333333333341</v>
      </c>
      <c r="S729" s="1">
        <v>64.717185307104273</v>
      </c>
      <c r="T729" s="1">
        <v>-0.68394629757281533</v>
      </c>
      <c r="U729" s="1">
        <f>[1]Sheet1!Y729</f>
        <v>0</v>
      </c>
      <c r="V729" s="1">
        <f>[1]Sheet1!Z729</f>
        <v>1</v>
      </c>
      <c r="W729" s="1">
        <f>[1]Sheet1!AA729</f>
        <v>0</v>
      </c>
    </row>
    <row r="730" spans="1:23" x14ac:dyDescent="0.2">
      <c r="A730" s="1" t="str">
        <f>[1]Sheet1!A730</f>
        <v>Hf25Ni20Ti30Zr25</v>
      </c>
      <c r="B730" s="1">
        <f>[1]Sheet1!B730</f>
        <v>4</v>
      </c>
      <c r="C730" s="1" t="str">
        <f>[1]Sheet1!C730</f>
        <v>Hf Ni Ti Zr</v>
      </c>
      <c r="D730" s="1" t="str">
        <f>[1]Sheet1!D730</f>
        <v>25 20 30 25</v>
      </c>
      <c r="E730" s="1">
        <v>1.48305</v>
      </c>
      <c r="F730" s="1">
        <v>8.8489222800853751E-2</v>
      </c>
      <c r="G730" s="1">
        <v>2086.4</v>
      </c>
      <c r="H730" s="1">
        <v>276.55223738020999</v>
      </c>
      <c r="I730" s="1">
        <v>-26.6</v>
      </c>
      <c r="J730" s="1">
        <v>12.81325095360268</v>
      </c>
      <c r="K730" s="1">
        <v>11.436443082103182</v>
      </c>
      <c r="L730" s="1">
        <v>1.5015000000000001</v>
      </c>
      <c r="M730" s="1">
        <v>0.22654524934326029</v>
      </c>
      <c r="N730" s="1">
        <v>5.2</v>
      </c>
      <c r="O730" s="1">
        <v>2.4000000000000004</v>
      </c>
      <c r="P730" s="1">
        <v>111.3</v>
      </c>
      <c r="Q730" s="1">
        <v>48.229762595310376</v>
      </c>
      <c r="R730" s="1">
        <v>97.888888888888886</v>
      </c>
      <c r="S730" s="1">
        <v>59.669770248271291</v>
      </c>
      <c r="T730" s="1">
        <v>-0.6402894427778788</v>
      </c>
      <c r="U730" s="1">
        <f>[1]Sheet1!Y730</f>
        <v>0</v>
      </c>
      <c r="V730" s="1">
        <f>[1]Sheet1!Z730</f>
        <v>1</v>
      </c>
      <c r="W730" s="1">
        <f>[1]Sheet1!AA730</f>
        <v>0</v>
      </c>
    </row>
    <row r="731" spans="1:23" x14ac:dyDescent="0.2">
      <c r="A731" s="1" t="str">
        <f>[1]Sheet1!A731</f>
        <v>Hf20Ni20Ti40Zr20</v>
      </c>
      <c r="B731" s="1">
        <f>[1]Sheet1!B731</f>
        <v>4</v>
      </c>
      <c r="C731" s="1" t="str">
        <f>[1]Sheet1!C731</f>
        <v>Hf Ni Ti Zr</v>
      </c>
      <c r="D731" s="1" t="str">
        <f>[1]Sheet1!D731</f>
        <v>20 20 40 20</v>
      </c>
      <c r="E731" s="1">
        <v>1.4702</v>
      </c>
      <c r="F731" s="1">
        <v>8.5851919033641533E-2</v>
      </c>
      <c r="G731" s="1">
        <v>2048.8000000000002</v>
      </c>
      <c r="H731" s="1">
        <v>261.32692169005475</v>
      </c>
      <c r="I731" s="1">
        <v>-25.760000000000005</v>
      </c>
      <c r="J731" s="1">
        <v>12.378787016505294</v>
      </c>
      <c r="K731" s="1">
        <v>11.070407824146118</v>
      </c>
      <c r="L731" s="1">
        <v>1.524</v>
      </c>
      <c r="M731" s="1">
        <v>0.2178623418583395</v>
      </c>
      <c r="N731" s="1">
        <v>5.2</v>
      </c>
      <c r="O731" s="1">
        <v>2.4000000000000004</v>
      </c>
      <c r="P731" s="1">
        <v>115.6</v>
      </c>
      <c r="Q731" s="1">
        <v>46.482684948268641</v>
      </c>
      <c r="R731" s="1">
        <v>103.11111111111111</v>
      </c>
      <c r="S731" s="1">
        <v>55.805659255475796</v>
      </c>
      <c r="T731" s="1">
        <v>-0.63152472551432581</v>
      </c>
      <c r="U731" s="1">
        <f>[1]Sheet1!Y731</f>
        <v>0</v>
      </c>
      <c r="V731" s="1">
        <f>[1]Sheet1!Z731</f>
        <v>1</v>
      </c>
      <c r="W731" s="1">
        <f>[1]Sheet1!AA731</f>
        <v>0</v>
      </c>
    </row>
    <row r="732" spans="1:23" x14ac:dyDescent="0.2">
      <c r="A732" s="1" t="str">
        <f>[1]Sheet1!A732</f>
        <v>Hf40Ni20Ti20Zr20</v>
      </c>
      <c r="B732" s="1">
        <f>[1]Sheet1!B732</f>
        <v>4</v>
      </c>
      <c r="C732" s="1" t="str">
        <f>[1]Sheet1!C732</f>
        <v>Hf Ni Ti Zr</v>
      </c>
      <c r="D732" s="1" t="str">
        <f>[1]Sheet1!D732</f>
        <v>40 20 20 20</v>
      </c>
      <c r="E732" s="1">
        <v>1.4934000000000001</v>
      </c>
      <c r="F732" s="1">
        <v>8.909587369599048E-2</v>
      </c>
      <c r="G732" s="1">
        <v>2161.8000000000002</v>
      </c>
      <c r="H732" s="1">
        <v>308.22874622591581</v>
      </c>
      <c r="I732" s="1">
        <v>-26.88000000000001</v>
      </c>
      <c r="J732" s="1">
        <v>12.361928652115738</v>
      </c>
      <c r="K732" s="1">
        <v>11.070407824146118</v>
      </c>
      <c r="L732" s="1">
        <v>1.476</v>
      </c>
      <c r="M732" s="1">
        <v>0.23482759633399131</v>
      </c>
      <c r="N732" s="1">
        <v>5.2</v>
      </c>
      <c r="O732" s="1">
        <v>2.4000000000000004</v>
      </c>
      <c r="P732" s="1">
        <v>108</v>
      </c>
      <c r="Q732" s="1">
        <v>48.842604353166919</v>
      </c>
      <c r="R732" s="1">
        <v>103.11111111111111</v>
      </c>
      <c r="S732" s="1">
        <v>55.805659255475796</v>
      </c>
      <c r="T732" s="1">
        <v>-0.63675018175105991</v>
      </c>
      <c r="U732" s="1">
        <f>[1]Sheet1!Y732</f>
        <v>0</v>
      </c>
      <c r="V732" s="1">
        <f>[1]Sheet1!Z732</f>
        <v>1</v>
      </c>
      <c r="W732" s="1">
        <f>[1]Sheet1!AA732</f>
        <v>0</v>
      </c>
    </row>
    <row r="733" spans="1:23" x14ac:dyDescent="0.2">
      <c r="A733" s="1" t="str">
        <f>[1]Sheet1!A733</f>
        <v>Cu10Ni17Ti25Zr48</v>
      </c>
      <c r="B733" s="1">
        <f>[1]Sheet1!B733</f>
        <v>4</v>
      </c>
      <c r="C733" s="1" t="str">
        <f>[1]Sheet1!C733</f>
        <v>Cu Ni Ti Zr</v>
      </c>
      <c r="D733" s="1" t="str">
        <f>[1]Sheet1!D733</f>
        <v>10 17 25 48</v>
      </c>
      <c r="E733" s="1">
        <v>1.4745599999999999</v>
      </c>
      <c r="F733" s="1">
        <v>9.7576736292354388E-2</v>
      </c>
      <c r="G733" s="1">
        <v>1936.2269999999999</v>
      </c>
      <c r="H733" s="1">
        <v>241.84869600847551</v>
      </c>
      <c r="I733" s="1">
        <v>-26.9876</v>
      </c>
      <c r="J733" s="1">
        <v>12.995977367786388</v>
      </c>
      <c r="K733" s="1">
        <v>10.224374423661688</v>
      </c>
      <c r="L733" s="1">
        <v>1.5381</v>
      </c>
      <c r="M733" s="1">
        <v>0.23957752398753929</v>
      </c>
      <c r="N733" s="1">
        <v>5.7200000000000006</v>
      </c>
      <c r="O733" s="1">
        <v>2.8392956873140212</v>
      </c>
      <c r="P733" s="1">
        <v>108.64</v>
      </c>
      <c r="Q733" s="1">
        <v>47.653650437295987</v>
      </c>
      <c r="R733" s="1">
        <v>74.766666666666666</v>
      </c>
      <c r="S733" s="1">
        <v>70.126745043316888</v>
      </c>
      <c r="T733" s="1">
        <v>-0.55017038514188976</v>
      </c>
      <c r="U733" s="1">
        <f>[1]Sheet1!Y733</f>
        <v>0</v>
      </c>
      <c r="V733" s="1">
        <f>[1]Sheet1!Z733</f>
        <v>1</v>
      </c>
      <c r="W733" s="1">
        <f>[1]Sheet1!AA733</f>
        <v>0</v>
      </c>
    </row>
    <row r="734" spans="1:23" x14ac:dyDescent="0.2">
      <c r="A734" s="1" t="str">
        <f>[1]Sheet1!A734</f>
        <v>Cu15Ni15Ti17Zr53</v>
      </c>
      <c r="B734" s="1">
        <f>[1]Sheet1!B734</f>
        <v>4</v>
      </c>
      <c r="C734" s="1" t="str">
        <f>[1]Sheet1!C734</f>
        <v>Cu Ni Ti Zr</v>
      </c>
      <c r="D734" s="1" t="str">
        <f>[1]Sheet1!D734</f>
        <v>15 15 17 53</v>
      </c>
      <c r="E734" s="1">
        <v>1.4767300000000001</v>
      </c>
      <c r="F734" s="1">
        <v>0.10134246701177892</v>
      </c>
      <c r="G734" s="1">
        <v>1920.6755000000003</v>
      </c>
      <c r="H734" s="1">
        <v>275.58922263896676</v>
      </c>
      <c r="I734" s="1">
        <v>-27.024000000000001</v>
      </c>
      <c r="J734" s="1">
        <v>11.775198740641281</v>
      </c>
      <c r="K734" s="1">
        <v>10.028957928207404</v>
      </c>
      <c r="L734" s="1">
        <v>1.5382</v>
      </c>
      <c r="M734" s="1">
        <v>0.25168384930304916</v>
      </c>
      <c r="N734" s="1">
        <v>5.95</v>
      </c>
      <c r="O734" s="1">
        <v>2.9912372022292049</v>
      </c>
      <c r="P734" s="1">
        <v>105.25999999999999</v>
      </c>
      <c r="Q734" s="1">
        <v>46.835589032273312</v>
      </c>
      <c r="R734" s="1">
        <v>69.644444444444446</v>
      </c>
      <c r="S734" s="1">
        <v>70.873192271239262</v>
      </c>
      <c r="T734" s="1">
        <v>-0.53812225497336996</v>
      </c>
      <c r="U734" s="1">
        <f>[1]Sheet1!Y734</f>
        <v>0</v>
      </c>
      <c r="V734" s="1">
        <f>[1]Sheet1!Z734</f>
        <v>1</v>
      </c>
      <c r="W734" s="1">
        <f>[1]Sheet1!AA734</f>
        <v>0</v>
      </c>
    </row>
    <row r="735" spans="1:23" x14ac:dyDescent="0.2">
      <c r="A735" s="1" t="str">
        <f>[1]Sheet1!A735</f>
        <v>Cu20Ni13Ti12Zr55</v>
      </c>
      <c r="B735" s="1">
        <f>[1]Sheet1!B735</f>
        <v>4</v>
      </c>
      <c r="C735" s="1" t="str">
        <f>[1]Sheet1!C735</f>
        <v>Cu Ni Ti Zr</v>
      </c>
      <c r="D735" s="1" t="str">
        <f>[1]Sheet1!D735</f>
        <v>20 13 12 55</v>
      </c>
      <c r="E735" s="1">
        <v>1.4746700000000001</v>
      </c>
      <c r="F735" s="1">
        <v>0.10419760985545903</v>
      </c>
      <c r="G735" s="1">
        <v>1899.5140000000001</v>
      </c>
      <c r="H735" s="1">
        <v>302.39258982984353</v>
      </c>
      <c r="I735" s="1">
        <v>-26.766000000000002</v>
      </c>
      <c r="J735" s="1">
        <v>10.461432244410897</v>
      </c>
      <c r="K735" s="1">
        <v>9.725677181775005</v>
      </c>
      <c r="L735" s="1">
        <v>1.5446</v>
      </c>
      <c r="M735" s="1">
        <v>0.26067381916870741</v>
      </c>
      <c r="N735" s="1">
        <v>6.18</v>
      </c>
      <c r="O735" s="1">
        <v>3.1189100660326838</v>
      </c>
      <c r="P735" s="1">
        <v>103.32000000000001</v>
      </c>
      <c r="Q735" s="1">
        <v>45.419132532447165</v>
      </c>
      <c r="R735" s="1">
        <v>67.655555555555566</v>
      </c>
      <c r="S735" s="1">
        <v>70.878072145841486</v>
      </c>
      <c r="T735" s="1">
        <v>-0.52485055138705294</v>
      </c>
      <c r="U735" s="1">
        <f>[1]Sheet1!Y735</f>
        <v>0</v>
      </c>
      <c r="V735" s="1">
        <f>[1]Sheet1!Z735</f>
        <v>1</v>
      </c>
      <c r="W735" s="1">
        <f>[1]Sheet1!AA735</f>
        <v>0</v>
      </c>
    </row>
    <row r="736" spans="1:23" x14ac:dyDescent="0.2">
      <c r="A736" s="1" t="str">
        <f>[1]Sheet1!A736</f>
        <v>Cu52.5Ni6Ti30Zr11.5</v>
      </c>
      <c r="B736" s="1">
        <f>[1]Sheet1!B736</f>
        <v>4</v>
      </c>
      <c r="C736" s="1" t="str">
        <f>[1]Sheet1!C736</f>
        <v>Cu Ni Ti Zr</v>
      </c>
      <c r="D736" s="1" t="str">
        <f>[1]Sheet1!D736</f>
        <v>52.5 6 30 11.5</v>
      </c>
      <c r="E736" s="1">
        <v>1.368655</v>
      </c>
      <c r="F736" s="1">
        <v>8.6903026848804618E-2</v>
      </c>
      <c r="G736" s="1">
        <v>1643.5292499999998</v>
      </c>
      <c r="H736" s="1">
        <v>311.18688141844524</v>
      </c>
      <c r="I736" s="1">
        <v>-14.5929</v>
      </c>
      <c r="J736" s="1">
        <v>5.9868083957621145</v>
      </c>
      <c r="K736" s="1">
        <v>9.2823413017077634</v>
      </c>
      <c r="L736" s="1">
        <v>1.7270499999999998</v>
      </c>
      <c r="M736" s="1">
        <v>0.21526215993527514</v>
      </c>
      <c r="N736" s="1">
        <v>8.0350000000000001</v>
      </c>
      <c r="O736" s="1">
        <v>3.4064314171872008</v>
      </c>
      <c r="P736" s="1">
        <v>122.87</v>
      </c>
      <c r="Q736" s="1">
        <v>27.276786834229576</v>
      </c>
      <c r="R736" s="1">
        <v>117.93888888888888</v>
      </c>
      <c r="S736" s="1">
        <v>44.248930725729075</v>
      </c>
      <c r="T736" s="1">
        <v>-0.71560615990623155</v>
      </c>
      <c r="U736" s="1">
        <f>[1]Sheet1!Y736</f>
        <v>0</v>
      </c>
      <c r="V736" s="1">
        <f>[1]Sheet1!Z736</f>
        <v>1</v>
      </c>
      <c r="W736" s="1">
        <f>[1]Sheet1!AA736</f>
        <v>0</v>
      </c>
    </row>
    <row r="737" spans="1:23" x14ac:dyDescent="0.2">
      <c r="A737" s="1" t="str">
        <f>[1]Sheet1!A737</f>
        <v>Cu53.1Ni6Ti31.4Zr9.5</v>
      </c>
      <c r="B737" s="1">
        <f>[1]Sheet1!B737</f>
        <v>4</v>
      </c>
      <c r="C737" s="1" t="str">
        <f>[1]Sheet1!C737</f>
        <v>Cu Ni Ti Zr</v>
      </c>
      <c r="D737" s="1" t="str">
        <f>[1]Sheet1!D737</f>
        <v>53.1 6 31.4 9.5</v>
      </c>
      <c r="E737" s="1">
        <v>1.3647310000000001</v>
      </c>
      <c r="F737" s="1">
        <v>8.419982163138201E-2</v>
      </c>
      <c r="G737" s="1">
        <v>1636.2898700000001</v>
      </c>
      <c r="H737" s="1">
        <v>306.29956308372874</v>
      </c>
      <c r="I737" s="1">
        <v>-13.888404000000001</v>
      </c>
      <c r="J737" s="1">
        <v>5.7341256704476269</v>
      </c>
      <c r="K737" s="1">
        <v>9.0767493211413406</v>
      </c>
      <c r="L737" s="1">
        <v>1.7334099999999999</v>
      </c>
      <c r="M737" s="1">
        <v>0.20931715624859798</v>
      </c>
      <c r="N737" s="1">
        <v>8.077</v>
      </c>
      <c r="O737" s="1">
        <v>3.3995692374181763</v>
      </c>
      <c r="P737" s="1">
        <v>123.914</v>
      </c>
      <c r="Q737" s="1">
        <v>26.147363232264933</v>
      </c>
      <c r="R737" s="1">
        <v>120.20777777777778</v>
      </c>
      <c r="S737" s="1">
        <v>41.2798045113325</v>
      </c>
      <c r="T737" s="1">
        <v>-0.72725640436289063</v>
      </c>
      <c r="U737" s="1">
        <f>[1]Sheet1!Y737</f>
        <v>0</v>
      </c>
      <c r="V737" s="1">
        <f>[1]Sheet1!Z737</f>
        <v>1</v>
      </c>
      <c r="W737" s="1">
        <f>[1]Sheet1!AA737</f>
        <v>0</v>
      </c>
    </row>
    <row r="738" spans="1:23" x14ac:dyDescent="0.2">
      <c r="A738" s="1" t="str">
        <f>[1]Sheet1!A738</f>
        <v>Cu15.45Ni12.34Ti8.88Zr63.33</v>
      </c>
      <c r="B738" s="1">
        <f>[1]Sheet1!B738</f>
        <v>4</v>
      </c>
      <c r="C738" s="1" t="str">
        <f>[1]Sheet1!C738</f>
        <v>Cu Ni Ti Zr</v>
      </c>
      <c r="D738" s="1" t="str">
        <f>[1]Sheet1!D738</f>
        <v>15.45 12.34 8.88 63.33</v>
      </c>
      <c r="E738" s="1">
        <v>1.4962129</v>
      </c>
      <c r="F738" s="1">
        <v>0.10004842533042921</v>
      </c>
      <c r="G738" s="1">
        <v>1943.0338649999999</v>
      </c>
      <c r="H738" s="1">
        <v>283.36294425385228</v>
      </c>
      <c r="I738" s="1">
        <v>-26.041942919999997</v>
      </c>
      <c r="J738" s="1">
        <v>10.284508609596818</v>
      </c>
      <c r="K738" s="1">
        <v>8.7342003040785912</v>
      </c>
      <c r="L738" s="1">
        <v>1.5082849999999999</v>
      </c>
      <c r="M738" s="1">
        <v>0.25266449844606181</v>
      </c>
      <c r="N738" s="1">
        <v>5.8218999999999994</v>
      </c>
      <c r="O738" s="1">
        <v>2.9484878141176027</v>
      </c>
      <c r="P738" s="1">
        <v>98.130200000000002</v>
      </c>
      <c r="Q738" s="1">
        <v>45.175057808042702</v>
      </c>
      <c r="R738" s="1">
        <v>57.12833333333333</v>
      </c>
      <c r="S738" s="1">
        <v>69.690313723299113</v>
      </c>
      <c r="T738" s="1">
        <v>-0.50178908341443673</v>
      </c>
      <c r="U738" s="1">
        <f>[1]Sheet1!Y738</f>
        <v>0</v>
      </c>
      <c r="V738" s="1">
        <f>[1]Sheet1!Z738</f>
        <v>1</v>
      </c>
      <c r="W738" s="1">
        <f>[1]Sheet1!AA738</f>
        <v>0</v>
      </c>
    </row>
    <row r="739" spans="1:23" x14ac:dyDescent="0.2">
      <c r="A739" s="1" t="str">
        <f>[1]Sheet1!A739</f>
        <v>Cu42Ni5.3Ti47.4Zr5.3</v>
      </c>
      <c r="B739" s="1">
        <f>[1]Sheet1!B739</f>
        <v>4</v>
      </c>
      <c r="C739" s="1" t="str">
        <f>[1]Sheet1!C739</f>
        <v>Cu Ni Ti Zr</v>
      </c>
      <c r="D739" s="1" t="str">
        <f>[1]Sheet1!D739</f>
        <v>42 5.3 47.4 5.3</v>
      </c>
      <c r="E739" s="1">
        <v>1.3807450000000001</v>
      </c>
      <c r="F739" s="1">
        <v>7.6453856057435987E-2</v>
      </c>
      <c r="G739" s="1">
        <v>1694.6654000000003</v>
      </c>
      <c r="H739" s="1">
        <v>294.01227297655453</v>
      </c>
      <c r="I739" s="1">
        <v>-12.926284000000001</v>
      </c>
      <c r="J739" s="1">
        <v>5.1393717065830602</v>
      </c>
      <c r="K739" s="1">
        <v>8.5558520723520033</v>
      </c>
      <c r="L739" s="1">
        <v>1.6996800000000001</v>
      </c>
      <c r="M739" s="1">
        <v>0.19628371710358447</v>
      </c>
      <c r="N739" s="1">
        <v>7.258</v>
      </c>
      <c r="O739" s="1">
        <v>3.4457852515790939</v>
      </c>
      <c r="P739" s="1">
        <v>123.78800000000003</v>
      </c>
      <c r="Q739" s="1">
        <v>22.754055814293856</v>
      </c>
      <c r="R739" s="1">
        <v>120.77444444444446</v>
      </c>
      <c r="S739" s="1">
        <v>33.162770867419063</v>
      </c>
      <c r="T739" s="1">
        <v>-0.75221377863019123</v>
      </c>
      <c r="U739" s="1">
        <f>[1]Sheet1!Y739</f>
        <v>0</v>
      </c>
      <c r="V739" s="1">
        <f>[1]Sheet1!Z739</f>
        <v>1</v>
      </c>
      <c r="W739" s="1">
        <f>[1]Sheet1!AA739</f>
        <v>0</v>
      </c>
    </row>
    <row r="740" spans="1:23" x14ac:dyDescent="0.2">
      <c r="A740" s="1" t="str">
        <f>[1]Sheet1!A740</f>
        <v>Cu54Ni6Ti18Zr22</v>
      </c>
      <c r="B740" s="1">
        <f>[1]Sheet1!B740</f>
        <v>4</v>
      </c>
      <c r="C740" s="1" t="str">
        <f>[1]Sheet1!C740</f>
        <v>Cu Ni Ti Zr</v>
      </c>
      <c r="D740" s="1" t="str">
        <f>[1]Sheet1!D740</f>
        <v>54 6 18 22</v>
      </c>
      <c r="E740" s="1">
        <v>1.3807</v>
      </c>
      <c r="F740" s="1">
        <v>9.9427646030201933E-2</v>
      </c>
      <c r="G740" s="1">
        <v>1654.4158</v>
      </c>
      <c r="H740" s="1">
        <v>334.61877125523006</v>
      </c>
      <c r="I740" s="1">
        <v>-18.009600000000002</v>
      </c>
      <c r="J740" s="1">
        <v>6.5871547034828319</v>
      </c>
      <c r="K740" s="1">
        <v>9.5009640749606508</v>
      </c>
      <c r="L740" s="1">
        <v>1.7104000000000001</v>
      </c>
      <c r="M740" s="1">
        <v>0.24261871321066716</v>
      </c>
      <c r="N740" s="1">
        <v>8.14</v>
      </c>
      <c r="O740" s="1">
        <v>3.3882738968389199</v>
      </c>
      <c r="P740" s="1">
        <v>118.03999999999999</v>
      </c>
      <c r="Q740" s="1">
        <v>32.123486734786432</v>
      </c>
      <c r="R740" s="1">
        <v>107.42222222222223</v>
      </c>
      <c r="S740" s="1">
        <v>56.331663354602767</v>
      </c>
      <c r="T740" s="1">
        <v>-0.62742770534753145</v>
      </c>
      <c r="U740" s="1">
        <f>[1]Sheet1!Y740</f>
        <v>0</v>
      </c>
      <c r="V740" s="1">
        <f>[1]Sheet1!Z740</f>
        <v>1</v>
      </c>
      <c r="W740" s="1">
        <f>[1]Sheet1!AA740</f>
        <v>0</v>
      </c>
    </row>
    <row r="741" spans="1:23" x14ac:dyDescent="0.2">
      <c r="A741" s="1" t="str">
        <f>[1]Sheet1!A741</f>
        <v>Cu53Ni8Ti13Zr25</v>
      </c>
      <c r="B741" s="1">
        <f>[1]Sheet1!B741</f>
        <v>4</v>
      </c>
      <c r="C741" s="1" t="str">
        <f>[1]Sheet1!C741</f>
        <v>Cu Ni Ti Zr</v>
      </c>
      <c r="D741" s="1" t="str">
        <f>[1]Sheet1!D741</f>
        <v>53 8 13 25</v>
      </c>
      <c r="E741" s="1">
        <v>1.3816464646464648</v>
      </c>
      <c r="F741" s="1">
        <v>0.10352469138026001</v>
      </c>
      <c r="G741" s="1">
        <v>1658.7758585858587</v>
      </c>
      <c r="H741" s="1">
        <v>339.04372665760832</v>
      </c>
      <c r="I741" s="1">
        <v>-19.761248852157944</v>
      </c>
      <c r="J741" s="1">
        <v>6.9777722617298812</v>
      </c>
      <c r="K741" s="1">
        <v>9.5724169356328357</v>
      </c>
      <c r="L741" s="1">
        <v>1.7095959595959596</v>
      </c>
      <c r="M741" s="1">
        <v>0.25063523010449607</v>
      </c>
      <c r="N741" s="1">
        <v>8.2323232323232318</v>
      </c>
      <c r="O741" s="1">
        <v>3.3509482536367474</v>
      </c>
      <c r="P741" s="1">
        <v>118.16161616161618</v>
      </c>
      <c r="Q741" s="1">
        <v>35.387239345548458</v>
      </c>
      <c r="R741" s="1">
        <v>105.34231200897868</v>
      </c>
      <c r="S741" s="1">
        <v>60.08986012530282</v>
      </c>
      <c r="T741" s="1">
        <v>-0.58973849948592316</v>
      </c>
      <c r="U741" s="1">
        <f>[1]Sheet1!Y741</f>
        <v>0</v>
      </c>
      <c r="V741" s="1">
        <f>[1]Sheet1!Z741</f>
        <v>1</v>
      </c>
      <c r="W741" s="1">
        <f>[1]Sheet1!AA741</f>
        <v>0</v>
      </c>
    </row>
    <row r="742" spans="1:23" x14ac:dyDescent="0.2">
      <c r="A742" s="1" t="str">
        <f>[1]Sheet1!A742</f>
        <v>Cu47Ni8Ti34Zr11</v>
      </c>
      <c r="B742" s="1">
        <f>[1]Sheet1!B742</f>
        <v>4</v>
      </c>
      <c r="C742" s="1" t="str">
        <f>[1]Sheet1!C742</f>
        <v>Cu Ni Ti Zr</v>
      </c>
      <c r="D742" s="1" t="str">
        <f>[1]Sheet1!D742</f>
        <v>47 8 34 11</v>
      </c>
      <c r="E742" s="1">
        <v>1.3737499999999998</v>
      </c>
      <c r="F742" s="1">
        <v>8.6264528828222192E-2</v>
      </c>
      <c r="G742" s="1">
        <v>1670.4119000000001</v>
      </c>
      <c r="H742" s="1">
        <v>306.80953310057038</v>
      </c>
      <c r="I742" s="1">
        <v>-15.440399999999999</v>
      </c>
      <c r="J742" s="1">
        <v>6.5431646995734409</v>
      </c>
      <c r="K742" s="1">
        <v>9.6937349255378162</v>
      </c>
      <c r="L742" s="1">
        <v>1.7157</v>
      </c>
      <c r="M742" s="1">
        <v>0.21411331112287244</v>
      </c>
      <c r="N742" s="1">
        <v>7.7700000000000005</v>
      </c>
      <c r="O742" s="1">
        <v>3.4201023376501469</v>
      </c>
      <c r="P742" s="1">
        <v>124.02</v>
      </c>
      <c r="Q742" s="1">
        <v>29.08125856973869</v>
      </c>
      <c r="R742" s="1">
        <v>118.21111111111112</v>
      </c>
      <c r="S742" s="1">
        <v>44.130808644357948</v>
      </c>
      <c r="T742" s="1">
        <v>-0.71721122114047664</v>
      </c>
      <c r="U742" s="1">
        <f>[1]Sheet1!Y742</f>
        <v>0</v>
      </c>
      <c r="V742" s="1">
        <f>[1]Sheet1!Z742</f>
        <v>1</v>
      </c>
      <c r="W742" s="1">
        <f>[1]Sheet1!AA742</f>
        <v>0</v>
      </c>
    </row>
    <row r="743" spans="1:23" x14ac:dyDescent="0.2">
      <c r="A743" s="1" t="str">
        <f>[1]Sheet1!A743</f>
        <v>Cu57.5Ni2.5Ti10Zr30</v>
      </c>
      <c r="B743" s="1">
        <f>[1]Sheet1!B743</f>
        <v>4</v>
      </c>
      <c r="C743" s="1" t="str">
        <f>[1]Sheet1!C743</f>
        <v>Cu Ni Ti Zr</v>
      </c>
      <c r="D743" s="1" t="str">
        <f>[1]Sheet1!D743</f>
        <v>57.5 2.5 10 30</v>
      </c>
      <c r="E743" s="1">
        <v>1.3931</v>
      </c>
      <c r="F743" s="1">
        <v>0.10610852697748531</v>
      </c>
      <c r="G743" s="1">
        <v>1656.4177500000001</v>
      </c>
      <c r="H743" s="1">
        <v>355.28619013752495</v>
      </c>
      <c r="I743" s="1">
        <v>-19.53</v>
      </c>
      <c r="J743" s="1">
        <v>5.1626526551279817</v>
      </c>
      <c r="K743" s="1">
        <v>8.3255301344112382</v>
      </c>
      <c r="L743" s="1">
        <v>1.6932499999999999</v>
      </c>
      <c r="M743" s="1">
        <v>0.26016713378134443</v>
      </c>
      <c r="N743" s="1">
        <v>8.1749999999999989</v>
      </c>
      <c r="O743" s="1">
        <v>3.4123855292155953</v>
      </c>
      <c r="P743" s="1">
        <v>111.75</v>
      </c>
      <c r="Q743" s="1">
        <v>31.019953255928673</v>
      </c>
      <c r="R743" s="1">
        <v>97.666666666666671</v>
      </c>
      <c r="S743" s="1">
        <v>61.322764789933281</v>
      </c>
      <c r="T743" s="1">
        <v>-0.53422275572822997</v>
      </c>
      <c r="U743" s="1">
        <f>[1]Sheet1!Y743</f>
        <v>0</v>
      </c>
      <c r="V743" s="1">
        <f>[1]Sheet1!Z743</f>
        <v>1</v>
      </c>
      <c r="W743" s="1">
        <f>[1]Sheet1!AA743</f>
        <v>0</v>
      </c>
    </row>
    <row r="744" spans="1:23" x14ac:dyDescent="0.2">
      <c r="A744" s="1" t="str">
        <f>[1]Sheet1!A744</f>
        <v>Cu55Ni5Ti10Zr30</v>
      </c>
      <c r="B744" s="1">
        <f>[1]Sheet1!B744</f>
        <v>4</v>
      </c>
      <c r="C744" s="1" t="str">
        <f>[1]Sheet1!C744</f>
        <v>Cu Ni Ti Zr</v>
      </c>
      <c r="D744" s="1" t="str">
        <f>[1]Sheet1!D744</f>
        <v>55 5 10 30</v>
      </c>
      <c r="E744" s="1">
        <v>1.3923000000000001</v>
      </c>
      <c r="F744" s="1">
        <v>0.10667632863910996</v>
      </c>
      <c r="G744" s="1">
        <v>1665.6734999999999</v>
      </c>
      <c r="H744" s="1">
        <v>352.19447254712844</v>
      </c>
      <c r="I744" s="1">
        <v>-20.360000000000003</v>
      </c>
      <c r="J744" s="1">
        <v>6.0167775428380263</v>
      </c>
      <c r="K744" s="1">
        <v>8.8920931850778562</v>
      </c>
      <c r="L744" s="1">
        <v>1.6934999999999998</v>
      </c>
      <c r="M744" s="1">
        <v>0.26037040922501153</v>
      </c>
      <c r="N744" s="1">
        <v>8.15</v>
      </c>
      <c r="O744" s="1">
        <v>3.3952172242729923</v>
      </c>
      <c r="P744" s="1">
        <v>113.5</v>
      </c>
      <c r="Q744" s="1">
        <v>33.845974649875281</v>
      </c>
      <c r="R744" s="1">
        <v>98.666666666666671</v>
      </c>
      <c r="S744" s="1">
        <v>62.322934367278854</v>
      </c>
      <c r="T744" s="1">
        <v>-0.54665889918783894</v>
      </c>
      <c r="U744" s="1">
        <f>[1]Sheet1!Y744</f>
        <v>0</v>
      </c>
      <c r="V744" s="1">
        <f>[1]Sheet1!Z744</f>
        <v>1</v>
      </c>
      <c r="W744" s="1">
        <f>[1]Sheet1!AA744</f>
        <v>0</v>
      </c>
    </row>
    <row r="745" spans="1:23" x14ac:dyDescent="0.2">
      <c r="A745" s="1" t="str">
        <f>[1]Sheet1!A745</f>
        <v>Cu52.5Ni7.5Ti10Zr30</v>
      </c>
      <c r="B745" s="1">
        <f>[1]Sheet1!B745</f>
        <v>4</v>
      </c>
      <c r="C745" s="1" t="str">
        <f>[1]Sheet1!C745</f>
        <v>Cu Ni Ti Zr</v>
      </c>
      <c r="D745" s="1" t="str">
        <f>[1]Sheet1!D745</f>
        <v>52.5 7.5 10 30</v>
      </c>
      <c r="E745" s="1">
        <v>1.3915000000000002</v>
      </c>
      <c r="F745" s="1">
        <v>0.1072393029881125</v>
      </c>
      <c r="G745" s="1">
        <v>1674.9292500000001</v>
      </c>
      <c r="H745" s="1">
        <v>348.82987008990142</v>
      </c>
      <c r="I745" s="1">
        <v>-21.21</v>
      </c>
      <c r="J745" s="1">
        <v>6.725142075636767</v>
      </c>
      <c r="K745" s="1">
        <v>9.3405049975844339</v>
      </c>
      <c r="L745" s="1">
        <v>1.6937500000000001</v>
      </c>
      <c r="M745" s="1">
        <v>0.26057328623632925</v>
      </c>
      <c r="N745" s="1">
        <v>8.125</v>
      </c>
      <c r="O745" s="1">
        <v>3.377776635599222</v>
      </c>
      <c r="P745" s="1">
        <v>115.25</v>
      </c>
      <c r="Q745" s="1">
        <v>36.369458340756189</v>
      </c>
      <c r="R745" s="1">
        <v>99.666666666666671</v>
      </c>
      <c r="S745" s="1">
        <v>63.291506656223746</v>
      </c>
      <c r="T745" s="1">
        <v>-0.55250997983971051</v>
      </c>
      <c r="U745" s="1">
        <f>[1]Sheet1!Y745</f>
        <v>0</v>
      </c>
      <c r="V745" s="1">
        <f>[1]Sheet1!Z745</f>
        <v>1</v>
      </c>
      <c r="W745" s="1">
        <f>[1]Sheet1!AA745</f>
        <v>0</v>
      </c>
    </row>
    <row r="746" spans="1:23" x14ac:dyDescent="0.2">
      <c r="A746" s="1" t="str">
        <f>[1]Sheet1!A746</f>
        <v>Cu50Ni10Ti10Zr30</v>
      </c>
      <c r="B746" s="1">
        <f>[1]Sheet1!B746</f>
        <v>4</v>
      </c>
      <c r="C746" s="1" t="str">
        <f>[1]Sheet1!C746</f>
        <v>Cu Ni Ti Zr</v>
      </c>
      <c r="D746" s="1" t="str">
        <f>[1]Sheet1!D746</f>
        <v>50 10 10 30</v>
      </c>
      <c r="E746" s="1">
        <v>1.3907</v>
      </c>
      <c r="F746" s="1">
        <v>0.10779751828933572</v>
      </c>
      <c r="G746" s="1">
        <v>1684.1849999999999</v>
      </c>
      <c r="H746" s="1">
        <v>345.18440321804809</v>
      </c>
      <c r="I746" s="1">
        <v>-22.08</v>
      </c>
      <c r="J746" s="1">
        <v>7.3279454146438612</v>
      </c>
      <c r="K746" s="1">
        <v>9.7084271609672346</v>
      </c>
      <c r="L746" s="1">
        <v>1.694</v>
      </c>
      <c r="M746" s="1">
        <v>0.26077576574520867</v>
      </c>
      <c r="N746" s="1">
        <v>8.1</v>
      </c>
      <c r="O746" s="1">
        <v>3.3600595232822883</v>
      </c>
      <c r="P746" s="1">
        <v>117</v>
      </c>
      <c r="Q746" s="1">
        <v>38.649708925165271</v>
      </c>
      <c r="R746" s="1">
        <v>100.66666666666667</v>
      </c>
      <c r="S746" s="1">
        <v>64.229911112202856</v>
      </c>
      <c r="T746" s="1">
        <v>-0.55418667210949613</v>
      </c>
      <c r="U746" s="1">
        <f>[1]Sheet1!Y746</f>
        <v>0</v>
      </c>
      <c r="V746" s="1">
        <f>[1]Sheet1!Z746</f>
        <v>1</v>
      </c>
      <c r="W746" s="1">
        <f>[1]Sheet1!AA746</f>
        <v>0</v>
      </c>
    </row>
    <row r="747" spans="1:23" x14ac:dyDescent="0.2">
      <c r="A747" s="1" t="str">
        <f>[1]Sheet1!A747</f>
        <v>Cu26.2Ni18.8Ti13.8Zr41.2</v>
      </c>
      <c r="B747" s="1">
        <f>[1]Sheet1!B747</f>
        <v>4</v>
      </c>
      <c r="C747" s="1" t="str">
        <f>[1]Sheet1!C747</f>
        <v>Cu Ni Ti Zr</v>
      </c>
      <c r="D747" s="1" t="str">
        <f>[1]Sheet1!D747</f>
        <v>26.2 18.8 13.8 41.2</v>
      </c>
      <c r="E747" s="1">
        <v>1.431276</v>
      </c>
      <c r="F747" s="1">
        <v>0.11022418929672412</v>
      </c>
      <c r="G747" s="1">
        <v>1825.1937400000002</v>
      </c>
      <c r="H747" s="1">
        <v>314.08073032997811</v>
      </c>
      <c r="I747" s="1">
        <v>-29.257904000000003</v>
      </c>
      <c r="J747" s="1">
        <v>10.504548838356207</v>
      </c>
      <c r="K747" s="1">
        <v>10.834372755473311</v>
      </c>
      <c r="L747" s="1">
        <v>1.6173600000000001</v>
      </c>
      <c r="M747" s="1">
        <v>0.26809891905787303</v>
      </c>
      <c r="N747" s="1">
        <v>6.9619999999999997</v>
      </c>
      <c r="O747" s="1">
        <v>3.2912848554933678</v>
      </c>
      <c r="P747" s="1">
        <v>115.68400000000001</v>
      </c>
      <c r="Q747" s="1">
        <v>48.239280094130756</v>
      </c>
      <c r="R747" s="1">
        <v>87.988888888888908</v>
      </c>
      <c r="S747" s="1">
        <v>71.880953537647798</v>
      </c>
      <c r="T747" s="1">
        <v>-0.5163383428284094</v>
      </c>
      <c r="U747" s="1">
        <f>[1]Sheet1!Y747</f>
        <v>0</v>
      </c>
      <c r="V747" s="1">
        <f>[1]Sheet1!Z747</f>
        <v>1</v>
      </c>
      <c r="W747" s="1">
        <f>[1]Sheet1!AA747</f>
        <v>0</v>
      </c>
    </row>
    <row r="748" spans="1:23" x14ac:dyDescent="0.2">
      <c r="A748" s="1" t="str">
        <f>[1]Sheet1!A748</f>
        <v>Cu20Ni10Ti15Zr55</v>
      </c>
      <c r="B748" s="1">
        <f>[1]Sheet1!B748</f>
        <v>4</v>
      </c>
      <c r="C748" s="1" t="str">
        <f>[1]Sheet1!C748</f>
        <v>Cu Ni Ti Zr</v>
      </c>
      <c r="D748" s="1" t="str">
        <f>[1]Sheet1!D748</f>
        <v>20 10 15 55</v>
      </c>
      <c r="E748" s="1">
        <v>1.48115</v>
      </c>
      <c r="F748" s="1">
        <v>0.10015161747360131</v>
      </c>
      <c r="G748" s="1">
        <v>1905.904</v>
      </c>
      <c r="H748" s="1">
        <v>300.94778178946592</v>
      </c>
      <c r="I748" s="1">
        <v>-23.76</v>
      </c>
      <c r="J748" s="1">
        <v>10.361075523322857</v>
      </c>
      <c r="K748" s="1">
        <v>9.6855080958573403</v>
      </c>
      <c r="L748" s="1">
        <v>1.5335000000000001</v>
      </c>
      <c r="M748" s="1">
        <v>0.25263164884867451</v>
      </c>
      <c r="N748" s="1">
        <v>6</v>
      </c>
      <c r="O748" s="1">
        <v>3.0659419433511781</v>
      </c>
      <c r="P748" s="1">
        <v>100.80000000000001</v>
      </c>
      <c r="Q748" s="1">
        <v>42.201421776997037</v>
      </c>
      <c r="R748" s="1">
        <v>65.555555555555557</v>
      </c>
      <c r="S748" s="1">
        <v>68.516015970314882</v>
      </c>
      <c r="T748" s="1">
        <v>-0.5748822253408109</v>
      </c>
      <c r="U748" s="1">
        <f>[1]Sheet1!Y748</f>
        <v>0</v>
      </c>
      <c r="V748" s="1">
        <f>[1]Sheet1!Z748</f>
        <v>1</v>
      </c>
      <c r="W748" s="1">
        <f>[1]Sheet1!AA748</f>
        <v>0</v>
      </c>
    </row>
    <row r="749" spans="1:23" x14ac:dyDescent="0.2">
      <c r="A749" s="1" t="str">
        <f>[1]Sheet1!A749</f>
        <v>Cu29Ni29Ti25Zr17</v>
      </c>
      <c r="B749" s="1">
        <f>[1]Sheet1!B749</f>
        <v>4</v>
      </c>
      <c r="C749" s="1" t="str">
        <f>[1]Sheet1!C749</f>
        <v>Cu Ni Ti Zr</v>
      </c>
      <c r="D749" s="1" t="str">
        <f>[1]Sheet1!D749</f>
        <v>29 29 25 17</v>
      </c>
      <c r="E749" s="1">
        <v>1.3699699999999999</v>
      </c>
      <c r="F749" s="1">
        <v>9.8633448066232032E-2</v>
      </c>
      <c r="G749" s="1">
        <v>1741.8833</v>
      </c>
      <c r="H749" s="1">
        <v>279.46355276155424</v>
      </c>
      <c r="I749" s="1">
        <v>-25.6128</v>
      </c>
      <c r="J749" s="1">
        <v>10.033549012801403</v>
      </c>
      <c r="K749" s="1">
        <v>11.349576786880329</v>
      </c>
      <c r="L749" s="1">
        <v>1.7159999999999997</v>
      </c>
      <c r="M749" s="1">
        <v>0.23196120365267975</v>
      </c>
      <c r="N749" s="1">
        <v>7.77</v>
      </c>
      <c r="O749" s="1">
        <v>3.2306500893782975</v>
      </c>
      <c r="P749" s="1">
        <v>136.26</v>
      </c>
      <c r="Q749" s="1">
        <v>45.654051298871607</v>
      </c>
      <c r="R749" s="1">
        <v>121.24444444444443</v>
      </c>
      <c r="S749" s="1">
        <v>58.395475894441276</v>
      </c>
      <c r="T749" s="1">
        <v>-0.57203298137527292</v>
      </c>
      <c r="U749" s="1">
        <f>[1]Sheet1!Y749</f>
        <v>0</v>
      </c>
      <c r="V749" s="1">
        <f>[1]Sheet1!Z749</f>
        <v>1</v>
      </c>
      <c r="W749" s="1">
        <f>[1]Sheet1!AA749</f>
        <v>0</v>
      </c>
    </row>
    <row r="750" spans="1:23" x14ac:dyDescent="0.2">
      <c r="A750" s="1" t="str">
        <f>[1]Sheet1!A750</f>
        <v>Cu59.4Ni1Ti9.9Zr29.7</v>
      </c>
      <c r="B750" s="1">
        <f>[1]Sheet1!B750</f>
        <v>4</v>
      </c>
      <c r="C750" s="1" t="str">
        <f>[1]Sheet1!C750</f>
        <v>Cu Ni Ti Zr</v>
      </c>
      <c r="D750" s="1" t="str">
        <f>[1]Sheet1!D750</f>
        <v>59.4 1 9.9 29.7</v>
      </c>
      <c r="E750" s="1">
        <v>1.3924210000000001</v>
      </c>
      <c r="F750" s="1">
        <v>0.10564830082466385</v>
      </c>
      <c r="G750" s="1">
        <v>1647.9703799999997</v>
      </c>
      <c r="H750" s="1">
        <v>356.40780174577492</v>
      </c>
      <c r="I750" s="1">
        <v>-18.973151999999999</v>
      </c>
      <c r="J750" s="1">
        <v>4.5239093395870027</v>
      </c>
      <c r="K750" s="1">
        <v>7.8526824343130226</v>
      </c>
      <c r="L750" s="1">
        <v>1.6951699999999998</v>
      </c>
      <c r="M750" s="1">
        <v>0.25955995665741655</v>
      </c>
      <c r="N750" s="1">
        <v>8.218</v>
      </c>
      <c r="O750" s="1">
        <v>3.4167932334280922</v>
      </c>
      <c r="P750" s="1">
        <v>110.89999999999999</v>
      </c>
      <c r="Q750" s="1">
        <v>29.073389895228935</v>
      </c>
      <c r="R750" s="1">
        <v>97.5</v>
      </c>
      <c r="S750" s="1">
        <v>60.557548387188419</v>
      </c>
      <c r="T750" s="1">
        <v>-0.52002424626619681</v>
      </c>
      <c r="U750" s="1">
        <f>[1]Sheet1!Y750</f>
        <v>0</v>
      </c>
      <c r="V750" s="1">
        <f>[1]Sheet1!Z750</f>
        <v>1</v>
      </c>
      <c r="W750" s="1">
        <f>[1]Sheet1!AA750</f>
        <v>0</v>
      </c>
    </row>
    <row r="751" spans="1:23" x14ac:dyDescent="0.2">
      <c r="A751" s="1" t="str">
        <f>[1]Sheet1!A751</f>
        <v>Cu58.5Ni2.5Ti9.75Zr29.25</v>
      </c>
      <c r="B751" s="1">
        <f>[1]Sheet1!B751</f>
        <v>4</v>
      </c>
      <c r="C751" s="1" t="str">
        <f>[1]Sheet1!C751</f>
        <v>Cu Ni Ti Zr</v>
      </c>
      <c r="D751" s="1" t="str">
        <f>[1]Sheet1!D751</f>
        <v>58.5 2.5 9.75 29.25</v>
      </c>
      <c r="E751" s="1">
        <v>1.3902025</v>
      </c>
      <c r="F751" s="1">
        <v>0.10579740242555298</v>
      </c>
      <c r="G751" s="1">
        <v>1649.1829499999999</v>
      </c>
      <c r="H751" s="1">
        <v>353.83251415860229</v>
      </c>
      <c r="I751" s="1">
        <v>-19.336199999999998</v>
      </c>
      <c r="J751" s="1">
        <v>5.1008778021659236</v>
      </c>
      <c r="K751" s="1">
        <v>8.246876665553728</v>
      </c>
      <c r="L751" s="1">
        <v>1.6984249999999999</v>
      </c>
      <c r="M751" s="1">
        <v>0.25891942641485971</v>
      </c>
      <c r="N751" s="1">
        <v>8.2449999999999992</v>
      </c>
      <c r="O751" s="1">
        <v>3.3977897227462446</v>
      </c>
      <c r="P751" s="1">
        <v>112.25</v>
      </c>
      <c r="Q751" s="1">
        <v>30.836950238309885</v>
      </c>
      <c r="R751" s="1">
        <v>98.749999999999986</v>
      </c>
      <c r="S751" s="1">
        <v>60.936157392616884</v>
      </c>
      <c r="T751" s="1">
        <v>-0.53261184161211839</v>
      </c>
      <c r="U751" s="1">
        <f>[1]Sheet1!Y751</f>
        <v>0</v>
      </c>
      <c r="V751" s="1">
        <f>[1]Sheet1!Z751</f>
        <v>1</v>
      </c>
      <c r="W751" s="1">
        <f>[1]Sheet1!AA751</f>
        <v>0</v>
      </c>
    </row>
    <row r="752" spans="1:23" x14ac:dyDescent="0.2">
      <c r="A752" s="1" t="str">
        <f>[1]Sheet1!A752</f>
        <v>Cu57.6Ni4Ti9.6Zr28.8</v>
      </c>
      <c r="B752" s="1">
        <f>[1]Sheet1!B752</f>
        <v>4</v>
      </c>
      <c r="C752" s="1" t="str">
        <f>[1]Sheet1!C752</f>
        <v>Cu Ni Ti Zr</v>
      </c>
      <c r="D752" s="1" t="str">
        <f>[1]Sheet1!D752</f>
        <v>57.6 4 9.6 28.8</v>
      </c>
      <c r="E752" s="1">
        <v>1.3879840000000003</v>
      </c>
      <c r="F752" s="1">
        <v>0.10592286075769619</v>
      </c>
      <c r="G752" s="1">
        <v>1650.39552</v>
      </c>
      <c r="H752" s="1">
        <v>351.23415886603289</v>
      </c>
      <c r="I752" s="1">
        <v>-19.679232000000003</v>
      </c>
      <c r="J752" s="1">
        <v>5.5961837363202518</v>
      </c>
      <c r="K752" s="1">
        <v>8.5590676822884237</v>
      </c>
      <c r="L752" s="1">
        <v>1.7016800000000001</v>
      </c>
      <c r="M752" s="1">
        <v>0.25823628250112335</v>
      </c>
      <c r="N752" s="1">
        <v>8.272000000000002</v>
      </c>
      <c r="O752" s="1">
        <v>3.3784635561154128</v>
      </c>
      <c r="P752" s="1">
        <v>113.60000000000001</v>
      </c>
      <c r="Q752" s="1">
        <v>32.448852059818691</v>
      </c>
      <c r="R752" s="1">
        <v>100.00000000000001</v>
      </c>
      <c r="S752" s="1">
        <v>61.286938974702345</v>
      </c>
      <c r="T752" s="1">
        <v>-0.54104718976418142</v>
      </c>
      <c r="U752" s="1">
        <f>[1]Sheet1!Y752</f>
        <v>0</v>
      </c>
      <c r="V752" s="1">
        <f>[1]Sheet1!Z752</f>
        <v>1</v>
      </c>
      <c r="W752" s="1">
        <f>[1]Sheet1!AA752</f>
        <v>0</v>
      </c>
    </row>
    <row r="753" spans="1:23" x14ac:dyDescent="0.2">
      <c r="A753" s="1" t="str">
        <f>[1]Sheet1!A753</f>
        <v>Cu57Ni5Ti9.5Zr28.5</v>
      </c>
      <c r="B753" s="1">
        <f>[1]Sheet1!B753</f>
        <v>4</v>
      </c>
      <c r="C753" s="1" t="str">
        <f>[1]Sheet1!C753</f>
        <v>Cu Ni Ti Zr</v>
      </c>
      <c r="D753" s="1" t="str">
        <f>[1]Sheet1!D753</f>
        <v>57 5 9.5 28.5</v>
      </c>
      <c r="E753" s="1">
        <v>1.3865049999999999</v>
      </c>
      <c r="F753" s="1">
        <v>0.10599329438490601</v>
      </c>
      <c r="G753" s="1">
        <v>1651.2039</v>
      </c>
      <c r="H753" s="1">
        <v>349.48885272321633</v>
      </c>
      <c r="I753" s="1">
        <v>-19.896799999999999</v>
      </c>
      <c r="J753" s="1">
        <v>5.891701430933173</v>
      </c>
      <c r="K753" s="1">
        <v>8.7384941970860499</v>
      </c>
      <c r="L753" s="1">
        <v>1.7038500000000001</v>
      </c>
      <c r="M753" s="1">
        <v>0.25775701251372379</v>
      </c>
      <c r="N753" s="1">
        <v>8.2899999999999991</v>
      </c>
      <c r="O753" s="1">
        <v>3.3653974505249744</v>
      </c>
      <c r="P753" s="1">
        <v>114.49999999999999</v>
      </c>
      <c r="Q753" s="1">
        <v>33.450112107435451</v>
      </c>
      <c r="R753" s="1">
        <v>100.83333333333333</v>
      </c>
      <c r="S753" s="1">
        <v>61.505570358994191</v>
      </c>
      <c r="T753" s="1">
        <v>-0.54533938321585618</v>
      </c>
      <c r="U753" s="1">
        <f>[1]Sheet1!Y753</f>
        <v>0</v>
      </c>
      <c r="V753" s="1">
        <f>[1]Sheet1!Z753</f>
        <v>1</v>
      </c>
      <c r="W753" s="1">
        <f>[1]Sheet1!AA753</f>
        <v>0</v>
      </c>
    </row>
    <row r="754" spans="1:23" x14ac:dyDescent="0.2">
      <c r="A754" s="1" t="str">
        <f>[1]Sheet1!A754</f>
        <v>Cu56.4Ni6Ti9.4Zr28.2</v>
      </c>
      <c r="B754" s="1">
        <f>[1]Sheet1!B754</f>
        <v>4</v>
      </c>
      <c r="C754" s="1" t="str">
        <f>[1]Sheet1!C754</f>
        <v>Cu Ni Ti Zr</v>
      </c>
      <c r="D754" s="1" t="str">
        <f>[1]Sheet1!D754</f>
        <v>56.4 6 9.4 28.2</v>
      </c>
      <c r="E754" s="1">
        <v>1.3850259999999999</v>
      </c>
      <c r="F754" s="1">
        <v>0.10605310967751572</v>
      </c>
      <c r="G754" s="1">
        <v>1652.0122799999999</v>
      </c>
      <c r="H754" s="1">
        <v>347.73290762423045</v>
      </c>
      <c r="I754" s="1">
        <v>-20.105471999999999</v>
      </c>
      <c r="J754" s="1">
        <v>6.1644163169411694</v>
      </c>
      <c r="K754" s="1">
        <v>8.9003133471262732</v>
      </c>
      <c r="L754" s="1">
        <v>1.7060199999999999</v>
      </c>
      <c r="M754" s="1">
        <v>0.25725854621372635</v>
      </c>
      <c r="N754" s="1">
        <v>8.3079999999999998</v>
      </c>
      <c r="O754" s="1">
        <v>3.3521837658457807</v>
      </c>
      <c r="P754" s="1">
        <v>115.39999999999999</v>
      </c>
      <c r="Q754" s="1">
        <v>34.398720906452319</v>
      </c>
      <c r="R754" s="1">
        <v>101.66666666666666</v>
      </c>
      <c r="S754" s="1">
        <v>61.712175399937024</v>
      </c>
      <c r="T754" s="1">
        <v>-0.54888105408869503</v>
      </c>
      <c r="U754" s="1">
        <f>[1]Sheet1!Y754</f>
        <v>0</v>
      </c>
      <c r="V754" s="1">
        <f>[1]Sheet1!Z754</f>
        <v>1</v>
      </c>
      <c r="W754" s="1">
        <f>[1]Sheet1!AA754</f>
        <v>0</v>
      </c>
    </row>
    <row r="755" spans="1:23" x14ac:dyDescent="0.2">
      <c r="A755" s="1" t="str">
        <f>[1]Sheet1!A755</f>
        <v>Cu55.8Ni7Ti9.3Zr27.9</v>
      </c>
      <c r="B755" s="1">
        <f>[1]Sheet1!B755</f>
        <v>4</v>
      </c>
      <c r="C755" s="1" t="str">
        <f>[1]Sheet1!C755</f>
        <v>Cu Ni Ti Zr</v>
      </c>
      <c r="D755" s="1" t="str">
        <f>[1]Sheet1!D755</f>
        <v>55.8 7 9.3 27.9</v>
      </c>
      <c r="E755" s="1">
        <v>1.3835469999999999</v>
      </c>
      <c r="F755" s="1">
        <v>0.10610225629791438</v>
      </c>
      <c r="G755" s="1">
        <v>1652.8206599999999</v>
      </c>
      <c r="H755" s="1">
        <v>345.96616157561482</v>
      </c>
      <c r="I755" s="1">
        <v>-20.305247999999995</v>
      </c>
      <c r="J755" s="1">
        <v>6.4174229827624973</v>
      </c>
      <c r="K755" s="1">
        <v>9.0473335943299062</v>
      </c>
      <c r="L755" s="1">
        <v>1.7081899999999997</v>
      </c>
      <c r="M755" s="1">
        <v>0.25674077179131477</v>
      </c>
      <c r="N755" s="1">
        <v>8.3259999999999987</v>
      </c>
      <c r="O755" s="1">
        <v>3.3388207499055707</v>
      </c>
      <c r="P755" s="1">
        <v>116.29999999999998</v>
      </c>
      <c r="Q755" s="1">
        <v>35.29892349633343</v>
      </c>
      <c r="R755" s="1">
        <v>102.5</v>
      </c>
      <c r="S755" s="1">
        <v>61.906874506076548</v>
      </c>
      <c r="T755" s="1">
        <v>-0.55183769395360416</v>
      </c>
      <c r="U755" s="1">
        <f>[1]Sheet1!Y755</f>
        <v>0</v>
      </c>
      <c r="V755" s="1">
        <f>[1]Sheet1!Z755</f>
        <v>1</v>
      </c>
      <c r="W755" s="1">
        <f>[1]Sheet1!AA755</f>
        <v>0</v>
      </c>
    </row>
    <row r="756" spans="1:23" x14ac:dyDescent="0.2">
      <c r="A756" s="1" t="str">
        <f>[1]Sheet1!A756</f>
        <v>Cu45Ni5Ti45Zr5</v>
      </c>
      <c r="B756" s="1">
        <f>[1]Sheet1!B756</f>
        <v>4</v>
      </c>
      <c r="C756" s="1" t="str">
        <f>[1]Sheet1!C756</f>
        <v>Cu Ni Ti Zr</v>
      </c>
      <c r="D756" s="1" t="str">
        <f>[1]Sheet1!D756</f>
        <v>45 5 45 5</v>
      </c>
      <c r="E756" s="1">
        <v>1.3754500000000001</v>
      </c>
      <c r="F756" s="1">
        <v>7.6498251864716454E-2</v>
      </c>
      <c r="G756" s="1">
        <v>1677.2465000000002</v>
      </c>
      <c r="H756" s="1">
        <v>295.84074439257012</v>
      </c>
      <c r="I756" s="1">
        <v>-12.64</v>
      </c>
      <c r="J756" s="1">
        <v>4.921737955234919</v>
      </c>
      <c r="K756" s="1">
        <v>8.4614925793360811</v>
      </c>
      <c r="L756" s="1">
        <v>1.71</v>
      </c>
      <c r="M756" s="1">
        <v>0.19613770672667705</v>
      </c>
      <c r="N756" s="1">
        <v>7.45</v>
      </c>
      <c r="O756" s="1">
        <v>3.4565155865408737</v>
      </c>
      <c r="P756" s="1">
        <v>124.10000000000001</v>
      </c>
      <c r="Q756" s="1">
        <v>22.149266353538668</v>
      </c>
      <c r="R756" s="1">
        <v>121.77777777777777</v>
      </c>
      <c r="S756" s="1">
        <v>32.507169199773706</v>
      </c>
      <c r="T756" s="1">
        <v>-0.75272914483061104</v>
      </c>
      <c r="U756" s="1">
        <f>[1]Sheet1!Y756</f>
        <v>0</v>
      </c>
      <c r="V756" s="1">
        <f>[1]Sheet1!Z756</f>
        <v>1</v>
      </c>
      <c r="W756" s="1">
        <f>[1]Sheet1!AA756</f>
        <v>0</v>
      </c>
    </row>
    <row r="757" spans="1:23" x14ac:dyDescent="0.2">
      <c r="A757" s="1" t="str">
        <f>[1]Sheet1!A757</f>
        <v>Cu42.7Ni10Ti33.4Zr11.9</v>
      </c>
      <c r="B757" s="1">
        <f>[1]Sheet1!B757</f>
        <v>4</v>
      </c>
      <c r="C757" s="1" t="str">
        <f>[1]Sheet1!C757</f>
        <v>Cu Ni Ti Zr</v>
      </c>
      <c r="D757" s="1" t="str">
        <f>[1]Sheet1!D757</f>
        <v>42.7 10 33.4 11.9</v>
      </c>
      <c r="E757" s="1">
        <v>1.3769091836734695</v>
      </c>
      <c r="F757" s="1">
        <v>8.8013027854000836E-2</v>
      </c>
      <c r="G757" s="1">
        <v>1687.8508061224488</v>
      </c>
      <c r="H757" s="1">
        <v>304.96323862544745</v>
      </c>
      <c r="I757" s="1">
        <v>-16.79950437317784</v>
      </c>
      <c r="J757" s="1">
        <v>7.2303021083989814</v>
      </c>
      <c r="K757" s="1">
        <v>10.119552874282189</v>
      </c>
      <c r="L757" s="1">
        <v>1.7091122448979592</v>
      </c>
      <c r="M757" s="1">
        <v>0.2172418187395008</v>
      </c>
      <c r="N757" s="1">
        <v>7.6622448979591837</v>
      </c>
      <c r="O757" s="1">
        <v>3.4075550905490917</v>
      </c>
      <c r="P757" s="1">
        <v>124.84285714285714</v>
      </c>
      <c r="Q757" s="1">
        <v>31.732874217795793</v>
      </c>
      <c r="R757" s="1">
        <v>117.53174603174604</v>
      </c>
      <c r="S757" s="1">
        <v>46.47619250910742</v>
      </c>
      <c r="T757" s="1">
        <v>-0.70146957776300656</v>
      </c>
      <c r="U757" s="1">
        <f>[1]Sheet1!Y757</f>
        <v>0</v>
      </c>
      <c r="V757" s="1">
        <f>[1]Sheet1!Z757</f>
        <v>1</v>
      </c>
      <c r="W757" s="1">
        <f>[1]Sheet1!AA757</f>
        <v>0</v>
      </c>
    </row>
    <row r="758" spans="1:23" x14ac:dyDescent="0.2">
      <c r="A758" s="1" t="str">
        <f>[1]Sheet1!A758</f>
        <v>Cu29.6Ni12Ti9.5Zr48.9</v>
      </c>
      <c r="B758" s="1">
        <f>[1]Sheet1!B758</f>
        <v>4</v>
      </c>
      <c r="C758" s="1" t="str">
        <f>[1]Sheet1!C758</f>
        <v>Cu Ni Ti Zr</v>
      </c>
      <c r="D758" s="1" t="str">
        <f>[1]Sheet1!D758</f>
        <v>29.6 12 9.5 48.9</v>
      </c>
      <c r="E758" s="1">
        <v>1.4505650000000001</v>
      </c>
      <c r="F758" s="1">
        <v>0.10946092086491503</v>
      </c>
      <c r="G758" s="1">
        <v>1834.24692</v>
      </c>
      <c r="H758" s="1">
        <v>334.41656933966897</v>
      </c>
      <c r="I758" s="1">
        <v>-26.857728000000002</v>
      </c>
      <c r="J758" s="1">
        <v>9.0283891707853279</v>
      </c>
      <c r="K758" s="1">
        <v>9.8741606303919092</v>
      </c>
      <c r="L758" s="1">
        <v>1.5882700000000001</v>
      </c>
      <c r="M758" s="1">
        <v>0.27207445139152625</v>
      </c>
      <c r="N758" s="1">
        <v>6.7919999999999998</v>
      </c>
      <c r="O758" s="1">
        <v>3.3209540797788817</v>
      </c>
      <c r="P758" s="1">
        <v>106.75200000000001</v>
      </c>
      <c r="Q758" s="1">
        <v>44.111976786355875</v>
      </c>
      <c r="R758" s="1">
        <v>76.206666666666678</v>
      </c>
      <c r="S758" s="1">
        <v>71.040386739854881</v>
      </c>
      <c r="T758" s="1">
        <v>-0.51542814009493909</v>
      </c>
      <c r="U758" s="1">
        <f>[1]Sheet1!Y758</f>
        <v>0</v>
      </c>
      <c r="V758" s="1">
        <f>[1]Sheet1!Z758</f>
        <v>1</v>
      </c>
      <c r="W758" s="1">
        <f>[1]Sheet1!AA758</f>
        <v>0</v>
      </c>
    </row>
    <row r="759" spans="1:23" x14ac:dyDescent="0.2">
      <c r="A759" s="1" t="str">
        <f>[1]Sheet1!A759</f>
        <v>Cu49.6Ni4Ti33Zr13.4</v>
      </c>
      <c r="B759" s="1">
        <f>[1]Sheet1!B759</f>
        <v>4</v>
      </c>
      <c r="C759" s="1" t="str">
        <f>[1]Sheet1!C759</f>
        <v>Cu Ni Ti Zr</v>
      </c>
      <c r="D759" s="1" t="str">
        <f>[1]Sheet1!D759</f>
        <v>49.6 4 33 13.4</v>
      </c>
      <c r="E759" s="1">
        <v>1.3809899999999999</v>
      </c>
      <c r="F759" s="1">
        <v>8.7974401593776091E-2</v>
      </c>
      <c r="G759" s="1">
        <v>1668.2559200000001</v>
      </c>
      <c r="H759" s="1">
        <v>317.5362346935442</v>
      </c>
      <c r="I759" s="1">
        <v>-14.588288000000002</v>
      </c>
      <c r="J759" s="1">
        <v>5.7034687508621564</v>
      </c>
      <c r="K759" s="1">
        <v>9.2384541288919131</v>
      </c>
      <c r="L759" s="1">
        <v>1.70522</v>
      </c>
      <c r="M759" s="1">
        <v>0.21993033351495644</v>
      </c>
      <c r="N759" s="1">
        <v>7.7119999999999997</v>
      </c>
      <c r="O759" s="1">
        <v>3.4590542059933087</v>
      </c>
      <c r="P759" s="1">
        <v>119.872</v>
      </c>
      <c r="Q759" s="1">
        <v>25.946090572569886</v>
      </c>
      <c r="R759" s="1">
        <v>113.68444444444444</v>
      </c>
      <c r="S759" s="1">
        <v>45.722892448172615</v>
      </c>
      <c r="T759" s="1">
        <v>-0.72099149297628529</v>
      </c>
      <c r="U759" s="1">
        <f>[1]Sheet1!Y759</f>
        <v>0</v>
      </c>
      <c r="V759" s="1">
        <f>[1]Sheet1!Z759</f>
        <v>1</v>
      </c>
      <c r="W759" s="1">
        <f>[1]Sheet1!AA759</f>
        <v>0</v>
      </c>
    </row>
    <row r="760" spans="1:23" x14ac:dyDescent="0.2">
      <c r="A760" s="1" t="str">
        <f>[1]Sheet1!A760</f>
        <v>Cu42.8Ni4Ti9.9Zr43.3</v>
      </c>
      <c r="B760" s="1">
        <f>[1]Sheet1!B760</f>
        <v>4</v>
      </c>
      <c r="C760" s="1" t="str">
        <f>[1]Sheet1!C760</f>
        <v>Cu Ni Ti Zr</v>
      </c>
      <c r="D760" s="1" t="str">
        <f>[1]Sheet1!D760</f>
        <v>42.8 4 9.9 43.3</v>
      </c>
      <c r="E760" s="1">
        <v>1.4356610000000001</v>
      </c>
      <c r="F760" s="1">
        <v>0.10851629486478509</v>
      </c>
      <c r="G760" s="1">
        <v>1763.8285599999999</v>
      </c>
      <c r="H760" s="1">
        <v>362.15178244698234</v>
      </c>
      <c r="I760" s="1">
        <v>-22.250399999999999</v>
      </c>
      <c r="J760" s="1">
        <v>6.4436928454934606</v>
      </c>
      <c r="K760" s="1">
        <v>9.0026307859945973</v>
      </c>
      <c r="L760" s="1">
        <v>1.61795</v>
      </c>
      <c r="M760" s="1">
        <v>0.27196304436448704</v>
      </c>
      <c r="N760" s="1">
        <v>7.2360000000000007</v>
      </c>
      <c r="O760" s="1">
        <v>3.4554744970843005</v>
      </c>
      <c r="P760" s="1">
        <v>104.568</v>
      </c>
      <c r="Q760" s="1">
        <v>35.115087583544486</v>
      </c>
      <c r="R760" s="1">
        <v>80.415555555555557</v>
      </c>
      <c r="S760" s="1">
        <v>66.553757386207891</v>
      </c>
      <c r="T760" s="1">
        <v>-0.53862820384033816</v>
      </c>
      <c r="U760" s="1">
        <f>[1]Sheet1!Y760</f>
        <v>0</v>
      </c>
      <c r="V760" s="1">
        <f>[1]Sheet1!Z760</f>
        <v>1</v>
      </c>
      <c r="W760" s="1">
        <f>[1]Sheet1!AA760</f>
        <v>0</v>
      </c>
    </row>
    <row r="761" spans="1:23" x14ac:dyDescent="0.2">
      <c r="A761" s="1" t="str">
        <f>[1]Sheet1!A761</f>
        <v>Cu37.3Ni8Ti9.5Zr45.2</v>
      </c>
      <c r="B761" s="1">
        <f>[1]Sheet1!B761</f>
        <v>4</v>
      </c>
      <c r="C761" s="1" t="str">
        <f>[1]Sheet1!C761</f>
        <v>Cu Ni Ti Zr</v>
      </c>
      <c r="D761" s="1" t="str">
        <f>[1]Sheet1!D761</f>
        <v>37.3 8 9.5 45.2</v>
      </c>
      <c r="E761" s="1">
        <v>1.4398200000000001</v>
      </c>
      <c r="F761" s="1">
        <v>0.10949616860213986</v>
      </c>
      <c r="G761" s="1">
        <v>1790.93921</v>
      </c>
      <c r="H761" s="1">
        <v>351.84643692422964</v>
      </c>
      <c r="I761" s="1">
        <v>-24.460411999999998</v>
      </c>
      <c r="J761" s="1">
        <v>7.7543489242478074</v>
      </c>
      <c r="K761" s="1">
        <v>9.5767909233443156</v>
      </c>
      <c r="L761" s="1">
        <v>1.6089600000000002</v>
      </c>
      <c r="M761" s="1">
        <v>0.27289286982257333</v>
      </c>
      <c r="N761" s="1">
        <v>7.0909999999999993</v>
      </c>
      <c r="O761" s="1">
        <v>3.4062764127416321</v>
      </c>
      <c r="P761" s="1">
        <v>106.24600000000001</v>
      </c>
      <c r="Q761" s="1">
        <v>39.797681892291159</v>
      </c>
      <c r="R761" s="1">
        <v>79.581111111111113</v>
      </c>
      <c r="S761" s="1">
        <v>68.797509922997492</v>
      </c>
      <c r="T761" s="1">
        <v>-0.53132930581413118</v>
      </c>
      <c r="U761" s="1">
        <f>[1]Sheet1!Y761</f>
        <v>0</v>
      </c>
      <c r="V761" s="1">
        <f>[1]Sheet1!Z761</f>
        <v>1</v>
      </c>
      <c r="W761" s="1">
        <f>[1]Sheet1!AA761</f>
        <v>0</v>
      </c>
    </row>
    <row r="762" spans="1:23" x14ac:dyDescent="0.2">
      <c r="A762" s="1" t="str">
        <f>[1]Sheet1!A762</f>
        <v>Cu20Ni20Ti10Zr50</v>
      </c>
      <c r="B762" s="1">
        <f>[1]Sheet1!B762</f>
        <v>4</v>
      </c>
      <c r="C762" s="1" t="str">
        <f>[1]Sheet1!C762</f>
        <v>Cu Ni Ti Zr</v>
      </c>
      <c r="D762" s="1" t="str">
        <f>[1]Sheet1!D762</f>
        <v>20 20 10 50</v>
      </c>
      <c r="E762" s="1">
        <v>1.4525000000000001</v>
      </c>
      <c r="F762" s="1">
        <v>0.11091102371065348</v>
      </c>
      <c r="G762" s="1">
        <v>1875.2539999999999</v>
      </c>
      <c r="H762" s="1">
        <v>300.44502003528032</v>
      </c>
      <c r="I762" s="1">
        <v>-31.680000000000003</v>
      </c>
      <c r="J762" s="1">
        <v>10.561848323091938</v>
      </c>
      <c r="K762" s="1">
        <v>10.143246368435577</v>
      </c>
      <c r="L762" s="1">
        <v>1.581</v>
      </c>
      <c r="M762" s="1">
        <v>0.27142033822099615</v>
      </c>
      <c r="N762" s="1">
        <v>6.6000000000000005</v>
      </c>
      <c r="O762" s="1">
        <v>3.2</v>
      </c>
      <c r="P762" s="1">
        <v>111.6</v>
      </c>
      <c r="Q762" s="1">
        <v>50.823616557659491</v>
      </c>
      <c r="R762" s="1">
        <v>77.777777777777771</v>
      </c>
      <c r="S762" s="1">
        <v>74.672949471117377</v>
      </c>
      <c r="T762" s="1">
        <v>-0.47026328866172262</v>
      </c>
      <c r="U762" s="1">
        <f>[1]Sheet1!Y762</f>
        <v>0</v>
      </c>
      <c r="V762" s="1">
        <f>[1]Sheet1!Z762</f>
        <v>1</v>
      </c>
      <c r="W762" s="1">
        <f>[1]Sheet1!AA762</f>
        <v>0</v>
      </c>
    </row>
    <row r="763" spans="1:23" x14ac:dyDescent="0.2">
      <c r="A763" s="1" t="str">
        <f>[1]Sheet1!A763</f>
        <v>Cu50Ni8Ti24Zr18</v>
      </c>
      <c r="B763" s="1">
        <f>[1]Sheet1!B763</f>
        <v>4</v>
      </c>
      <c r="C763" s="1" t="str">
        <f>[1]Sheet1!C763</f>
        <v>Cu Ni Ti Zr</v>
      </c>
      <c r="D763" s="1" t="str">
        <f>[1]Sheet1!D763</f>
        <v>50 8 24 18</v>
      </c>
      <c r="E763" s="1">
        <v>1.3781000000000001</v>
      </c>
      <c r="F763" s="1">
        <v>9.5165952118971359E-2</v>
      </c>
      <c r="G763" s="1">
        <v>1666.0049999999999</v>
      </c>
      <c r="H763" s="1">
        <v>323.0794119485177</v>
      </c>
      <c r="I763" s="1">
        <v>-17.470399999999998</v>
      </c>
      <c r="J763" s="1">
        <v>7.0901677937560823</v>
      </c>
      <c r="K763" s="1">
        <v>9.970367286391312</v>
      </c>
      <c r="L763" s="1">
        <v>1.7118</v>
      </c>
      <c r="M763" s="1">
        <v>0.23275472068252442</v>
      </c>
      <c r="N763" s="1">
        <v>7.9799999999999995</v>
      </c>
      <c r="O763" s="1">
        <v>3.3969986753014787</v>
      </c>
      <c r="P763" s="1">
        <v>121.08</v>
      </c>
      <c r="Q763" s="1">
        <v>32.425200076483719</v>
      </c>
      <c r="R763" s="1">
        <v>111.80000000000001</v>
      </c>
      <c r="S763" s="1">
        <v>52.936901642951824</v>
      </c>
      <c r="T763" s="1">
        <v>-0.668234422698606</v>
      </c>
      <c r="U763" s="1">
        <f>[1]Sheet1!Y763</f>
        <v>0</v>
      </c>
      <c r="V763" s="1">
        <f>[1]Sheet1!Z763</f>
        <v>1</v>
      </c>
      <c r="W763" s="1">
        <f>[1]Sheet1!AA763</f>
        <v>0</v>
      </c>
    </row>
    <row r="764" spans="1:23" x14ac:dyDescent="0.2">
      <c r="A764" s="1" t="str">
        <f>[1]Sheet1!A764</f>
        <v>Cu60Zr20Hf10Ti10</v>
      </c>
      <c r="B764" s="1">
        <f>[1]Sheet1!B764</f>
        <v>4</v>
      </c>
      <c r="C764" s="1" t="str">
        <f>[1]Sheet1!C764</f>
        <v>Cu Zr Hf Ti</v>
      </c>
      <c r="D764" s="1" t="str">
        <f>[1]Sheet1!D764</f>
        <v>57.6 19.2 9.6 9.6</v>
      </c>
      <c r="E764" s="1">
        <v>1.3914</v>
      </c>
      <c r="F764" s="1">
        <v>0.10328065057441592</v>
      </c>
      <c r="G764" s="1">
        <v>1684.962</v>
      </c>
      <c r="H764" s="1">
        <v>421.25429647185797</v>
      </c>
      <c r="I764" s="1">
        <v>-17.280000000000005</v>
      </c>
      <c r="J764" s="1">
        <v>6.0349382764034969</v>
      </c>
      <c r="K764" s="1">
        <v>9.0487587951188075</v>
      </c>
      <c r="L764" s="1">
        <v>1.69</v>
      </c>
      <c r="M764" s="1">
        <v>0.26427258654654284</v>
      </c>
      <c r="N764" s="1">
        <v>8.2000000000000011</v>
      </c>
      <c r="O764" s="1">
        <v>3.4292856398964497</v>
      </c>
      <c r="P764" s="1">
        <v>111.00000000000003</v>
      </c>
      <c r="Q764" s="1">
        <v>26.415904300250638</v>
      </c>
      <c r="R764" s="1">
        <v>107.11111111111113</v>
      </c>
      <c r="S764" s="1">
        <v>52.090140295927242</v>
      </c>
      <c r="T764" s="1">
        <v>-0.63251505399167474</v>
      </c>
      <c r="U764" s="1">
        <f>[1]Sheet1!Y764</f>
        <v>0</v>
      </c>
      <c r="V764" s="1">
        <f>[1]Sheet1!Z764</f>
        <v>1</v>
      </c>
      <c r="W764" s="1">
        <f>[1]Sheet1!AA764</f>
        <v>0</v>
      </c>
    </row>
    <row r="765" spans="1:23" x14ac:dyDescent="0.2">
      <c r="A765" s="1" t="str">
        <f>[1]Sheet1!A765</f>
        <v>Ti50Ni22Cu22Mn6</v>
      </c>
      <c r="B765" s="1">
        <f>[1]Sheet1!B765</f>
        <v>4</v>
      </c>
      <c r="C765" s="1" t="str">
        <f>[1]Sheet1!C765</f>
        <v>Ti Ni Cu Mn</v>
      </c>
      <c r="D765" s="1" t="str">
        <f>[1]Sheet1!D765</f>
        <v>50 22 22 6</v>
      </c>
      <c r="E765" s="1">
        <v>1.3672800000000001</v>
      </c>
      <c r="F765" s="1">
        <v>7.1261254820249267E-2</v>
      </c>
      <c r="G765" s="1">
        <v>1740.5094000000001</v>
      </c>
      <c r="H765" s="1">
        <v>235.16872783097674</v>
      </c>
      <c r="I765" s="1">
        <v>-19.756799999999998</v>
      </c>
      <c r="J765" s="1">
        <v>9.7360476913474496</v>
      </c>
      <c r="K765" s="1">
        <v>9.819049760190639</v>
      </c>
      <c r="L765" s="1">
        <v>1.7011999999999998</v>
      </c>
      <c r="M765" s="1">
        <v>0.1806946595779742</v>
      </c>
      <c r="N765" s="1">
        <v>7.04</v>
      </c>
      <c r="O765" s="1">
        <v>3.1620246678354675</v>
      </c>
      <c r="P765" s="1">
        <v>142.47999999999999</v>
      </c>
      <c r="Q765" s="1">
        <v>36.02345902325316</v>
      </c>
      <c r="R765" s="1">
        <v>132.6</v>
      </c>
      <c r="S765" s="1">
        <v>27.771208111999737</v>
      </c>
      <c r="T765" s="1">
        <v>-0.62327506810436484</v>
      </c>
      <c r="U765" s="1">
        <f>[1]Sheet1!Y765</f>
        <v>0</v>
      </c>
      <c r="V765" s="1">
        <f>[1]Sheet1!Z765</f>
        <v>1</v>
      </c>
      <c r="W765" s="1">
        <f>[1]Sheet1!AA765</f>
        <v>0</v>
      </c>
    </row>
    <row r="766" spans="1:23" x14ac:dyDescent="0.2">
      <c r="A766" s="1" t="str">
        <f>[1]Sheet1!A766</f>
        <v>Zr50Cu25Co12.5Ni12.5</v>
      </c>
      <c r="B766" s="1">
        <f>[1]Sheet1!B766</f>
        <v>4</v>
      </c>
      <c r="C766" s="1" t="str">
        <f>[1]Sheet1!C766</f>
        <v>Zr Cu Co Ni</v>
      </c>
      <c r="D766" s="1" t="str">
        <f>[1]Sheet1!D766</f>
        <v>50 25 12.5 12.5</v>
      </c>
      <c r="E766" s="1">
        <v>1.433125</v>
      </c>
      <c r="F766" s="1">
        <v>0.11876107762647255</v>
      </c>
      <c r="G766" s="1">
        <v>1840.4425000000001</v>
      </c>
      <c r="H766" s="1">
        <v>319.09911848632549</v>
      </c>
      <c r="I766" s="1">
        <v>-32.75</v>
      </c>
      <c r="J766" s="1">
        <v>12.683073427308541</v>
      </c>
      <c r="K766" s="1">
        <v>10.080092873293005</v>
      </c>
      <c r="L766" s="1">
        <v>1.61375</v>
      </c>
      <c r="M766" s="1">
        <v>0.28385460626877262</v>
      </c>
      <c r="N766" s="1">
        <v>7.125</v>
      </c>
      <c r="O766" s="1">
        <v>3.179524335494226</v>
      </c>
      <c r="P766" s="1">
        <v>117.625</v>
      </c>
      <c r="Q766" s="1">
        <v>56.227078663220624</v>
      </c>
      <c r="R766" s="1">
        <v>82.777777777777771</v>
      </c>
      <c r="S766" s="1">
        <v>78.506506768154395</v>
      </c>
      <c r="T766" s="1">
        <v>-0.44882348785898341</v>
      </c>
      <c r="U766" s="1">
        <f>[1]Sheet1!Y766</f>
        <v>0</v>
      </c>
      <c r="V766" s="1">
        <f>[1]Sheet1!Z766</f>
        <v>1</v>
      </c>
      <c r="W766" s="1">
        <f>[1]Sheet1!AA766</f>
        <v>0</v>
      </c>
    </row>
    <row r="767" spans="1:23" x14ac:dyDescent="0.2">
      <c r="A767" s="1" t="str">
        <f>[1]Sheet1!A767</f>
        <v>CrCuFeNi</v>
      </c>
      <c r="B767" s="1">
        <f>[1]Sheet1!B767</f>
        <v>4</v>
      </c>
      <c r="C767" s="1" t="str">
        <f>[1]Sheet1!C767</f>
        <v>Cr Cu Fe Ni</v>
      </c>
      <c r="D767" s="1" t="str">
        <f>[1]Sheet1!D767</f>
        <v>1 1 1 1</v>
      </c>
      <c r="E767" s="1">
        <v>1.2535000000000001</v>
      </c>
      <c r="F767" s="1">
        <v>1.1512460861317754E-2</v>
      </c>
      <c r="G767" s="1">
        <v>1769.1925000000001</v>
      </c>
      <c r="H767" s="1">
        <v>292.17972408904421</v>
      </c>
      <c r="I767" s="1">
        <v>4.75</v>
      </c>
      <c r="J767" s="1">
        <v>4.2037929302000592</v>
      </c>
      <c r="K767" s="1">
        <v>11.520106140906291</v>
      </c>
      <c r="L767" s="1">
        <v>1.825</v>
      </c>
      <c r="M767" s="1">
        <v>0.10012492197250393</v>
      </c>
      <c r="N767" s="1">
        <v>8.75</v>
      </c>
      <c r="O767" s="1">
        <v>1.920286436967152</v>
      </c>
      <c r="P767" s="1">
        <v>205</v>
      </c>
      <c r="Q767" s="1">
        <v>52.825183388228766</v>
      </c>
      <c r="R767" s="1">
        <v>162.5</v>
      </c>
      <c r="S767" s="1">
        <v>14.79019945774904</v>
      </c>
      <c r="T767" s="1">
        <v>-1.1911297612457223</v>
      </c>
      <c r="U767" s="1">
        <f>[1]Sheet1!Y767</f>
        <v>0</v>
      </c>
      <c r="V767" s="1">
        <f>[1]Sheet1!Z767</f>
        <v>0</v>
      </c>
      <c r="W767" s="1">
        <f>[1]Sheet1!AA767</f>
        <v>1</v>
      </c>
    </row>
    <row r="768" spans="1:23" x14ac:dyDescent="0.2">
      <c r="A768" s="1" t="str">
        <f>[1]Sheet1!A768</f>
        <v>CoCuFeNi</v>
      </c>
      <c r="B768" s="1">
        <f>[1]Sheet1!B768</f>
        <v>4</v>
      </c>
      <c r="C768" s="1" t="str">
        <f>[1]Sheet1!C768</f>
        <v>Co Cu Fe Ni</v>
      </c>
      <c r="D768" s="1" t="str">
        <f>[1]Sheet1!D768</f>
        <v>1 1 1 1</v>
      </c>
      <c r="E768" s="1">
        <v>1.254</v>
      </c>
      <c r="F768" s="1">
        <v>1.140378759655114E-2</v>
      </c>
      <c r="G768" s="1">
        <v>1666.1925000000001</v>
      </c>
      <c r="H768" s="1">
        <v>180.47062411581004</v>
      </c>
      <c r="I768" s="1">
        <v>5</v>
      </c>
      <c r="J768" s="1">
        <v>3.0656871171076805</v>
      </c>
      <c r="K768" s="1">
        <v>11.520106140906291</v>
      </c>
      <c r="L768" s="1">
        <v>1.88</v>
      </c>
      <c r="M768" s="1">
        <v>3.082207001484482E-2</v>
      </c>
      <c r="N768" s="1">
        <v>9.5</v>
      </c>
      <c r="O768" s="1">
        <v>1.1180339887498949</v>
      </c>
      <c r="P768" s="1">
        <v>187.5</v>
      </c>
      <c r="Q768" s="1">
        <v>33.455193916640205</v>
      </c>
      <c r="R768" s="1">
        <v>167.5</v>
      </c>
      <c r="S768" s="1">
        <v>16.393596310755001</v>
      </c>
      <c r="T768" s="1">
        <v>-1.0434317611336588</v>
      </c>
      <c r="U768" s="1">
        <f>[1]Sheet1!Y768</f>
        <v>0</v>
      </c>
      <c r="V768" s="1">
        <f>[1]Sheet1!Z768</f>
        <v>0</v>
      </c>
      <c r="W768" s="1">
        <f>[1]Sheet1!AA768</f>
        <v>1</v>
      </c>
    </row>
    <row r="769" spans="1:23" x14ac:dyDescent="0.2">
      <c r="A769" s="1" t="str">
        <f>[1]Sheet1!A769</f>
        <v>CrFeMnNi</v>
      </c>
      <c r="B769" s="1">
        <f>[1]Sheet1!B769</f>
        <v>4</v>
      </c>
      <c r="C769" s="1" t="str">
        <f>[1]Sheet1!C769</f>
        <v>Cr Fe Mn Ni</v>
      </c>
      <c r="D769" s="1" t="str">
        <f>[1]Sheet1!D769</f>
        <v>1 1 1 1</v>
      </c>
      <c r="E769" s="1">
        <v>1.2715000000000001</v>
      </c>
      <c r="F769" s="1">
        <v>3.5715299110214829E-2</v>
      </c>
      <c r="G769" s="1">
        <v>1809.5</v>
      </c>
      <c r="H769" s="1">
        <v>238.90636241004549</v>
      </c>
      <c r="I769" s="1">
        <v>-4</v>
      </c>
      <c r="J769" s="1">
        <v>1.8049411347742064</v>
      </c>
      <c r="K769" s="1">
        <v>11.520106140906291</v>
      </c>
      <c r="L769" s="1">
        <v>1.7375</v>
      </c>
      <c r="M769" s="1">
        <v>0.14095655359010448</v>
      </c>
      <c r="N769" s="1">
        <v>7.75</v>
      </c>
      <c r="O769" s="1">
        <v>1.479019945774904</v>
      </c>
      <c r="P769" s="1">
        <v>222</v>
      </c>
      <c r="Q769" s="1">
        <v>33.279122584587476</v>
      </c>
      <c r="R769" s="1">
        <v>157.5</v>
      </c>
      <c r="S769" s="1">
        <v>22.776083947860748</v>
      </c>
      <c r="T769" s="1">
        <v>-1.8263876038188842</v>
      </c>
      <c r="U769" s="1">
        <f>[1]Sheet1!Y769</f>
        <v>0</v>
      </c>
      <c r="V769" s="1">
        <f>[1]Sheet1!Z769</f>
        <v>0</v>
      </c>
      <c r="W769" s="1">
        <f>[1]Sheet1!AA769</f>
        <v>1</v>
      </c>
    </row>
    <row r="770" spans="1:23" x14ac:dyDescent="0.2">
      <c r="A770" s="1" t="str">
        <f>[1]Sheet1!A770</f>
        <v>Cr12Fe56Mn20Ni12</v>
      </c>
      <c r="B770" s="1">
        <f>[1]Sheet1!B770</f>
        <v>4</v>
      </c>
      <c r="C770" s="1" t="str">
        <f>[1]Sheet1!C770</f>
        <v>Cr Fe Mn Ni</v>
      </c>
      <c r="D770" s="1" t="str">
        <f>[1]Sheet1!D770</f>
        <v>12 56 20 12</v>
      </c>
      <c r="E770" s="1">
        <v>1.2643599999999999</v>
      </c>
      <c r="F770" s="1">
        <v>3.3937402802277541E-2</v>
      </c>
      <c r="G770" s="1">
        <v>1786.9199999999998</v>
      </c>
      <c r="H770" s="1">
        <v>183.409251675045</v>
      </c>
      <c r="I770" s="1">
        <v>-1.7856000000000001</v>
      </c>
      <c r="J770" s="1">
        <v>1.3300764720270786</v>
      </c>
      <c r="K770" s="1">
        <v>9.6017827565720282</v>
      </c>
      <c r="L770" s="1">
        <v>1.7632000000000003</v>
      </c>
      <c r="M770" s="1">
        <v>0.12431315296459985</v>
      </c>
      <c r="N770" s="1">
        <v>7.8000000000000007</v>
      </c>
      <c r="O770" s="1">
        <v>1.0583005244258363</v>
      </c>
      <c r="P770" s="1">
        <v>215.24</v>
      </c>
      <c r="Q770" s="1">
        <v>24.191370362176677</v>
      </c>
      <c r="R770" s="1">
        <v>160</v>
      </c>
      <c r="S770" s="1">
        <v>20.591260281974002</v>
      </c>
      <c r="T770" s="1">
        <v>-2.3616914662578368</v>
      </c>
      <c r="U770" s="1">
        <f>[1]Sheet1!Y770</f>
        <v>0</v>
      </c>
      <c r="V770" s="1">
        <f>[1]Sheet1!Z770</f>
        <v>0</v>
      </c>
      <c r="W770" s="1">
        <f>[1]Sheet1!AA770</f>
        <v>1</v>
      </c>
    </row>
    <row r="771" spans="1:23" x14ac:dyDescent="0.2">
      <c r="A771" s="1" t="str">
        <f>[1]Sheet1!A771</f>
        <v>Cr18Fe29Mn23Ni30</v>
      </c>
      <c r="B771" s="1">
        <f>[1]Sheet1!B771</f>
        <v>4</v>
      </c>
      <c r="C771" s="1" t="str">
        <f>[1]Sheet1!C771</f>
        <v>Cr Fe Mn Ni</v>
      </c>
      <c r="D771" s="1" t="str">
        <f>[1]Sheet1!D771</f>
        <v>18 29 23 30</v>
      </c>
      <c r="E771" s="1">
        <v>1.26901</v>
      </c>
      <c r="F771" s="1">
        <v>3.4949990323382057E-2</v>
      </c>
      <c r="G771" s="1">
        <v>1785.3600000000001</v>
      </c>
      <c r="H771" s="1">
        <v>213.37523380186369</v>
      </c>
      <c r="I771" s="1">
        <v>-4.2935999999999996</v>
      </c>
      <c r="J771" s="1">
        <v>1.719208739130883</v>
      </c>
      <c r="K771" s="1">
        <v>11.358644782026417</v>
      </c>
      <c r="L771" s="1">
        <v>1.7589999999999999</v>
      </c>
      <c r="M771" s="1">
        <v>0.14182030884185801</v>
      </c>
      <c r="N771" s="1">
        <v>8.01</v>
      </c>
      <c r="O771" s="1">
        <v>1.4662537297480269</v>
      </c>
      <c r="P771" s="1">
        <v>216.95</v>
      </c>
      <c r="Q771" s="1">
        <v>29.531127645249171</v>
      </c>
      <c r="R771" s="1">
        <v>159.69999999999999</v>
      </c>
      <c r="S771" s="1">
        <v>22.735654817928602</v>
      </c>
      <c r="T771" s="1">
        <v>-1.7445174489027093</v>
      </c>
      <c r="U771" s="1">
        <f>[1]Sheet1!Y771</f>
        <v>0</v>
      </c>
      <c r="V771" s="1">
        <f>[1]Sheet1!Z771</f>
        <v>0</v>
      </c>
      <c r="W771" s="1">
        <f>[1]Sheet1!AA771</f>
        <v>1</v>
      </c>
    </row>
    <row r="772" spans="1:23" x14ac:dyDescent="0.2">
      <c r="A772" s="1" t="str">
        <f>[1]Sheet1!A772</f>
        <v>Cr20Fe30Mn5Ni45</v>
      </c>
      <c r="B772" s="1">
        <f>[1]Sheet1!B772</f>
        <v>4</v>
      </c>
      <c r="C772" s="1" t="str">
        <f>[1]Sheet1!C772</f>
        <v>Cr Fe Mn Ni</v>
      </c>
      <c r="D772" s="1" t="str">
        <f>[1]Sheet1!D772</f>
        <v>20 30 5 45</v>
      </c>
      <c r="E772" s="1">
        <v>1.2503000000000002</v>
      </c>
      <c r="F772" s="1">
        <v>1.8440909635400446E-2</v>
      </c>
      <c r="G772" s="1">
        <v>1832.85</v>
      </c>
      <c r="H772" s="1">
        <v>184.71065886948699</v>
      </c>
      <c r="I772" s="1">
        <v>-4.4800000000000004</v>
      </c>
      <c r="J772" s="1">
        <v>1.6017565358068624</v>
      </c>
      <c r="K772" s="1">
        <v>9.907136301318074</v>
      </c>
      <c r="L772" s="1">
        <v>1.8180000000000001</v>
      </c>
      <c r="M772" s="1">
        <v>0.11151681487560519</v>
      </c>
      <c r="N772" s="1">
        <v>8.4499999999999993</v>
      </c>
      <c r="O772" s="1">
        <v>1.5644487847162016</v>
      </c>
      <c r="P772" s="1">
        <v>219</v>
      </c>
      <c r="Q772" s="1">
        <v>30.392433268825318</v>
      </c>
      <c r="R772" s="1">
        <v>170</v>
      </c>
      <c r="S772" s="1">
        <v>13.784048752090222</v>
      </c>
      <c r="T772" s="1">
        <v>-1.6200198847194485</v>
      </c>
      <c r="U772" s="1">
        <f>[1]Sheet1!Y772</f>
        <v>0</v>
      </c>
      <c r="V772" s="1">
        <f>[1]Sheet1!Z772</f>
        <v>0</v>
      </c>
      <c r="W772" s="1">
        <f>[1]Sheet1!AA772</f>
        <v>1</v>
      </c>
    </row>
    <row r="773" spans="1:23" x14ac:dyDescent="0.2">
      <c r="A773" s="1" t="str">
        <f>[1]Sheet1!A773</f>
        <v>Cr20Fe35Mn5Ni40</v>
      </c>
      <c r="B773" s="1">
        <f>[1]Sheet1!B773</f>
        <v>4</v>
      </c>
      <c r="C773" s="1" t="str">
        <f>[1]Sheet1!C773</f>
        <v>Cr Fe Mn Ni</v>
      </c>
      <c r="D773" s="1" t="str">
        <f>[1]Sheet1!D773</f>
        <v>20 35 5 40</v>
      </c>
      <c r="E773" s="1">
        <v>1.2500500000000001</v>
      </c>
      <c r="F773" s="1">
        <v>1.8502405582282302E-2</v>
      </c>
      <c r="G773" s="1">
        <v>1837</v>
      </c>
      <c r="H773" s="1">
        <v>183.23482201808693</v>
      </c>
      <c r="I773" s="1">
        <v>-4.2000000000000011</v>
      </c>
      <c r="J773" s="1">
        <v>1.5753945537547094</v>
      </c>
      <c r="K773" s="1">
        <v>10.018770611981255</v>
      </c>
      <c r="L773" s="1">
        <v>1.8139999999999998</v>
      </c>
      <c r="M773" s="1">
        <v>0.10956276739841869</v>
      </c>
      <c r="N773" s="1">
        <v>8.35</v>
      </c>
      <c r="O773" s="1">
        <v>1.5256146302392357</v>
      </c>
      <c r="P773" s="1">
        <v>219.55</v>
      </c>
      <c r="Q773" s="1">
        <v>30.142121690418545</v>
      </c>
      <c r="R773" s="1">
        <v>169.5</v>
      </c>
      <c r="S773" s="1">
        <v>13.592277219068187</v>
      </c>
      <c r="T773" s="1">
        <v>-1.6830636628434688</v>
      </c>
      <c r="U773" s="1">
        <f>[1]Sheet1!Y773</f>
        <v>0</v>
      </c>
      <c r="V773" s="1">
        <f>[1]Sheet1!Z773</f>
        <v>0</v>
      </c>
      <c r="W773" s="1">
        <f>[1]Sheet1!AA773</f>
        <v>1</v>
      </c>
    </row>
    <row r="774" spans="1:23" x14ac:dyDescent="0.2">
      <c r="A774" s="1" t="str">
        <f>[1]Sheet1!A774</f>
        <v>Cr20Fe30Mn10Ni40</v>
      </c>
      <c r="B774" s="1">
        <f>[1]Sheet1!B774</f>
        <v>4</v>
      </c>
      <c r="C774" s="1" t="str">
        <f>[1]Sheet1!C774</f>
        <v>Cr Fe Mn Ni</v>
      </c>
      <c r="D774" s="1" t="str">
        <f>[1]Sheet1!D774</f>
        <v>20 30 10 40</v>
      </c>
      <c r="E774" s="1">
        <v>1.2555000000000001</v>
      </c>
      <c r="F774" s="1">
        <v>2.5195581309871748E-2</v>
      </c>
      <c r="G774" s="1">
        <v>1822.4</v>
      </c>
      <c r="H774" s="1">
        <v>195.91896283923106</v>
      </c>
      <c r="I774" s="1">
        <v>-4.5600000000000005</v>
      </c>
      <c r="J774" s="1">
        <v>1.6446276174259022</v>
      </c>
      <c r="K774" s="1">
        <v>10.635588616677778</v>
      </c>
      <c r="L774" s="1">
        <v>1.8</v>
      </c>
      <c r="M774" s="1">
        <v>0.12361229712289955</v>
      </c>
      <c r="N774" s="1">
        <v>8.3000000000000007</v>
      </c>
      <c r="O774" s="1">
        <v>1.5524174696260025</v>
      </c>
      <c r="P774" s="1">
        <v>218.9</v>
      </c>
      <c r="Q774" s="1">
        <v>30.458003874187163</v>
      </c>
      <c r="R774" s="1">
        <v>167</v>
      </c>
      <c r="S774" s="1">
        <v>17.349351572897472</v>
      </c>
      <c r="T774" s="1">
        <v>-1.6583240074670818</v>
      </c>
      <c r="U774" s="1">
        <f>[1]Sheet1!Y774</f>
        <v>0</v>
      </c>
      <c r="V774" s="1">
        <f>[1]Sheet1!Z774</f>
        <v>0</v>
      </c>
      <c r="W774" s="1">
        <f>[1]Sheet1!AA774</f>
        <v>1</v>
      </c>
    </row>
    <row r="775" spans="1:23" x14ac:dyDescent="0.2">
      <c r="A775" s="1" t="str">
        <f>[1]Sheet1!A775</f>
        <v>Cr13Fe50Mn27Ni10</v>
      </c>
      <c r="B775" s="1">
        <f>[1]Sheet1!B775</f>
        <v>4</v>
      </c>
      <c r="C775" s="1" t="str">
        <f>[1]Sheet1!C775</f>
        <v>Cr Fe Mn Ni</v>
      </c>
      <c r="D775" s="1" t="str">
        <f>[1]Sheet1!D775</f>
        <v>13 50 27 10</v>
      </c>
      <c r="E775" s="1">
        <v>1.27197</v>
      </c>
      <c r="F775" s="1">
        <v>3.7370940103194916E-2</v>
      </c>
      <c r="G775" s="1">
        <v>1771.8300000000002</v>
      </c>
      <c r="H775" s="1">
        <v>199.69181530548516</v>
      </c>
      <c r="I775" s="1">
        <v>-1.6072000000000002</v>
      </c>
      <c r="J775" s="1">
        <v>1.3955175458818136</v>
      </c>
      <c r="K775" s="1">
        <v>9.9352764786094312</v>
      </c>
      <c r="L775" s="1">
        <v>1.7403000000000002</v>
      </c>
      <c r="M775" s="1">
        <v>0.13235901933755781</v>
      </c>
      <c r="N775" s="1">
        <v>7.67</v>
      </c>
      <c r="O775" s="1">
        <v>1.039759587597056</v>
      </c>
      <c r="P775" s="1">
        <v>215.23000000000002</v>
      </c>
      <c r="Q775" s="1">
        <v>25.317130564106197</v>
      </c>
      <c r="R775" s="1">
        <v>156.19999999999999</v>
      </c>
      <c r="S775" s="1">
        <v>22.529092303064498</v>
      </c>
      <c r="T775" s="1">
        <v>-2.4809801755026024</v>
      </c>
      <c r="U775" s="1">
        <f>[1]Sheet1!Y775</f>
        <v>0</v>
      </c>
      <c r="V775" s="1">
        <f>[1]Sheet1!Z775</f>
        <v>0</v>
      </c>
      <c r="W775" s="1">
        <f>[1]Sheet1!AA775</f>
        <v>1</v>
      </c>
    </row>
    <row r="776" spans="1:23" x14ac:dyDescent="0.2">
      <c r="A776" s="1" t="str">
        <f>[1]Sheet1!A776</f>
        <v>Cr4Fe40Mn28Ni28</v>
      </c>
      <c r="B776" s="1">
        <f>[1]Sheet1!B776</f>
        <v>4</v>
      </c>
      <c r="C776" s="1" t="str">
        <f>[1]Sheet1!C776</f>
        <v>Cr Fe Mn Ni</v>
      </c>
      <c r="D776" s="1" t="str">
        <f>[1]Sheet1!D776</f>
        <v>4 40 28 28</v>
      </c>
      <c r="E776" s="1">
        <v>1.2732400000000001</v>
      </c>
      <c r="F776" s="1">
        <v>3.7640330976659281E-2</v>
      </c>
      <c r="G776" s="1">
        <v>1720.7600000000002</v>
      </c>
      <c r="H776" s="1">
        <v>152.00665248600143</v>
      </c>
      <c r="I776" s="1">
        <v>-3.6928000000000005</v>
      </c>
      <c r="J776" s="1">
        <v>1.4493408022573573</v>
      </c>
      <c r="K776" s="1">
        <v>10.039577785898736</v>
      </c>
      <c r="L776" s="1">
        <v>1.7672000000000003</v>
      </c>
      <c r="M776" s="1">
        <v>0.14476242606422426</v>
      </c>
      <c r="N776" s="1">
        <v>8.2000000000000011</v>
      </c>
      <c r="O776" s="1">
        <v>1.2328828005937953</v>
      </c>
      <c r="P776" s="1">
        <v>207</v>
      </c>
      <c r="Q776" s="1">
        <v>15.816447135814036</v>
      </c>
      <c r="R776" s="1">
        <v>158.4</v>
      </c>
      <c r="S776" s="1">
        <v>24.442585787923505</v>
      </c>
      <c r="T776" s="1">
        <v>-1.7366365183092705</v>
      </c>
      <c r="U776" s="1">
        <f>[1]Sheet1!Y776</f>
        <v>0</v>
      </c>
      <c r="V776" s="1">
        <f>[1]Sheet1!Z776</f>
        <v>0</v>
      </c>
      <c r="W776" s="1">
        <f>[1]Sheet1!AA776</f>
        <v>1</v>
      </c>
    </row>
    <row r="777" spans="1:23" x14ac:dyDescent="0.2">
      <c r="A777" s="1" t="str">
        <f>[1]Sheet1!A777</f>
        <v>Cr12Fe40Mn28Ni20</v>
      </c>
      <c r="B777" s="1">
        <f>[1]Sheet1!B777</f>
        <v>4</v>
      </c>
      <c r="C777" s="1" t="str">
        <f>[1]Sheet1!C777</f>
        <v>Cr Fe Mn Ni</v>
      </c>
      <c r="D777" s="1" t="str">
        <f>[1]Sheet1!D777</f>
        <v>12 40 28 20</v>
      </c>
      <c r="E777" s="1">
        <v>1.2734800000000002</v>
      </c>
      <c r="F777" s="1">
        <v>3.7531408185376029E-2</v>
      </c>
      <c r="G777" s="1">
        <v>1756.92</v>
      </c>
      <c r="H777" s="1">
        <v>196.63772171178144</v>
      </c>
      <c r="I777" s="1">
        <v>-3.0272000000000006</v>
      </c>
      <c r="J777" s="1">
        <v>1.6159855384699455</v>
      </c>
      <c r="K777" s="1">
        <v>10.796899535995324</v>
      </c>
      <c r="L777" s="1">
        <v>1.7472000000000003</v>
      </c>
      <c r="M777" s="1">
        <v>0.14086930112696661</v>
      </c>
      <c r="N777" s="1">
        <v>7.88</v>
      </c>
      <c r="O777" s="1">
        <v>1.2432216214336043</v>
      </c>
      <c r="P777" s="1">
        <v>213.32</v>
      </c>
      <c r="Q777" s="1">
        <v>24.920224718087916</v>
      </c>
      <c r="R777" s="1">
        <v>156.80000000000001</v>
      </c>
      <c r="S777" s="1">
        <v>23.616943070600822</v>
      </c>
      <c r="T777" s="1">
        <v>-1.9832447376895572</v>
      </c>
      <c r="U777" s="1">
        <f>[1]Sheet1!Y777</f>
        <v>0</v>
      </c>
      <c r="V777" s="1">
        <f>[1]Sheet1!Z777</f>
        <v>0</v>
      </c>
      <c r="W777" s="1">
        <f>[1]Sheet1!AA777</f>
        <v>1</v>
      </c>
    </row>
    <row r="778" spans="1:23" x14ac:dyDescent="0.2">
      <c r="A778" s="1" t="str">
        <f>[1]Sheet1!A778</f>
        <v>Cr18Fe40Mn28Ni14</v>
      </c>
      <c r="B778" s="1">
        <f>[1]Sheet1!B778</f>
        <v>4</v>
      </c>
      <c r="C778" s="1" t="str">
        <f>[1]Sheet1!C778</f>
        <v>Cr Fe Mn Ni</v>
      </c>
      <c r="D778" s="1" t="str">
        <f>[1]Sheet1!D778</f>
        <v>18 40 28 14</v>
      </c>
      <c r="E778" s="1">
        <v>1.27366</v>
      </c>
      <c r="F778" s="1">
        <v>3.7448939160891904E-2</v>
      </c>
      <c r="G778" s="1">
        <v>1784.0400000000004</v>
      </c>
      <c r="H778" s="1">
        <v>220.50060861594011</v>
      </c>
      <c r="I778" s="1">
        <v>-2.2928000000000006</v>
      </c>
      <c r="J778" s="1">
        <v>1.618173301057708</v>
      </c>
      <c r="K778" s="1">
        <v>10.860058113075175</v>
      </c>
      <c r="L778" s="1">
        <v>1.7322000000000004</v>
      </c>
      <c r="M778" s="1">
        <v>0.13596014121793196</v>
      </c>
      <c r="N778" s="1">
        <v>7.6400000000000006</v>
      </c>
      <c r="O778" s="1">
        <v>1.1959933110180843</v>
      </c>
      <c r="P778" s="1">
        <v>218.06</v>
      </c>
      <c r="Q778" s="1">
        <v>29.098735367709711</v>
      </c>
      <c r="R778" s="1">
        <v>155.60000000000002</v>
      </c>
      <c r="S778" s="1">
        <v>22.905021283552653</v>
      </c>
      <c r="T778" s="1">
        <v>-2.2460432672995383</v>
      </c>
      <c r="U778" s="1">
        <f>[1]Sheet1!Y778</f>
        <v>0</v>
      </c>
      <c r="V778" s="1">
        <f>[1]Sheet1!Z778</f>
        <v>0</v>
      </c>
      <c r="W778" s="1">
        <f>[1]Sheet1!AA778</f>
        <v>1</v>
      </c>
    </row>
    <row r="779" spans="1:23" x14ac:dyDescent="0.2">
      <c r="A779" s="1" t="str">
        <f>[1]Sheet1!A779</f>
        <v>Cr24Fe40Mn28Ni8</v>
      </c>
      <c r="B779" s="1">
        <f>[1]Sheet1!B779</f>
        <v>4</v>
      </c>
      <c r="C779" s="1" t="str">
        <f>[1]Sheet1!C779</f>
        <v>Cr Fe Mn Ni</v>
      </c>
      <c r="D779" s="1" t="str">
        <f>[1]Sheet1!D779</f>
        <v>24 40 28 8</v>
      </c>
      <c r="E779" s="1">
        <v>1.2738400000000001</v>
      </c>
      <c r="F779" s="1">
        <v>3.7365799770961321E-2</v>
      </c>
      <c r="G779" s="1">
        <v>1811.16</v>
      </c>
      <c r="H779" s="1">
        <v>238.96370937864185</v>
      </c>
      <c r="I779" s="1">
        <v>-1.3568</v>
      </c>
      <c r="J779" s="1">
        <v>1.4731595127100121</v>
      </c>
      <c r="K779" s="1">
        <v>10.533032189655954</v>
      </c>
      <c r="L779" s="1">
        <v>1.7172000000000001</v>
      </c>
      <c r="M779" s="1">
        <v>0.12913620716127605</v>
      </c>
      <c r="N779" s="1">
        <v>7.4</v>
      </c>
      <c r="O779" s="1">
        <v>1.0954451150103321</v>
      </c>
      <c r="P779" s="1">
        <v>222.8</v>
      </c>
      <c r="Q779" s="1">
        <v>32.054952815438675</v>
      </c>
      <c r="R779" s="1">
        <v>154.4</v>
      </c>
      <c r="S779" s="1">
        <v>22.105203007436959</v>
      </c>
      <c r="T779" s="1">
        <v>-2.7120617285025852</v>
      </c>
      <c r="U779" s="1">
        <f>[1]Sheet1!Y779</f>
        <v>0</v>
      </c>
      <c r="V779" s="1">
        <f>[1]Sheet1!Z779</f>
        <v>0</v>
      </c>
      <c r="W779" s="1">
        <f>[1]Sheet1!AA779</f>
        <v>1</v>
      </c>
    </row>
    <row r="780" spans="1:23" x14ac:dyDescent="0.2">
      <c r="A780" s="1" t="str">
        <f>[1]Sheet1!A780</f>
        <v>Cr20Fe35Mn10Ni35</v>
      </c>
      <c r="B780" s="1">
        <f>[1]Sheet1!B780</f>
        <v>4</v>
      </c>
      <c r="C780" s="1" t="str">
        <f>[1]Sheet1!C780</f>
        <v>Cr Fe Mn Ni</v>
      </c>
      <c r="D780" s="1" t="str">
        <f>[1]Sheet1!D780</f>
        <v>20 35 10 35</v>
      </c>
      <c r="E780" s="1">
        <v>1.25525</v>
      </c>
      <c r="F780" s="1">
        <v>2.5275254451603359E-2</v>
      </c>
      <c r="G780" s="1">
        <v>1826.55</v>
      </c>
      <c r="H780" s="1">
        <v>194.75098844421817</v>
      </c>
      <c r="I780" s="1">
        <v>-4.18</v>
      </c>
      <c r="J780" s="1">
        <v>1.6187720654866762</v>
      </c>
      <c r="K780" s="1">
        <v>10.695149320952337</v>
      </c>
      <c r="L780" s="1">
        <v>1.7959999999999998</v>
      </c>
      <c r="M780" s="1">
        <v>0.12126005112979295</v>
      </c>
      <c r="N780" s="1">
        <v>8.1999999999999993</v>
      </c>
      <c r="O780" s="1">
        <v>1.5033296378372907</v>
      </c>
      <c r="P780" s="1">
        <v>219.45000000000002</v>
      </c>
      <c r="Q780" s="1">
        <v>30.210056272704957</v>
      </c>
      <c r="R780" s="1">
        <v>166.5</v>
      </c>
      <c r="S780" s="1">
        <v>17.109938632268673</v>
      </c>
      <c r="T780" s="1">
        <v>-1.7358060000843922</v>
      </c>
      <c r="U780" s="1">
        <f>[1]Sheet1!Y780</f>
        <v>0</v>
      </c>
      <c r="V780" s="1">
        <f>[1]Sheet1!Z780</f>
        <v>0</v>
      </c>
      <c r="W780" s="1">
        <f>[1]Sheet1!AA780</f>
        <v>1</v>
      </c>
    </row>
    <row r="781" spans="1:23" x14ac:dyDescent="0.2">
      <c r="A781" s="1" t="str">
        <f>[1]Sheet1!A781</f>
        <v>Cr18Fe27Mn27Ni28</v>
      </c>
      <c r="B781" s="1">
        <f>[1]Sheet1!B781</f>
        <v>4</v>
      </c>
      <c r="C781" s="1" t="str">
        <f>[1]Sheet1!C781</f>
        <v>Cr Fe Mn Ni</v>
      </c>
      <c r="D781" s="1" t="str">
        <f>[1]Sheet1!D781</f>
        <v>18 27 27 28</v>
      </c>
      <c r="E781" s="1">
        <v>1.2732700000000001</v>
      </c>
      <c r="F781" s="1">
        <v>3.6712072389133057E-2</v>
      </c>
      <c r="G781" s="1">
        <v>1775.3400000000001</v>
      </c>
      <c r="H781" s="1">
        <v>219.51661531647213</v>
      </c>
      <c r="I781" s="1">
        <v>-4.2408000000000001</v>
      </c>
      <c r="J781" s="1">
        <v>1.7476625369630148</v>
      </c>
      <c r="K781" s="1">
        <v>11.402434363316466</v>
      </c>
      <c r="L781" s="1">
        <v>1.7462</v>
      </c>
      <c r="M781" s="1">
        <v>0.14539449783262087</v>
      </c>
      <c r="N781" s="1">
        <v>7.9300000000000015</v>
      </c>
      <c r="O781" s="1">
        <v>1.4508962747212497</v>
      </c>
      <c r="P781" s="1">
        <v>216.65</v>
      </c>
      <c r="Q781" s="1">
        <v>29.663234820228222</v>
      </c>
      <c r="R781" s="1">
        <v>157.5</v>
      </c>
      <c r="S781" s="1">
        <v>23.76446927663229</v>
      </c>
      <c r="T781" s="1">
        <v>-1.7532678233645982</v>
      </c>
      <c r="U781" s="1">
        <f>[1]Sheet1!Y781</f>
        <v>0</v>
      </c>
      <c r="V781" s="1">
        <f>[1]Sheet1!Z781</f>
        <v>0</v>
      </c>
      <c r="W781" s="1">
        <f>[1]Sheet1!AA781</f>
        <v>1</v>
      </c>
    </row>
    <row r="782" spans="1:23" x14ac:dyDescent="0.2">
      <c r="A782" s="1" t="str">
        <f>[1]Sheet1!A782</f>
        <v>Cr37Fe33Mn12Ni19</v>
      </c>
      <c r="B782" s="1">
        <f>[1]Sheet1!B782</f>
        <v>4</v>
      </c>
      <c r="C782" s="1" t="str">
        <f>[1]Sheet1!C782</f>
        <v>Cr Fe Mn Ni</v>
      </c>
      <c r="D782" s="1" t="str">
        <f>[1]Sheet1!D782</f>
        <v>37 33 12 19</v>
      </c>
      <c r="E782" s="1">
        <v>1.2578217821782178</v>
      </c>
      <c r="F782" s="1">
        <v>2.7039975689755205E-2</v>
      </c>
      <c r="G782" s="1">
        <v>1895.871287128713</v>
      </c>
      <c r="H782" s="1">
        <v>232.60256604351224</v>
      </c>
      <c r="I782" s="1">
        <v>-3.2671306734633858</v>
      </c>
      <c r="J782" s="1">
        <v>1.6111733796726369</v>
      </c>
      <c r="K782" s="1">
        <v>10.809190497731844</v>
      </c>
      <c r="L782" s="1">
        <v>1.7495049504950493</v>
      </c>
      <c r="M782" s="1">
        <v>0.12094001653404458</v>
      </c>
      <c r="N782" s="1">
        <v>7.5247524752475252</v>
      </c>
      <c r="O782" s="1">
        <v>1.4528501139425849</v>
      </c>
      <c r="P782" s="1">
        <v>232.29702970297029</v>
      </c>
      <c r="Q782" s="1">
        <v>35.822042153520819</v>
      </c>
      <c r="R782" s="1">
        <v>162.27722772277227</v>
      </c>
      <c r="S782" s="1">
        <v>17.112394218192716</v>
      </c>
      <c r="T782" s="1">
        <v>-1.984089873733083</v>
      </c>
      <c r="U782" s="1">
        <f>[1]Sheet1!Y782</f>
        <v>0</v>
      </c>
      <c r="V782" s="1">
        <f>[1]Sheet1!Z782</f>
        <v>0</v>
      </c>
      <c r="W782" s="1">
        <f>[1]Sheet1!AA782</f>
        <v>1</v>
      </c>
    </row>
    <row r="783" spans="1:23" x14ac:dyDescent="0.2">
      <c r="A783" s="1" t="str">
        <f>[1]Sheet1!A783</f>
        <v>Cr42Fe17Mn20Ni22</v>
      </c>
      <c r="B783" s="1">
        <f>[1]Sheet1!B783</f>
        <v>4</v>
      </c>
      <c r="C783" s="1" t="str">
        <f>[1]Sheet1!C783</f>
        <v>Cr Fe Mn Ni</v>
      </c>
      <c r="D783" s="1" t="str">
        <f>[1]Sheet1!D783</f>
        <v>42 17 20 22</v>
      </c>
      <c r="E783" s="1">
        <v>1.2670000000000001</v>
      </c>
      <c r="F783" s="1">
        <v>3.2625745718449811E-2</v>
      </c>
      <c r="G783" s="1">
        <v>1888.5445544554457</v>
      </c>
      <c r="H783" s="1">
        <v>262.66477241603195</v>
      </c>
      <c r="I783" s="1">
        <v>-3.8309969610822465</v>
      </c>
      <c r="J783" s="1">
        <v>1.8135885931609543</v>
      </c>
      <c r="K783" s="1">
        <v>10.948041747666474</v>
      </c>
      <c r="L783" s="1">
        <v>1.7212871287128713</v>
      </c>
      <c r="M783" s="1">
        <v>0.13083633012231166</v>
      </c>
      <c r="N783" s="1">
        <v>7.4059405940594063</v>
      </c>
      <c r="O783" s="1">
        <v>1.5426492438465205</v>
      </c>
      <c r="P783" s="1">
        <v>234.30693069306932</v>
      </c>
      <c r="Q783" s="1">
        <v>37.940219411532091</v>
      </c>
      <c r="R783" s="1">
        <v>158.11881188118809</v>
      </c>
      <c r="S783" s="1">
        <v>20.426776800796592</v>
      </c>
      <c r="T783" s="1">
        <v>-1.8558280705835828</v>
      </c>
      <c r="U783" s="1">
        <f>[1]Sheet1!Y783</f>
        <v>0</v>
      </c>
      <c r="V783" s="1">
        <f>[1]Sheet1!Z783</f>
        <v>0</v>
      </c>
      <c r="W783" s="1">
        <f>[1]Sheet1!AA783</f>
        <v>1</v>
      </c>
    </row>
    <row r="784" spans="1:23" x14ac:dyDescent="0.2">
      <c r="A784" s="1" t="str">
        <f>[1]Sheet1!A784</f>
        <v>Cr36Fe13Mn12Ni40</v>
      </c>
      <c r="B784" s="1">
        <f>[1]Sheet1!B784</f>
        <v>4</v>
      </c>
      <c r="C784" s="1" t="str">
        <f>[1]Sheet1!C784</f>
        <v>Cr Fe Mn Ni</v>
      </c>
      <c r="D784" s="1" t="str">
        <f>[1]Sheet1!D784</f>
        <v>36 13 12 40</v>
      </c>
      <c r="E784" s="1">
        <v>1.2587821782178219</v>
      </c>
      <c r="F784" s="1">
        <v>2.6682426731682987E-2</v>
      </c>
      <c r="G784" s="1">
        <v>1874.9603960396039</v>
      </c>
      <c r="H784" s="1">
        <v>239.37500803369235</v>
      </c>
      <c r="I784" s="1">
        <v>-5.7108126654249594</v>
      </c>
      <c r="J784" s="1">
        <v>1.5289269747204555</v>
      </c>
      <c r="K784" s="1">
        <v>10.400013610006001</v>
      </c>
      <c r="L784" s="1">
        <v>1.7678217821782178</v>
      </c>
      <c r="M784" s="1">
        <v>0.13521968894362965</v>
      </c>
      <c r="N784" s="1">
        <v>7.9603960396039604</v>
      </c>
      <c r="O784" s="1">
        <v>1.7683733761873022</v>
      </c>
      <c r="P784" s="1">
        <v>229.33663366336634</v>
      </c>
      <c r="Q784" s="1">
        <v>37.147359014297159</v>
      </c>
      <c r="R784" s="1">
        <v>164.45544554455444</v>
      </c>
      <c r="S784" s="1">
        <v>18.480669457932827</v>
      </c>
      <c r="T784" s="1">
        <v>-1.4848963143780696</v>
      </c>
      <c r="U784" s="1">
        <f>[1]Sheet1!Y784</f>
        <v>0</v>
      </c>
      <c r="V784" s="1">
        <f>[1]Sheet1!Z784</f>
        <v>0</v>
      </c>
      <c r="W784" s="1">
        <f>[1]Sheet1!AA784</f>
        <v>1</v>
      </c>
    </row>
    <row r="785" spans="1:23" x14ac:dyDescent="0.2">
      <c r="A785" s="1" t="str">
        <f>[1]Sheet1!A785</f>
        <v>Cr21Fe35Mn24Ni20</v>
      </c>
      <c r="B785" s="1">
        <f>[1]Sheet1!B785</f>
        <v>4</v>
      </c>
      <c r="C785" s="1" t="str">
        <f>[1]Sheet1!C785</f>
        <v>Cr Fe Mn Ni</v>
      </c>
      <c r="D785" s="1" t="str">
        <f>[1]Sheet1!D785</f>
        <v>21 35 24 20</v>
      </c>
      <c r="E785" s="1">
        <v>1.2698400000000001</v>
      </c>
      <c r="F785" s="1">
        <v>3.555227579814494E-2</v>
      </c>
      <c r="G785" s="1">
        <v>1801.81</v>
      </c>
      <c r="H785" s="1">
        <v>224.38920183466942</v>
      </c>
      <c r="I785" s="1">
        <v>-3.1628000000000003</v>
      </c>
      <c r="J785" s="1">
        <v>1.709917083140583</v>
      </c>
      <c r="K785" s="1">
        <v>11.29802070475526</v>
      </c>
      <c r="L785" s="1">
        <v>1.7431000000000001</v>
      </c>
      <c r="M785" s="1">
        <v>0.13643089825988833</v>
      </c>
      <c r="N785" s="1">
        <v>7.7399999999999993</v>
      </c>
      <c r="O785" s="1">
        <v>1.3462540622037136</v>
      </c>
      <c r="P785" s="1">
        <v>219.95999999999998</v>
      </c>
      <c r="Q785" s="1">
        <v>30.911460657820751</v>
      </c>
      <c r="R785" s="1">
        <v>157.89999999999998</v>
      </c>
      <c r="S785" s="1">
        <v>22.239379487746504</v>
      </c>
      <c r="T785" s="1">
        <v>-2.0063800905550853</v>
      </c>
      <c r="U785" s="1">
        <f>[1]Sheet1!Y785</f>
        <v>0</v>
      </c>
      <c r="V785" s="1">
        <f>[1]Sheet1!Z785</f>
        <v>0</v>
      </c>
      <c r="W785" s="1">
        <f>[1]Sheet1!AA785</f>
        <v>1</v>
      </c>
    </row>
    <row r="786" spans="1:23" x14ac:dyDescent="0.2">
      <c r="A786" s="1" t="str">
        <f>[1]Sheet1!A786</f>
        <v>Cr19Fe31Mn11Ni38</v>
      </c>
      <c r="B786" s="1">
        <f>[1]Sheet1!B786</f>
        <v>4</v>
      </c>
      <c r="C786" s="1" t="str">
        <f>[1]Sheet1!C786</f>
        <v>Cr Fe Mn Ni</v>
      </c>
      <c r="D786" s="1" t="str">
        <f>[1]Sheet1!D786</f>
        <v>19 31 11 38</v>
      </c>
      <c r="E786" s="1">
        <v>1.2565656565656567</v>
      </c>
      <c r="F786" s="1">
        <v>2.6390764613031852E-2</v>
      </c>
      <c r="G786" s="1">
        <v>1817.5151515151515</v>
      </c>
      <c r="H786" s="1">
        <v>195.46739445668197</v>
      </c>
      <c r="I786" s="1">
        <v>-4.4587287011529426</v>
      </c>
      <c r="J786" s="1">
        <v>1.6456927521752525</v>
      </c>
      <c r="K786" s="1">
        <v>10.737006777114352</v>
      </c>
      <c r="L786" s="1">
        <v>1.7969696969696969</v>
      </c>
      <c r="M786" s="1">
        <v>0.12499256176216153</v>
      </c>
      <c r="N786" s="1">
        <v>8.2727272727272734</v>
      </c>
      <c r="O786" s="1">
        <v>1.5296278138332076</v>
      </c>
      <c r="P786" s="1">
        <v>218.38383838383837</v>
      </c>
      <c r="Q786" s="1">
        <v>29.968908828616378</v>
      </c>
      <c r="R786" s="1">
        <v>166.36363636363635</v>
      </c>
      <c r="S786" s="1">
        <v>17.94799138783133</v>
      </c>
      <c r="T786" s="1">
        <v>-1.682081251619981</v>
      </c>
      <c r="U786" s="1">
        <f>[1]Sheet1!Y786</f>
        <v>0</v>
      </c>
      <c r="V786" s="1">
        <f>[1]Sheet1!Z786</f>
        <v>0</v>
      </c>
      <c r="W786" s="1">
        <f>[1]Sheet1!AA786</f>
        <v>1</v>
      </c>
    </row>
    <row r="787" spans="1:23" x14ac:dyDescent="0.2">
      <c r="A787" s="1" t="str">
        <f>[1]Sheet1!A787</f>
        <v>Cr25Fe14Mn24Ni38</v>
      </c>
      <c r="B787" s="1">
        <f>[1]Sheet1!B787</f>
        <v>4</v>
      </c>
      <c r="C787" s="1" t="str">
        <f>[1]Sheet1!C787</f>
        <v>Cr Fe Mn Ni</v>
      </c>
      <c r="D787" s="1" t="str">
        <f>[1]Sheet1!D787</f>
        <v>25 14 24 38</v>
      </c>
      <c r="E787" s="1">
        <v>1.2707623762376237</v>
      </c>
      <c r="F787" s="1">
        <v>3.4862440817267117E-2</v>
      </c>
      <c r="G787" s="1">
        <v>1801.7227722772277</v>
      </c>
      <c r="H787" s="1">
        <v>237.63376092825814</v>
      </c>
      <c r="I787" s="1">
        <v>-5.5523968238407999</v>
      </c>
      <c r="J787" s="1">
        <v>1.7319343390301736</v>
      </c>
      <c r="K787" s="1">
        <v>11.042172328744924</v>
      </c>
      <c r="L787" s="1">
        <v>1.7514851485148515</v>
      </c>
      <c r="M787" s="1">
        <v>0.14841329861294761</v>
      </c>
      <c r="N787" s="1">
        <v>8.0198019801980198</v>
      </c>
      <c r="O787" s="1">
        <v>1.6529613271056798</v>
      </c>
      <c r="P787" s="1">
        <v>220.60396039603961</v>
      </c>
      <c r="Q787" s="1">
        <v>33.734278834350064</v>
      </c>
      <c r="R787" s="1">
        <v>159.40594059405942</v>
      </c>
      <c r="S787" s="1">
        <v>23.328127847466842</v>
      </c>
      <c r="T787" s="1">
        <v>-1.5223811376592065</v>
      </c>
      <c r="U787" s="1">
        <f>[1]Sheet1!Y787</f>
        <v>0</v>
      </c>
      <c r="V787" s="1">
        <f>[1]Sheet1!Z787</f>
        <v>0</v>
      </c>
      <c r="W787" s="1">
        <f>[1]Sheet1!AA787</f>
        <v>1</v>
      </c>
    </row>
    <row r="788" spans="1:23" x14ac:dyDescent="0.2">
      <c r="A788" s="1" t="str">
        <f>[1]Sheet1!A788</f>
        <v>Cr23Fe26Mn19Ni32</v>
      </c>
      <c r="B788" s="1">
        <f>[1]Sheet1!B788</f>
        <v>4</v>
      </c>
      <c r="C788" s="1" t="str">
        <f>[1]Sheet1!C788</f>
        <v>Cr Fe Mn Ni</v>
      </c>
      <c r="D788" s="1" t="str">
        <f>[1]Sheet1!D788</f>
        <v>23 26 19 32</v>
      </c>
      <c r="E788" s="1">
        <v>1.26515</v>
      </c>
      <c r="F788" s="1">
        <v>3.2560008186549458E-2</v>
      </c>
      <c r="G788" s="1">
        <v>1813.83</v>
      </c>
      <c r="H788" s="1">
        <v>222.96560519506141</v>
      </c>
      <c r="I788" s="1">
        <v>-4.5616000000000003</v>
      </c>
      <c r="J788" s="1">
        <v>1.7336780744394271</v>
      </c>
      <c r="K788" s="1">
        <v>11.371591153675517</v>
      </c>
      <c r="L788" s="1">
        <v>1.7633000000000001</v>
      </c>
      <c r="M788" s="1">
        <v>0.13835501436521913</v>
      </c>
      <c r="N788" s="1">
        <v>7.99</v>
      </c>
      <c r="O788" s="1">
        <v>1.5459301407243471</v>
      </c>
      <c r="P788" s="1">
        <v>220.65</v>
      </c>
      <c r="Q788" s="1">
        <v>32.268056960405907</v>
      </c>
      <c r="R788" s="1">
        <v>161.4</v>
      </c>
      <c r="S788" s="1">
        <v>21.355093069335943</v>
      </c>
      <c r="T788" s="1">
        <v>-1.7086836583447012</v>
      </c>
      <c r="U788" s="1">
        <f>[1]Sheet1!Y788</f>
        <v>0</v>
      </c>
      <c r="V788" s="1">
        <f>[1]Sheet1!Z788</f>
        <v>0</v>
      </c>
      <c r="W788" s="1">
        <f>[1]Sheet1!AA788</f>
        <v>1</v>
      </c>
    </row>
    <row r="789" spans="1:23" x14ac:dyDescent="0.2">
      <c r="A789" s="1" t="str">
        <f>[1]Sheet1!A789</f>
        <v>Cr33Fe15Mn20Ni32</v>
      </c>
      <c r="B789" s="1">
        <f>[1]Sheet1!B789</f>
        <v>4</v>
      </c>
      <c r="C789" s="1" t="str">
        <f>[1]Sheet1!C789</f>
        <v>Cr Fe Mn Ni</v>
      </c>
      <c r="D789" s="1" t="str">
        <f>[1]Sheet1!D789</f>
        <v>33 15 20 32</v>
      </c>
      <c r="E789" s="1">
        <v>1.2670400000000002</v>
      </c>
      <c r="F789" s="1">
        <v>3.2800904271210345E-2</v>
      </c>
      <c r="G789" s="1">
        <v>1847.81</v>
      </c>
      <c r="H789" s="1">
        <v>250.66997008018333</v>
      </c>
      <c r="I789" s="1">
        <v>-5.0587999999999997</v>
      </c>
      <c r="J789" s="1">
        <v>1.7450444012184907</v>
      </c>
      <c r="K789" s="1">
        <v>11.109915032705841</v>
      </c>
      <c r="L789" s="1">
        <v>1.7435</v>
      </c>
      <c r="M789" s="1">
        <v>0.14065116423265039</v>
      </c>
      <c r="N789" s="1">
        <v>7.78</v>
      </c>
      <c r="O789" s="1">
        <v>1.6587947431795171</v>
      </c>
      <c r="P789" s="1">
        <v>227.32</v>
      </c>
      <c r="Q789" s="1">
        <v>36.497912269059995</v>
      </c>
      <c r="R789" s="1">
        <v>159.9</v>
      </c>
      <c r="S789" s="1">
        <v>21.517202420389133</v>
      </c>
      <c r="T789" s="1">
        <v>-1.6209868471178357</v>
      </c>
      <c r="U789" s="1">
        <f>[1]Sheet1!Y789</f>
        <v>0</v>
      </c>
      <c r="V789" s="1">
        <f>[1]Sheet1!Z789</f>
        <v>0</v>
      </c>
      <c r="W789" s="1">
        <f>[1]Sheet1!AA789</f>
        <v>1</v>
      </c>
    </row>
    <row r="790" spans="1:23" x14ac:dyDescent="0.2">
      <c r="A790" s="1" t="str">
        <f>[1]Sheet1!A790</f>
        <v>Cr25Fe29Mn16Ni30</v>
      </c>
      <c r="B790" s="1">
        <f>[1]Sheet1!B790</f>
        <v>4</v>
      </c>
      <c r="C790" s="1" t="str">
        <f>[1]Sheet1!C790</f>
        <v>Cr Fe Mn Ni</v>
      </c>
      <c r="D790" s="1" t="str">
        <f>[1]Sheet1!D790</f>
        <v>25 29 16 30</v>
      </c>
      <c r="E790" s="1">
        <v>1.2619399999999998</v>
      </c>
      <c r="F790" s="1">
        <v>3.0546907481371188E-2</v>
      </c>
      <c r="G790" s="1">
        <v>1831.63</v>
      </c>
      <c r="H790" s="1">
        <v>222.08915574606519</v>
      </c>
      <c r="I790" s="1">
        <v>-4.3019999999999996</v>
      </c>
      <c r="J790" s="1">
        <v>1.7090721675809948</v>
      </c>
      <c r="K790" s="1">
        <v>11.301284461139183</v>
      </c>
      <c r="L790" s="1">
        <v>1.7666999999999999</v>
      </c>
      <c r="M790" s="1">
        <v>0.13297409522158818</v>
      </c>
      <c r="N790" s="1">
        <v>7.9399999999999995</v>
      </c>
      <c r="O790" s="1">
        <v>1.5350570021989411</v>
      </c>
      <c r="P790" s="1">
        <v>222.62</v>
      </c>
      <c r="Q790" s="1">
        <v>32.928947751180878</v>
      </c>
      <c r="R790" s="1">
        <v>162.5</v>
      </c>
      <c r="S790" s="1">
        <v>19.968725547715859</v>
      </c>
      <c r="T790" s="1">
        <v>-1.7598666578140192</v>
      </c>
      <c r="U790" s="1">
        <f>[1]Sheet1!Y790</f>
        <v>0</v>
      </c>
      <c r="V790" s="1">
        <f>[1]Sheet1!Z790</f>
        <v>0</v>
      </c>
      <c r="W790" s="1">
        <f>[1]Sheet1!AA790</f>
        <v>1</v>
      </c>
    </row>
    <row r="791" spans="1:23" x14ac:dyDescent="0.2">
      <c r="A791" s="1" t="str">
        <f>[1]Sheet1!A791</f>
        <v>Cr31Fe27Mn22Ni21</v>
      </c>
      <c r="B791" s="1">
        <f>[1]Sheet1!B791</f>
        <v>4</v>
      </c>
      <c r="C791" s="1" t="str">
        <f>[1]Sheet1!C791</f>
        <v>Cr Fe Mn Ni</v>
      </c>
      <c r="D791" s="1" t="str">
        <f>[1]Sheet1!D791</f>
        <v>31 27 22 21</v>
      </c>
      <c r="E791" s="1">
        <v>1.2682376237623765</v>
      </c>
      <c r="F791" s="1">
        <v>3.4105463941846458E-2</v>
      </c>
      <c r="G791" s="1">
        <v>1843.3960396039604</v>
      </c>
      <c r="H791" s="1">
        <v>246.46948997647917</v>
      </c>
      <c r="I791" s="1">
        <v>-3.4741691990981272</v>
      </c>
      <c r="J791" s="1">
        <v>1.7887769130548261</v>
      </c>
      <c r="K791" s="1">
        <v>11.41580641274402</v>
      </c>
      <c r="L791" s="1">
        <v>1.7334653465346535</v>
      </c>
      <c r="M791" s="1">
        <v>0.13401223265846904</v>
      </c>
      <c r="N791" s="1">
        <v>7.5841584158415838</v>
      </c>
      <c r="O791" s="1">
        <v>1.450621763126728</v>
      </c>
      <c r="P791" s="1">
        <v>226.75247524752476</v>
      </c>
      <c r="Q791" s="1">
        <v>35.115201058206942</v>
      </c>
      <c r="R791" s="1">
        <v>158.11881188118812</v>
      </c>
      <c r="S791" s="1">
        <v>21.327845011763365</v>
      </c>
      <c r="T791" s="1">
        <v>-1.9540530487351091</v>
      </c>
      <c r="U791" s="1">
        <f>[1]Sheet1!Y791</f>
        <v>0</v>
      </c>
      <c r="V791" s="1">
        <f>[1]Sheet1!Z791</f>
        <v>0</v>
      </c>
      <c r="W791" s="1">
        <f>[1]Sheet1!AA791</f>
        <v>1</v>
      </c>
    </row>
    <row r="792" spans="1:23" x14ac:dyDescent="0.2">
      <c r="A792" s="1" t="str">
        <f>[1]Sheet1!A792</f>
        <v>(CrFeMn)80Ni20</v>
      </c>
      <c r="B792" s="1">
        <f>[1]Sheet1!B792</f>
        <v>4</v>
      </c>
      <c r="C792" s="1" t="str">
        <f>[1]Sheet1!C792</f>
        <v>Cr Fe Mn Ni</v>
      </c>
      <c r="D792" s="1" t="str">
        <f>[1]Sheet1!D792</f>
        <v>26.66 26.66 26.67 20</v>
      </c>
      <c r="E792" s="1">
        <v>1.2732063206320632</v>
      </c>
      <c r="F792" s="1">
        <v>3.6450510035403491E-2</v>
      </c>
      <c r="G792" s="1">
        <v>1814.8993899389939</v>
      </c>
      <c r="H792" s="1">
        <v>245.78256363193546</v>
      </c>
      <c r="I792" s="1">
        <v>-3.3425529571659034</v>
      </c>
      <c r="J792" s="1">
        <v>1.817310172058201</v>
      </c>
      <c r="K792" s="1">
        <v>11.461966337926764</v>
      </c>
      <c r="L792" s="1">
        <v>1.725991599159916</v>
      </c>
      <c r="M792" s="1">
        <v>0.13812770270897329</v>
      </c>
      <c r="N792" s="1">
        <v>7.6000600060006001</v>
      </c>
      <c r="O792" s="1">
        <v>1.4047637995523992</v>
      </c>
      <c r="P792" s="1">
        <v>223.46294629462949</v>
      </c>
      <c r="Q792" s="1">
        <v>33.864965462093579</v>
      </c>
      <c r="R792" s="1">
        <v>155.99759975997597</v>
      </c>
      <c r="S792" s="1">
        <v>22.746739011405332</v>
      </c>
      <c r="T792" s="1">
        <v>-1.9773370066977229</v>
      </c>
      <c r="U792" s="1">
        <f>[1]Sheet1!Y792</f>
        <v>0</v>
      </c>
      <c r="V792" s="1">
        <f>[1]Sheet1!Z792</f>
        <v>0</v>
      </c>
      <c r="W792" s="1">
        <f>[1]Sheet1!AA792</f>
        <v>1</v>
      </c>
    </row>
    <row r="793" spans="1:23" x14ac:dyDescent="0.2">
      <c r="A793" s="1" t="str">
        <f>[1]Sheet1!A793</f>
        <v>(CrFeMn)65Ni35</v>
      </c>
      <c r="B793" s="1">
        <f>[1]Sheet1!B793</f>
        <v>4</v>
      </c>
      <c r="C793" s="1" t="str">
        <f>[1]Sheet1!C793</f>
        <v>Cr Fe Mn Ni</v>
      </c>
      <c r="D793" s="1" t="str">
        <f>[1]Sheet1!D793</f>
        <v>21.66 21.66 21.67 20</v>
      </c>
      <c r="E793" s="1">
        <v>1.2720072949758796</v>
      </c>
      <c r="F793" s="1">
        <v>3.594091541471546E-2</v>
      </c>
      <c r="G793" s="1">
        <v>1811.0576538416283</v>
      </c>
      <c r="H793" s="1">
        <v>240.96078466626901</v>
      </c>
      <c r="I793" s="1">
        <v>-3.8189808561325029</v>
      </c>
      <c r="J793" s="1">
        <v>1.8112238978832811</v>
      </c>
      <c r="K793" s="1">
        <v>11.515267129528215</v>
      </c>
      <c r="L793" s="1">
        <v>1.7341087186727848</v>
      </c>
      <c r="M793" s="1">
        <v>0.14023526009242657</v>
      </c>
      <c r="N793" s="1">
        <v>7.7059654076950217</v>
      </c>
      <c r="O793" s="1">
        <v>1.4591833642756742</v>
      </c>
      <c r="P793" s="1">
        <v>222.42687374985289</v>
      </c>
      <c r="Q793" s="1">
        <v>33.457932736143384</v>
      </c>
      <c r="R793" s="1">
        <v>157.05612424991173</v>
      </c>
      <c r="S793" s="1">
        <v>22.779410544141236</v>
      </c>
      <c r="T793" s="1">
        <v>-1.8657580941439724</v>
      </c>
      <c r="U793" s="1">
        <f>[1]Sheet1!Y793</f>
        <v>0</v>
      </c>
      <c r="V793" s="1">
        <f>[1]Sheet1!Z793</f>
        <v>0</v>
      </c>
      <c r="W793" s="1">
        <f>[1]Sheet1!AA793</f>
        <v>1</v>
      </c>
    </row>
    <row r="794" spans="1:23" x14ac:dyDescent="0.2">
      <c r="A794" s="1" t="str">
        <f>[1]Sheet1!A794</f>
        <v>Ni(CoCrFe)4</v>
      </c>
      <c r="B794" s="1">
        <f>[1]Sheet1!B794</f>
        <v>4</v>
      </c>
      <c r="C794" s="1" t="str">
        <f>[1]Sheet1!C794</f>
        <v>Ni Co Cr Fe</v>
      </c>
      <c r="D794" s="1" t="str">
        <f>[1]Sheet1!D794</f>
        <v>1 1.33 1.33 1.33</v>
      </c>
      <c r="E794" s="1">
        <v>1.2467995991983967</v>
      </c>
      <c r="F794" s="1">
        <v>3.1152415184003282E-3</v>
      </c>
      <c r="G794" s="1">
        <v>1881.2565130260521</v>
      </c>
      <c r="H794" s="1">
        <v>182.28771751431441</v>
      </c>
      <c r="I794" s="1">
        <v>-3.6278408520447707</v>
      </c>
      <c r="J794" s="1">
        <v>1.6007151999540989</v>
      </c>
      <c r="K794" s="1">
        <v>11.462872636637622</v>
      </c>
      <c r="L794" s="1">
        <v>1.8140480961923848</v>
      </c>
      <c r="M794" s="1">
        <v>9.6939363375907389E-2</v>
      </c>
      <c r="N794" s="1">
        <v>8.1342685370741474</v>
      </c>
      <c r="O794" s="1">
        <v>1.4547303863692804</v>
      </c>
      <c r="P794" s="1">
        <v>226.38677354709421</v>
      </c>
      <c r="Q794" s="1">
        <v>31.953258470217879</v>
      </c>
      <c r="R794" s="1">
        <v>172.00400801603206</v>
      </c>
      <c r="S794" s="1">
        <v>8.3265025826245189</v>
      </c>
      <c r="T794" s="1">
        <v>-1.9379064696835835</v>
      </c>
      <c r="U794" s="1">
        <f>[1]Sheet1!Y794</f>
        <v>0</v>
      </c>
      <c r="V794" s="1">
        <f>[1]Sheet1!Z794</f>
        <v>0</v>
      </c>
      <c r="W794" s="1">
        <f>[1]Sheet1!AA794</f>
        <v>1</v>
      </c>
    </row>
    <row r="795" spans="1:23" x14ac:dyDescent="0.2">
      <c r="A795" s="1" t="str">
        <f>[1]Sheet1!A795</f>
        <v>Ni2CoCrFe</v>
      </c>
      <c r="B795" s="1">
        <f>[1]Sheet1!B795</f>
        <v>4</v>
      </c>
      <c r="C795" s="1" t="str">
        <f>[1]Sheet1!C795</f>
        <v>Ni Co Cr Fe</v>
      </c>
      <c r="D795" s="1" t="str">
        <f>[1]Sheet1!D795</f>
        <v>2 1 1 1</v>
      </c>
      <c r="E795" s="1">
        <v>1.2465999999999999</v>
      </c>
      <c r="F795" s="1">
        <v>2.7132254973989143E-3</v>
      </c>
      <c r="G795" s="1">
        <v>1843.0000000000002</v>
      </c>
      <c r="H795" s="1">
        <v>171.27054621270992</v>
      </c>
      <c r="I795" s="1">
        <v>-3.8400000000000007</v>
      </c>
      <c r="J795" s="1">
        <v>1.5791440719579706</v>
      </c>
      <c r="K795" s="1">
        <v>11.070407824146118</v>
      </c>
      <c r="L795" s="1">
        <v>1.8380000000000003</v>
      </c>
      <c r="M795" s="1">
        <v>9.3680307429042944E-2</v>
      </c>
      <c r="N795" s="1">
        <v>8.6</v>
      </c>
      <c r="O795" s="1">
        <v>1.4966629547095767</v>
      </c>
      <c r="P795" s="1">
        <v>219.8</v>
      </c>
      <c r="Q795" s="1">
        <v>29.942611776530118</v>
      </c>
      <c r="R795" s="1">
        <v>174</v>
      </c>
      <c r="S795" s="1">
        <v>8</v>
      </c>
      <c r="T795" s="1">
        <v>-1.842645716325902</v>
      </c>
      <c r="U795" s="1">
        <f>[1]Sheet1!Y795</f>
        <v>0</v>
      </c>
      <c r="V795" s="1">
        <f>[1]Sheet1!Z795</f>
        <v>0</v>
      </c>
      <c r="W795" s="1">
        <f>[1]Sheet1!AA795</f>
        <v>1</v>
      </c>
    </row>
    <row r="796" spans="1:23" x14ac:dyDescent="0.2">
      <c r="A796" s="1" t="str">
        <f>[1]Sheet1!A796</f>
        <v>Cu52.1Ni20.5Fe5.4Mn22.0</v>
      </c>
      <c r="B796" s="1">
        <f>[1]Sheet1!B796</f>
        <v>4</v>
      </c>
      <c r="C796" s="1" t="str">
        <f>[1]Sheet1!C796</f>
        <v>Cu Ni Fe Mn</v>
      </c>
      <c r="D796" s="1" t="str">
        <f>[1]Sheet1!D796</f>
        <v>52.1 20.5 5.4 22.0</v>
      </c>
      <c r="E796" s="1">
        <v>1.285282</v>
      </c>
      <c r="F796" s="1">
        <v>2.8811612906899563E-2</v>
      </c>
      <c r="G796" s="1">
        <v>1493.6121700000001</v>
      </c>
      <c r="H796" s="1">
        <v>162.65845477192724</v>
      </c>
      <c r="I796" s="1">
        <v>3.4740079999999995</v>
      </c>
      <c r="J796" s="1">
        <v>3.1630240052979</v>
      </c>
      <c r="K796" s="1">
        <v>9.600453773812065</v>
      </c>
      <c r="L796" s="1">
        <v>1.8212699999999999</v>
      </c>
      <c r="M796" s="1">
        <v>0.14504029474597735</v>
      </c>
      <c r="N796" s="1">
        <v>9.7530000000000001</v>
      </c>
      <c r="O796" s="1">
        <v>1.6297211417908279</v>
      </c>
      <c r="P796" s="1">
        <v>163.68400000000003</v>
      </c>
      <c r="Q796" s="1">
        <v>35.234388656538371</v>
      </c>
      <c r="R796" s="1">
        <v>145.42000000000002</v>
      </c>
      <c r="S796" s="1">
        <v>20.862013325659628</v>
      </c>
      <c r="T796" s="1">
        <v>-1.1402695426165104</v>
      </c>
      <c r="U796" s="1">
        <f>[1]Sheet1!Y796</f>
        <v>0</v>
      </c>
      <c r="V796" s="1">
        <f>[1]Sheet1!Z796</f>
        <v>0</v>
      </c>
      <c r="W796" s="1">
        <f>[1]Sheet1!AA796</f>
        <v>1</v>
      </c>
    </row>
    <row r="797" spans="1:23" x14ac:dyDescent="0.2">
      <c r="A797" s="1" t="str">
        <f>[1]Sheet1!A797</f>
        <v>Ni5(CoFeMn)95</v>
      </c>
      <c r="B797" s="1">
        <f>[1]Sheet1!B797</f>
        <v>4</v>
      </c>
      <c r="C797" s="1" t="str">
        <f>[1]Sheet1!C797</f>
        <v>Ni Co Fe Mn</v>
      </c>
      <c r="D797" s="1" t="str">
        <f>[1]Sheet1!D797</f>
        <v>5 31.66 31.66 31.66</v>
      </c>
      <c r="E797" s="1">
        <v>1.2789329865973196</v>
      </c>
      <c r="F797" s="1">
        <v>3.7954725882516263E-2</v>
      </c>
      <c r="G797" s="1">
        <v>1700.7669533906783</v>
      </c>
      <c r="H797" s="1">
        <v>125.61324467422831</v>
      </c>
      <c r="I797" s="1">
        <v>-3.0400693461356814</v>
      </c>
      <c r="J797" s="1">
        <v>1.4923170769059746</v>
      </c>
      <c r="K797" s="1">
        <v>10.322809795226036</v>
      </c>
      <c r="L797" s="1">
        <v>1.7611682336467296</v>
      </c>
      <c r="M797" s="1">
        <v>0.14560328144040524</v>
      </c>
      <c r="N797" s="1">
        <v>8.1000200040008004</v>
      </c>
      <c r="O797" s="1">
        <v>0.90739333926051435</v>
      </c>
      <c r="P797" s="1">
        <v>205.69993998799765</v>
      </c>
      <c r="Q797" s="1">
        <v>5.7221788387406933</v>
      </c>
      <c r="R797" s="1">
        <v>157.83356671334269</v>
      </c>
      <c r="S797" s="1">
        <v>26.082629587799293</v>
      </c>
      <c r="T797" s="1">
        <v>-1.9132536065767045</v>
      </c>
      <c r="U797" s="1">
        <f>[1]Sheet1!Y797</f>
        <v>0</v>
      </c>
      <c r="V797" s="1">
        <f>[1]Sheet1!Z797</f>
        <v>0</v>
      </c>
      <c r="W797" s="1">
        <f>[1]Sheet1!AA797</f>
        <v>1</v>
      </c>
    </row>
    <row r="798" spans="1:23" x14ac:dyDescent="0.2">
      <c r="A798" s="1" t="str">
        <f>[1]Sheet1!A798</f>
        <v>Ni10(CoFeMn)90</v>
      </c>
      <c r="B798" s="1">
        <f>[1]Sheet1!B798</f>
        <v>4</v>
      </c>
      <c r="C798" s="1" t="str">
        <f>[1]Sheet1!C798</f>
        <v>Ni Co Fe Mn</v>
      </c>
      <c r="D798" s="1" t="str">
        <f>[1]Sheet1!D798</f>
        <v>10 30 30 30</v>
      </c>
      <c r="E798" s="1">
        <v>1.2772000000000001</v>
      </c>
      <c r="F798" s="1">
        <v>3.7438065250667341E-2</v>
      </c>
      <c r="G798" s="1">
        <v>1702.2</v>
      </c>
      <c r="H798" s="1">
        <v>122.41470499903188</v>
      </c>
      <c r="I798" s="1">
        <v>-3.36</v>
      </c>
      <c r="J798" s="1">
        <v>1.6632738800329907</v>
      </c>
      <c r="K798" s="1">
        <v>10.917960815831728</v>
      </c>
      <c r="L798" s="1">
        <v>1.7689999999999997</v>
      </c>
      <c r="M798" s="1">
        <v>0.14556441872930345</v>
      </c>
      <c r="N798" s="1">
        <v>8.1999999999999993</v>
      </c>
      <c r="O798" s="1">
        <v>0.97979589711327131</v>
      </c>
      <c r="P798" s="1">
        <v>205.4</v>
      </c>
      <c r="Q798" s="1">
        <v>5.7131427428342798</v>
      </c>
      <c r="R798" s="1">
        <v>159</v>
      </c>
      <c r="S798" s="1">
        <v>25.865034312755125</v>
      </c>
      <c r="T798" s="1">
        <v>-1.8765779753284106</v>
      </c>
      <c r="U798" s="1">
        <f>[1]Sheet1!Y798</f>
        <v>0</v>
      </c>
      <c r="V798" s="1">
        <f>[1]Sheet1!Z798</f>
        <v>0</v>
      </c>
      <c r="W798" s="1">
        <f>[1]Sheet1!AA798</f>
        <v>1</v>
      </c>
    </row>
    <row r="799" spans="1:23" x14ac:dyDescent="0.2">
      <c r="A799" s="1" t="str">
        <f>[1]Sheet1!A799</f>
        <v>Ni15(CoFeMn)85</v>
      </c>
      <c r="B799" s="1">
        <f>[1]Sheet1!B799</f>
        <v>4</v>
      </c>
      <c r="C799" s="1" t="str">
        <f>[1]Sheet1!C799</f>
        <v>Ni Co Fe Mn</v>
      </c>
      <c r="D799" s="1" t="str">
        <f>[1]Sheet1!D799</f>
        <v>15 28.33 28.33 28.33</v>
      </c>
      <c r="E799" s="1">
        <v>1.2754661466146615</v>
      </c>
      <c r="F799" s="1">
        <v>3.6860880159076674E-2</v>
      </c>
      <c r="G799" s="1">
        <v>1703.6337633763378</v>
      </c>
      <c r="H799" s="1">
        <v>119.1114001122986</v>
      </c>
      <c r="I799" s="1">
        <v>-3.626738671466907</v>
      </c>
      <c r="J799" s="1">
        <v>1.7592584107319107</v>
      </c>
      <c r="K799" s="1">
        <v>11.272839697269525</v>
      </c>
      <c r="L799" s="1">
        <v>1.7768356835683567</v>
      </c>
      <c r="M799" s="1">
        <v>0.14510311366118125</v>
      </c>
      <c r="N799" s="1">
        <v>8.3000300030003</v>
      </c>
      <c r="O799" s="1">
        <v>1.0376409152335921</v>
      </c>
      <c r="P799" s="1">
        <v>205.09990999099909</v>
      </c>
      <c r="Q799" s="1">
        <v>5.6882822229003311</v>
      </c>
      <c r="R799" s="1">
        <v>160.16701670167018</v>
      </c>
      <c r="S799" s="1">
        <v>25.592334887057849</v>
      </c>
      <c r="T799" s="1">
        <v>-1.8398086242647689</v>
      </c>
      <c r="U799" s="1">
        <f>[1]Sheet1!Y799</f>
        <v>0</v>
      </c>
      <c r="V799" s="1">
        <f>[1]Sheet1!Z799</f>
        <v>0</v>
      </c>
      <c r="W799" s="1">
        <f>[1]Sheet1!AA799</f>
        <v>1</v>
      </c>
    </row>
    <row r="800" spans="1:23" x14ac:dyDescent="0.2">
      <c r="A800" s="1" t="str">
        <f>[1]Sheet1!A800</f>
        <v>Ni20(CoFeMn)80</v>
      </c>
      <c r="B800" s="1">
        <f>[1]Sheet1!B800</f>
        <v>4</v>
      </c>
      <c r="C800" s="1" t="str">
        <f>[1]Sheet1!C800</f>
        <v>Ni Co Fe Mn</v>
      </c>
      <c r="D800" s="1" t="str">
        <f>[1]Sheet1!D800</f>
        <v>20 26.66 26.66 26.66</v>
      </c>
      <c r="E800" s="1">
        <v>1.2737319463892782</v>
      </c>
      <c r="F800" s="1">
        <v>3.6219962476960306E-2</v>
      </c>
      <c r="G800" s="1">
        <v>1705.0678135627127</v>
      </c>
      <c r="H800" s="1">
        <v>115.6953719301583</v>
      </c>
      <c r="I800" s="1">
        <v>-3.8401493461324812</v>
      </c>
      <c r="J800" s="1">
        <v>1.8041366899905449</v>
      </c>
      <c r="K800" s="1">
        <v>11.462014237753202</v>
      </c>
      <c r="L800" s="1">
        <v>1.7846729345869177</v>
      </c>
      <c r="M800" s="1">
        <v>0.14421500491675107</v>
      </c>
      <c r="N800" s="1">
        <v>8.4000800160032014</v>
      </c>
      <c r="O800" s="1">
        <v>1.0832371273795718</v>
      </c>
      <c r="P800" s="1">
        <v>204.79975995199047</v>
      </c>
      <c r="Q800" s="1">
        <v>5.6473790841852107</v>
      </c>
      <c r="R800" s="1">
        <v>161.33426685337071</v>
      </c>
      <c r="S800" s="1">
        <v>25.262773592056678</v>
      </c>
      <c r="T800" s="1">
        <v>-1.8065262683351206</v>
      </c>
      <c r="U800" s="1">
        <f>[1]Sheet1!Y800</f>
        <v>0</v>
      </c>
      <c r="V800" s="1">
        <f>[1]Sheet1!Z800</f>
        <v>0</v>
      </c>
      <c r="W800" s="1">
        <f>[1]Sheet1!AA800</f>
        <v>1</v>
      </c>
    </row>
    <row r="801" spans="1:23" x14ac:dyDescent="0.2">
      <c r="A801" s="1" t="str">
        <f>[1]Sheet1!A801</f>
        <v>CoFeNiMn</v>
      </c>
      <c r="B801" s="1">
        <f>[1]Sheet1!B801</f>
        <v>4</v>
      </c>
      <c r="C801" s="1" t="str">
        <f>[1]Sheet1!C801</f>
        <v>Co Fe Ni Mn</v>
      </c>
      <c r="D801" s="1" t="str">
        <f>[1]Sheet1!D801</f>
        <v>1 1 1 1</v>
      </c>
      <c r="E801" s="1">
        <v>1.272</v>
      </c>
      <c r="F801" s="1">
        <v>3.5512495217343516E-2</v>
      </c>
      <c r="G801" s="1">
        <v>1706.5</v>
      </c>
      <c r="H801" s="1">
        <v>112.16171361030466</v>
      </c>
      <c r="I801" s="1">
        <v>-4</v>
      </c>
      <c r="J801" s="1">
        <v>1.4334181176474643</v>
      </c>
      <c r="K801" s="1">
        <v>11.520106140906291</v>
      </c>
      <c r="L801" s="1">
        <v>1.7925</v>
      </c>
      <c r="M801" s="1">
        <v>0.14289419162443232</v>
      </c>
      <c r="N801" s="1">
        <v>8.5</v>
      </c>
      <c r="O801" s="1">
        <v>1.1180339887498949</v>
      </c>
      <c r="P801" s="1">
        <v>204.5</v>
      </c>
      <c r="Q801" s="1">
        <v>5.5901699437494745</v>
      </c>
      <c r="R801" s="1">
        <v>162.5</v>
      </c>
      <c r="S801" s="1">
        <v>24.874685927665499</v>
      </c>
      <c r="T801" s="1">
        <v>-1.7774518148787048</v>
      </c>
      <c r="U801" s="1">
        <f>[1]Sheet1!Y801</f>
        <v>0</v>
      </c>
      <c r="V801" s="1">
        <f>[1]Sheet1!Z801</f>
        <v>0</v>
      </c>
      <c r="W801" s="1">
        <f>[1]Sheet1!AA801</f>
        <v>1</v>
      </c>
    </row>
    <row r="802" spans="1:23" x14ac:dyDescent="0.2">
      <c r="A802" s="1" t="str">
        <f>[1]Sheet1!A802</f>
        <v>CoFeNi2Mn</v>
      </c>
      <c r="B802" s="1">
        <f>[1]Sheet1!B802</f>
        <v>4</v>
      </c>
      <c r="C802" s="1" t="str">
        <f>[1]Sheet1!C802</f>
        <v>Co Fe Ni Mn</v>
      </c>
      <c r="D802" s="1" t="str">
        <f>[1]Sheet1!D802</f>
        <v>1 1 2 1</v>
      </c>
      <c r="E802" s="1">
        <v>1.2667999999999999</v>
      </c>
      <c r="F802" s="1">
        <v>3.293339057108545E-2</v>
      </c>
      <c r="G802" s="1">
        <v>1710.8</v>
      </c>
      <c r="H802" s="1">
        <v>100.68843031848297</v>
      </c>
      <c r="I802" s="1">
        <v>-4.160000000000001</v>
      </c>
      <c r="J802" s="1">
        <v>1.4064081911024267</v>
      </c>
      <c r="K802" s="1">
        <v>11.070407824146118</v>
      </c>
      <c r="L802" s="1">
        <v>1.8160000000000001</v>
      </c>
      <c r="M802" s="1">
        <v>0.13617635624439356</v>
      </c>
      <c r="N802" s="1">
        <v>8.8000000000000007</v>
      </c>
      <c r="O802" s="1">
        <v>1.1661903789690602</v>
      </c>
      <c r="P802" s="1">
        <v>203.6</v>
      </c>
      <c r="Q802" s="1">
        <v>5.3141321022345691</v>
      </c>
      <c r="R802" s="1">
        <v>166</v>
      </c>
      <c r="S802" s="1">
        <v>23.323807579381203</v>
      </c>
      <c r="T802" s="1">
        <v>-1.7142852356136062</v>
      </c>
      <c r="U802" s="1">
        <f>[1]Sheet1!Y802</f>
        <v>0</v>
      </c>
      <c r="V802" s="1">
        <f>[1]Sheet1!Z802</f>
        <v>0</v>
      </c>
      <c r="W802" s="1">
        <f>[1]Sheet1!AA802</f>
        <v>1</v>
      </c>
    </row>
    <row r="803" spans="1:23" x14ac:dyDescent="0.2">
      <c r="A803" s="1" t="str">
        <f>[1]Sheet1!A803</f>
        <v>Co19Fe31Mn31Ni19</v>
      </c>
      <c r="B803" s="1">
        <f>[1]Sheet1!B803</f>
        <v>4</v>
      </c>
      <c r="C803" s="1" t="str">
        <f>[1]Sheet1!C803</f>
        <v>Co Fe Mn Ni</v>
      </c>
      <c r="D803" s="1" t="str">
        <f>[1]Sheet1!D803</f>
        <v>19 31 31 19</v>
      </c>
      <c r="E803" s="1">
        <v>1.2776400000000001</v>
      </c>
      <c r="F803" s="1">
        <v>3.8058288743623887E-2</v>
      </c>
      <c r="G803" s="1">
        <v>1696.5399999999997</v>
      </c>
      <c r="H803" s="1">
        <v>122.43761023476407</v>
      </c>
      <c r="I803" s="1">
        <v>-3.7696000000000001</v>
      </c>
      <c r="J803" s="1">
        <v>1.4529440934323661</v>
      </c>
      <c r="K803" s="1">
        <v>11.278425962200883</v>
      </c>
      <c r="L803" s="1">
        <v>1.7679</v>
      </c>
      <c r="M803" s="1">
        <v>0.1487904230789065</v>
      </c>
      <c r="N803" s="1">
        <v>8.26</v>
      </c>
      <c r="O803" s="1">
        <v>1.0919706955774959</v>
      </c>
      <c r="P803" s="1">
        <v>204.5</v>
      </c>
      <c r="Q803" s="1">
        <v>5.8215118311311542</v>
      </c>
      <c r="R803" s="1">
        <v>158.30000000000001</v>
      </c>
      <c r="S803" s="1">
        <v>26.002115298567539</v>
      </c>
      <c r="T803" s="1">
        <v>-1.8043383408404352</v>
      </c>
      <c r="U803" s="1">
        <f>[1]Sheet1!Y803</f>
        <v>0</v>
      </c>
      <c r="V803" s="1">
        <f>[1]Sheet1!Z803</f>
        <v>0</v>
      </c>
      <c r="W803" s="1">
        <f>[1]Sheet1!AA803</f>
        <v>1</v>
      </c>
    </row>
    <row r="804" spans="1:23" x14ac:dyDescent="0.2">
      <c r="A804" s="1" t="str">
        <f>[1]Sheet1!A804</f>
        <v>Co31Fe19Mn19Ni31</v>
      </c>
      <c r="B804" s="1">
        <f>[1]Sheet1!B804</f>
        <v>4</v>
      </c>
      <c r="C804" s="1" t="str">
        <f>[1]Sheet1!C804</f>
        <v>Co Fe Mn Ni</v>
      </c>
      <c r="D804" s="1" t="str">
        <f>[1]Sheet1!D804</f>
        <v>31 19 19 31</v>
      </c>
      <c r="E804" s="1">
        <v>1.2663600000000002</v>
      </c>
      <c r="F804" s="1">
        <v>3.2105586562464657E-2</v>
      </c>
      <c r="G804" s="1">
        <v>1716.46</v>
      </c>
      <c r="H804" s="1">
        <v>99.855537653151728</v>
      </c>
      <c r="I804" s="1">
        <v>-3.7696000000000001</v>
      </c>
      <c r="J804" s="1">
        <v>1.4529440934323661</v>
      </c>
      <c r="K804" s="1">
        <v>11.278425962200883</v>
      </c>
      <c r="L804" s="1">
        <v>1.8170999999999999</v>
      </c>
      <c r="M804" s="1">
        <v>0.13224443277506992</v>
      </c>
      <c r="N804" s="1">
        <v>8.74</v>
      </c>
      <c r="O804" s="1">
        <v>1.0919706955774959</v>
      </c>
      <c r="P804" s="1">
        <v>204.5</v>
      </c>
      <c r="Q804" s="1">
        <v>5.3488316481265326</v>
      </c>
      <c r="R804" s="1">
        <v>166.7</v>
      </c>
      <c r="S804" s="1">
        <v>22.93708787095694</v>
      </c>
      <c r="T804" s="1">
        <v>-1.8140996262877793</v>
      </c>
      <c r="U804" s="1">
        <f>[1]Sheet1!Y804</f>
        <v>0</v>
      </c>
      <c r="V804" s="1">
        <f>[1]Sheet1!Z804</f>
        <v>0</v>
      </c>
      <c r="W804" s="1">
        <f>[1]Sheet1!AA804</f>
        <v>1</v>
      </c>
    </row>
    <row r="805" spans="1:23" x14ac:dyDescent="0.2">
      <c r="A805" s="1" t="str">
        <f>[1]Sheet1!A805</f>
        <v>Co31Fe31Mn19Ni19</v>
      </c>
      <c r="B805" s="1">
        <f>[1]Sheet1!B805</f>
        <v>4</v>
      </c>
      <c r="C805" s="1" t="str">
        <f>[1]Sheet1!C805</f>
        <v>Co Fe Mn Ni</v>
      </c>
      <c r="D805" s="1" t="str">
        <f>[1]Sheet1!D805</f>
        <v>31 31 19 19</v>
      </c>
      <c r="E805" s="1">
        <v>1.26576</v>
      </c>
      <c r="F805" s="1">
        <v>3.2382764685713265E-2</v>
      </c>
      <c r="G805" s="1">
        <v>1726.4199999999998</v>
      </c>
      <c r="H805" s="1">
        <v>104.53938779235317</v>
      </c>
      <c r="I805" s="1">
        <v>-3.1887999999999996</v>
      </c>
      <c r="J805" s="1">
        <v>1.3622417342072588</v>
      </c>
      <c r="K805" s="1">
        <v>11.278425962200883</v>
      </c>
      <c r="L805" s="1">
        <v>1.8075000000000001</v>
      </c>
      <c r="M805" s="1">
        <v>0.12798730405786346</v>
      </c>
      <c r="N805" s="1">
        <v>8.5</v>
      </c>
      <c r="O805" s="1">
        <v>1.004987562112089</v>
      </c>
      <c r="P805" s="1">
        <v>205.82</v>
      </c>
      <c r="Q805" s="1">
        <v>5.4320898372541668</v>
      </c>
      <c r="R805" s="1">
        <v>165.5</v>
      </c>
      <c r="S805" s="1">
        <v>22.46664193866097</v>
      </c>
      <c r="T805" s="1">
        <v>-1.9609610047810813</v>
      </c>
      <c r="U805" s="1">
        <f>[1]Sheet1!Y805</f>
        <v>0</v>
      </c>
      <c r="V805" s="1">
        <f>[1]Sheet1!Z805</f>
        <v>0</v>
      </c>
      <c r="W805" s="1">
        <f>[1]Sheet1!AA805</f>
        <v>1</v>
      </c>
    </row>
    <row r="806" spans="1:23" x14ac:dyDescent="0.2">
      <c r="A806" s="1" t="str">
        <f>[1]Sheet1!A806</f>
        <v>Co19Fe19Mn31Ni31</v>
      </c>
      <c r="B806" s="1">
        <f>[1]Sheet1!B806</f>
        <v>4</v>
      </c>
      <c r="C806" s="1" t="str">
        <f>[1]Sheet1!C806</f>
        <v>Co Fe Mn Ni</v>
      </c>
      <c r="D806" s="1" t="str">
        <f>[1]Sheet1!D806</f>
        <v>19 19 31 31</v>
      </c>
      <c r="E806" s="1">
        <v>1.27824</v>
      </c>
      <c r="F806" s="1">
        <v>3.7706494996152098E-2</v>
      </c>
      <c r="G806" s="1">
        <v>1686.58</v>
      </c>
      <c r="H806" s="1">
        <v>115.92412863593152</v>
      </c>
      <c r="I806" s="1">
        <v>-4.8688000000000002</v>
      </c>
      <c r="J806" s="1">
        <v>1.4049019365122961</v>
      </c>
      <c r="K806" s="1">
        <v>11.278425962200883</v>
      </c>
      <c r="L806" s="1">
        <v>1.7774999999999999</v>
      </c>
      <c r="M806" s="1">
        <v>0.15494111784803924</v>
      </c>
      <c r="N806" s="1">
        <v>8.5</v>
      </c>
      <c r="O806" s="1">
        <v>1.2206555615733703</v>
      </c>
      <c r="P806" s="1">
        <v>203.18</v>
      </c>
      <c r="Q806" s="1">
        <v>5.4320898372541668</v>
      </c>
      <c r="R806" s="1">
        <v>159.5</v>
      </c>
      <c r="S806" s="1">
        <v>26.734808770589702</v>
      </c>
      <c r="T806" s="1">
        <v>-1.590644593742883</v>
      </c>
      <c r="U806" s="1">
        <f>[1]Sheet1!Y806</f>
        <v>0</v>
      </c>
      <c r="V806" s="1">
        <f>[1]Sheet1!Z806</f>
        <v>0</v>
      </c>
      <c r="W806" s="1">
        <f>[1]Sheet1!AA806</f>
        <v>1</v>
      </c>
    </row>
    <row r="807" spans="1:23" x14ac:dyDescent="0.2">
      <c r="A807" s="1" t="str">
        <f>[1]Sheet1!A807</f>
        <v>CoCrFeNi</v>
      </c>
      <c r="B807" s="1">
        <f>[1]Sheet1!B807</f>
        <v>4</v>
      </c>
      <c r="C807" s="1" t="str">
        <f>[1]Sheet1!C807</f>
        <v>Co Cr Fe Ni</v>
      </c>
      <c r="D807" s="1" t="str">
        <f>[1]Sheet1!D807</f>
        <v>1 1 1 1</v>
      </c>
      <c r="E807" s="1">
        <v>1.24675</v>
      </c>
      <c r="F807" s="1">
        <v>3.021158847667741E-3</v>
      </c>
      <c r="G807" s="1">
        <v>1871.75</v>
      </c>
      <c r="H807" s="1">
        <v>180.37235791550765</v>
      </c>
      <c r="I807" s="1">
        <v>-3.75</v>
      </c>
      <c r="J807" s="1">
        <v>1.3228756555322954</v>
      </c>
      <c r="K807" s="1">
        <v>11.520106140906291</v>
      </c>
      <c r="L807" s="1">
        <v>1.82</v>
      </c>
      <c r="M807" s="1">
        <v>9.6695398029068583E-2</v>
      </c>
      <c r="N807" s="1">
        <v>8.25</v>
      </c>
      <c r="O807" s="1">
        <v>1.479019945774904</v>
      </c>
      <c r="P807" s="1">
        <v>224.75</v>
      </c>
      <c r="Q807" s="1">
        <v>31.594105462886585</v>
      </c>
      <c r="R807" s="1">
        <v>172.5</v>
      </c>
      <c r="S807" s="1">
        <v>8.2915619758885004</v>
      </c>
      <c r="T807" s="1">
        <v>-1.9095527238639816</v>
      </c>
      <c r="U807" s="1">
        <f>[1]Sheet1!Y807</f>
        <v>0</v>
      </c>
      <c r="V807" s="1">
        <f>[1]Sheet1!Z807</f>
        <v>0</v>
      </c>
      <c r="W807" s="1">
        <f>[1]Sheet1!AA807</f>
        <v>1</v>
      </c>
    </row>
    <row r="808" spans="1:23" x14ac:dyDescent="0.2">
      <c r="A808" s="1" t="str">
        <f>[1]Sheet1!A808</f>
        <v>Co19Cr31Fe19Ni31</v>
      </c>
      <c r="B808" s="1">
        <f>[1]Sheet1!B808</f>
        <v>4</v>
      </c>
      <c r="C808" s="1" t="str">
        <f>[1]Sheet1!C808</f>
        <v>Co Cr Fe Ni</v>
      </c>
      <c r="D808" s="1" t="str">
        <f>[1]Sheet1!D808</f>
        <v>19 31 19 31</v>
      </c>
      <c r="E808" s="1">
        <v>1.2469300000000001</v>
      </c>
      <c r="F808" s="1">
        <v>2.7107404174329768E-3</v>
      </c>
      <c r="G808" s="1">
        <v>1891.4899999999998</v>
      </c>
      <c r="H808" s="1">
        <v>195.49467997876567</v>
      </c>
      <c r="I808" s="1">
        <v>-4.4843999999999999</v>
      </c>
      <c r="J808" s="1">
        <v>1.3592148383886926</v>
      </c>
      <c r="K808" s="1">
        <v>11.278425962200883</v>
      </c>
      <c r="L808" s="1">
        <v>1.8115999999999999</v>
      </c>
      <c r="M808" s="1">
        <v>0.10525891886201379</v>
      </c>
      <c r="N808" s="1">
        <v>8.19</v>
      </c>
      <c r="O808" s="1">
        <v>1.6229294500994182</v>
      </c>
      <c r="P808" s="1">
        <v>228.29</v>
      </c>
      <c r="Q808" s="1">
        <v>34.245669799260753</v>
      </c>
      <c r="R808" s="1">
        <v>171.9</v>
      </c>
      <c r="S808" s="1">
        <v>8.7971586321948294</v>
      </c>
      <c r="T808" s="1">
        <v>-1.7504451349501813</v>
      </c>
      <c r="U808" s="1">
        <f>[1]Sheet1!Y808</f>
        <v>0</v>
      </c>
      <c r="V808" s="1">
        <f>[1]Sheet1!Z808</f>
        <v>0</v>
      </c>
      <c r="W808" s="1">
        <f>[1]Sheet1!AA808</f>
        <v>1</v>
      </c>
    </row>
    <row r="809" spans="1:23" x14ac:dyDescent="0.2">
      <c r="A809" s="1" t="str">
        <f>[1]Sheet1!A809</f>
        <v>Co31Cr19Fe31Ni19</v>
      </c>
      <c r="B809" s="1">
        <f>[1]Sheet1!B809</f>
        <v>4</v>
      </c>
      <c r="C809" s="1" t="str">
        <f>[1]Sheet1!C809</f>
        <v>Co Cr Fe Ni</v>
      </c>
      <c r="D809" s="1" t="str">
        <f>[1]Sheet1!D809</f>
        <v>31 19 31 19</v>
      </c>
      <c r="E809" s="1">
        <v>1.24657</v>
      </c>
      <c r="F809" s="1">
        <v>3.2963638867054357E-3</v>
      </c>
      <c r="G809" s="1">
        <v>1852.01</v>
      </c>
      <c r="H809" s="1">
        <v>161.46476364829573</v>
      </c>
      <c r="I809" s="1">
        <v>-3.0444</v>
      </c>
      <c r="J809" s="1">
        <v>1.2061981227377201</v>
      </c>
      <c r="K809" s="1">
        <v>11.278425962200883</v>
      </c>
      <c r="L809" s="1">
        <v>1.8284</v>
      </c>
      <c r="M809" s="1">
        <v>8.6483755700131337E-2</v>
      </c>
      <c r="N809" s="1">
        <v>8.31</v>
      </c>
      <c r="O809" s="1">
        <v>1.3167763667381034</v>
      </c>
      <c r="P809" s="1">
        <v>221.21</v>
      </c>
      <c r="Q809" s="1">
        <v>28.258554457013542</v>
      </c>
      <c r="R809" s="1">
        <v>173.09999999999997</v>
      </c>
      <c r="S809" s="1">
        <v>7.7064907707723878</v>
      </c>
      <c r="T809" s="1">
        <v>-2.0619192261885688</v>
      </c>
      <c r="U809" s="1">
        <f>[1]Sheet1!Y809</f>
        <v>0</v>
      </c>
      <c r="V809" s="1">
        <f>[1]Sheet1!Z809</f>
        <v>0</v>
      </c>
      <c r="W809" s="1">
        <f>[1]Sheet1!AA809</f>
        <v>1</v>
      </c>
    </row>
    <row r="810" spans="1:23" x14ac:dyDescent="0.2">
      <c r="A810" s="1" t="str">
        <f>[1]Sheet1!A810</f>
        <v>Co31Cr31Fe19Ni19</v>
      </c>
      <c r="B810" s="1">
        <f>[1]Sheet1!B810</f>
        <v>4</v>
      </c>
      <c r="C810" s="1" t="str">
        <f>[1]Sheet1!C810</f>
        <v>Co Cr Fe Ni</v>
      </c>
      <c r="D810" s="1" t="str">
        <f>[1]Sheet1!D810</f>
        <v>31 31 19 19</v>
      </c>
      <c r="E810" s="1">
        <v>1.24753</v>
      </c>
      <c r="F810" s="1">
        <v>2.8844883831757643E-3</v>
      </c>
      <c r="G810" s="1">
        <v>1896.2900000000002</v>
      </c>
      <c r="H810" s="1">
        <v>191.87919611046945</v>
      </c>
      <c r="I810" s="1">
        <v>-3.9468000000000001</v>
      </c>
      <c r="J810" s="1">
        <v>1.287523063672259</v>
      </c>
      <c r="K810" s="1">
        <v>11.278425962200883</v>
      </c>
      <c r="L810" s="1">
        <v>1.8080000000000001</v>
      </c>
      <c r="M810" s="1">
        <v>0.10230347012687302</v>
      </c>
      <c r="N810" s="1">
        <v>8.07</v>
      </c>
      <c r="O810" s="1">
        <v>1.5182555779578089</v>
      </c>
      <c r="P810" s="1">
        <v>229.37</v>
      </c>
      <c r="Q810" s="1">
        <v>33.469584700142306</v>
      </c>
      <c r="R810" s="1">
        <v>171.89999999999998</v>
      </c>
      <c r="S810" s="1">
        <v>8.7971586321948294</v>
      </c>
      <c r="T810" s="1">
        <v>-1.8592409155102225</v>
      </c>
      <c r="U810" s="1">
        <f>[1]Sheet1!Y810</f>
        <v>0</v>
      </c>
      <c r="V810" s="1">
        <f>[1]Sheet1!Z810</f>
        <v>0</v>
      </c>
      <c r="W810" s="1">
        <f>[1]Sheet1!AA810</f>
        <v>1</v>
      </c>
    </row>
    <row r="811" spans="1:23" x14ac:dyDescent="0.2">
      <c r="A811" s="1" t="str">
        <f>[1]Sheet1!A811</f>
        <v>Co19Cr19Fe31Ni31</v>
      </c>
      <c r="B811" s="1">
        <f>[1]Sheet1!B811</f>
        <v>4</v>
      </c>
      <c r="C811" s="1" t="str">
        <f>[1]Sheet1!C811</f>
        <v>Co Cr Fe Ni</v>
      </c>
      <c r="D811" s="1" t="str">
        <f>[1]Sheet1!D811</f>
        <v>19 19 31 31</v>
      </c>
      <c r="E811" s="1">
        <v>1.24597</v>
      </c>
      <c r="F811" s="1">
        <v>3.0253505201002732E-3</v>
      </c>
      <c r="G811" s="1">
        <v>1847.21</v>
      </c>
      <c r="H811" s="1">
        <v>164.45767206184087</v>
      </c>
      <c r="I811" s="1">
        <v>-3.4668000000000001</v>
      </c>
      <c r="J811" s="1">
        <v>1.3269560334419523</v>
      </c>
      <c r="K811" s="1">
        <v>11.278425962200883</v>
      </c>
      <c r="L811" s="1">
        <v>1.8319999999999999</v>
      </c>
      <c r="M811" s="1">
        <v>8.9140338792266197E-2</v>
      </c>
      <c r="N811" s="1">
        <v>8.43</v>
      </c>
      <c r="O811" s="1">
        <v>1.4160155366379283</v>
      </c>
      <c r="P811" s="1">
        <v>220.13</v>
      </c>
      <c r="Q811" s="1">
        <v>28.869934187663123</v>
      </c>
      <c r="R811" s="1">
        <v>173.1</v>
      </c>
      <c r="S811" s="1">
        <v>7.7064907707723886</v>
      </c>
      <c r="T811" s="1">
        <v>-1.9472617061419628</v>
      </c>
      <c r="U811" s="1">
        <f>[1]Sheet1!Y811</f>
        <v>0</v>
      </c>
      <c r="V811" s="1">
        <f>[1]Sheet1!Z811</f>
        <v>0</v>
      </c>
      <c r="W811" s="1">
        <f>[1]Sheet1!AA811</f>
        <v>1</v>
      </c>
    </row>
    <row r="812" spans="1:23" x14ac:dyDescent="0.2">
      <c r="A812" s="1" t="str">
        <f>[1]Sheet1!A812</f>
        <v>Ti40Zr10Ni40Co5Cu5</v>
      </c>
      <c r="B812" s="1">
        <f>[1]Sheet1!B812</f>
        <v>5</v>
      </c>
      <c r="C812" s="1" t="str">
        <f>[1]Sheet1!C812</f>
        <v>Ti Zr Ni Co Cu</v>
      </c>
      <c r="D812" s="1" t="str">
        <f>[1]Sheet1!D812</f>
        <v>40 10 40 5 5</v>
      </c>
      <c r="E812" s="1">
        <v>1.36995</v>
      </c>
      <c r="F812" s="1">
        <v>9.2609652556325861E-2</v>
      </c>
      <c r="G812" s="1">
        <v>1836.6885000000002</v>
      </c>
      <c r="H812" s="1">
        <v>171.07870297833685</v>
      </c>
      <c r="I812" s="1">
        <v>-34.100000000000009</v>
      </c>
      <c r="J812" s="1">
        <v>9.9392999250450238</v>
      </c>
      <c r="K812" s="1">
        <v>10.494402517100802</v>
      </c>
      <c r="L812" s="1">
        <v>1.7020000000000002</v>
      </c>
      <c r="M812" s="1">
        <v>0.21256998847438455</v>
      </c>
      <c r="N812" s="1">
        <v>7</v>
      </c>
      <c r="O812" s="1">
        <v>3.0166206257996713</v>
      </c>
      <c r="P812" s="1">
        <v>150.14999999999998</v>
      </c>
      <c r="Q812" s="1">
        <v>48.257926810007078</v>
      </c>
      <c r="R812" s="1">
        <v>132.55555555555554</v>
      </c>
      <c r="S812" s="1">
        <v>53.2175827251775</v>
      </c>
      <c r="T812" s="1">
        <v>-0.44804412084255257</v>
      </c>
      <c r="U812" s="1">
        <f>[1]Sheet1!Y812</f>
        <v>1</v>
      </c>
      <c r="V812" s="1">
        <f>[1]Sheet1!Z812</f>
        <v>0</v>
      </c>
      <c r="W812" s="1">
        <f>[1]Sheet1!AA812</f>
        <v>0</v>
      </c>
    </row>
    <row r="813" spans="1:23" x14ac:dyDescent="0.2">
      <c r="A813" s="1" t="str">
        <f>[1]Sheet1!A813</f>
        <v>Ti30Zr20Ni30Co10Cu10</v>
      </c>
      <c r="B813" s="1">
        <f>[1]Sheet1!B813</f>
        <v>5</v>
      </c>
      <c r="C813" s="1" t="str">
        <f>[1]Sheet1!C813</f>
        <v>Ti Zr Ni Co Cu</v>
      </c>
      <c r="D813" s="1" t="str">
        <f>[1]Sheet1!D813</f>
        <v>30 20 30 10 10</v>
      </c>
      <c r="E813" s="1">
        <v>1.3858999999999999</v>
      </c>
      <c r="F813" s="1">
        <v>0.10209268130002715</v>
      </c>
      <c r="G813" s="1">
        <v>1838.877</v>
      </c>
      <c r="H813" s="1">
        <v>217.21882091798585</v>
      </c>
      <c r="I813" s="1">
        <v>-33.200000000000003</v>
      </c>
      <c r="J813" s="1">
        <v>13.108819626495745</v>
      </c>
      <c r="K813" s="1">
        <v>12.504790637390697</v>
      </c>
      <c r="L813" s="1">
        <v>1.6789999999999998</v>
      </c>
      <c r="M813" s="1">
        <v>0.23471045992882372</v>
      </c>
      <c r="N813" s="1">
        <v>7</v>
      </c>
      <c r="O813" s="1">
        <v>3.03315017762062</v>
      </c>
      <c r="P813" s="1">
        <v>142.30000000000001</v>
      </c>
      <c r="Q813" s="1">
        <v>52.634684382068826</v>
      </c>
      <c r="R813" s="1">
        <v>120.11111111111111</v>
      </c>
      <c r="S813" s="1">
        <v>64.261137767397898</v>
      </c>
      <c r="T813" s="1">
        <v>-0.52627384983344683</v>
      </c>
      <c r="U813" s="1">
        <f>[1]Sheet1!Y813</f>
        <v>1</v>
      </c>
      <c r="V813" s="1">
        <f>[1]Sheet1!Z813</f>
        <v>0</v>
      </c>
      <c r="W813" s="1">
        <f>[1]Sheet1!AA813</f>
        <v>0</v>
      </c>
    </row>
    <row r="814" spans="1:23" x14ac:dyDescent="0.2">
      <c r="A814" s="1" t="str">
        <f>[1]Sheet1!A814</f>
        <v>Ti25Zr25Ni16.67Co16.67Cu16.67</v>
      </c>
      <c r="B814" s="1">
        <f>[1]Sheet1!B814</f>
        <v>5</v>
      </c>
      <c r="C814" s="1" t="str">
        <f>[1]Sheet1!C814</f>
        <v>Ti Zr Ni Co Cu</v>
      </c>
      <c r="D814" s="1" t="str">
        <f>[1]Sheet1!D814</f>
        <v>25 25 16.67 16.67 16.67</v>
      </c>
      <c r="E814" s="1">
        <v>1.3954029597040298</v>
      </c>
      <c r="F814" s="1">
        <v>0.10477521110811572</v>
      </c>
      <c r="G814" s="1">
        <v>1826.1908399160086</v>
      </c>
      <c r="H814" s="1">
        <v>254.57748329617516</v>
      </c>
      <c r="I814" s="1">
        <v>-29.721999702839437</v>
      </c>
      <c r="J814" s="1">
        <v>13.735625885666966</v>
      </c>
      <c r="K814" s="1">
        <v>13.20498207746105</v>
      </c>
      <c r="L814" s="1">
        <v>1.6658564143585641</v>
      </c>
      <c r="M814" s="1">
        <v>0.24263915925699497</v>
      </c>
      <c r="N814" s="1">
        <v>7.0002999700029997</v>
      </c>
      <c r="O814" s="1">
        <v>3.0550559034740532</v>
      </c>
      <c r="P814" s="1">
        <v>135.83771622837716</v>
      </c>
      <c r="Q814" s="1">
        <v>53.224421814014306</v>
      </c>
      <c r="R814" s="1">
        <v>112.22766612227666</v>
      </c>
      <c r="S814" s="1">
        <v>67.122551780526294</v>
      </c>
      <c r="T814" s="1">
        <v>-0.59407006189598</v>
      </c>
      <c r="U814" s="1">
        <f>[1]Sheet1!Y814</f>
        <v>1</v>
      </c>
      <c r="V814" s="1">
        <f>[1]Sheet1!Z814</f>
        <v>0</v>
      </c>
      <c r="W814" s="1">
        <f>[1]Sheet1!AA814</f>
        <v>0</v>
      </c>
    </row>
    <row r="815" spans="1:23" x14ac:dyDescent="0.2">
      <c r="A815" s="1" t="str">
        <f>[1]Sheet1!A815</f>
        <v>(CoNi)50(TiZrHf)50</v>
      </c>
      <c r="B815" s="1">
        <f>[1]Sheet1!B815</f>
        <v>5</v>
      </c>
      <c r="C815" s="1" t="str">
        <f>[1]Sheet1!C815</f>
        <v>Co Ni Ti Zr Hf</v>
      </c>
      <c r="D815" s="1" t="str">
        <f>[1]Sheet1!D815</f>
        <v>25 25 16.66 16.66 16.67</v>
      </c>
      <c r="E815" s="1">
        <v>1.3980714071407143</v>
      </c>
      <c r="F815" s="1">
        <v>0.1114205655343953</v>
      </c>
      <c r="G815" s="1">
        <v>1969.8425842584261</v>
      </c>
      <c r="H815" s="1">
        <v>277.5626695474644</v>
      </c>
      <c r="I815" s="1">
        <v>-38.333366289924328</v>
      </c>
      <c r="J815" s="1">
        <v>14.621266119029178</v>
      </c>
      <c r="K815" s="1">
        <v>13.204644969697437</v>
      </c>
      <c r="L815" s="1">
        <v>1.6425162516251628</v>
      </c>
      <c r="M815" s="1">
        <v>0.26376581725376436</v>
      </c>
      <c r="N815" s="1">
        <v>6.7502750275027523</v>
      </c>
      <c r="O815" s="1">
        <v>2.7726363673604943</v>
      </c>
      <c r="P815" s="1">
        <v>145.92159215921595</v>
      </c>
      <c r="Q815" s="1">
        <v>60.46457350622935</v>
      </c>
      <c r="R815" s="1">
        <v>127.60131568712428</v>
      </c>
      <c r="S815" s="1">
        <v>62.912639587144859</v>
      </c>
      <c r="T815" s="1">
        <v>-0.51792980136833033</v>
      </c>
      <c r="U815" s="1">
        <f>[1]Sheet1!Y815</f>
        <v>1</v>
      </c>
      <c r="V815" s="1">
        <f>[1]Sheet1!Z815</f>
        <v>0</v>
      </c>
      <c r="W815" s="1">
        <f>[1]Sheet1!AA815</f>
        <v>0</v>
      </c>
    </row>
    <row r="816" spans="1:23" x14ac:dyDescent="0.2">
      <c r="A816" s="1" t="str">
        <f>[1]Sheet1!A816</f>
        <v>TiZrHfCuCo</v>
      </c>
      <c r="B816" s="1">
        <f>[1]Sheet1!B816</f>
        <v>5</v>
      </c>
      <c r="C816" s="1" t="str">
        <f>[1]Sheet1!C816</f>
        <v>Ti Zr Hf Cu Co</v>
      </c>
      <c r="D816" s="1" t="str">
        <f>[1]Sheet1!D816</f>
        <v>1 1 1 1 1</v>
      </c>
      <c r="E816" s="1">
        <v>1.4344000000000001</v>
      </c>
      <c r="F816" s="1">
        <v>0.1024155515727873</v>
      </c>
      <c r="G816" s="1">
        <v>1940.154</v>
      </c>
      <c r="H816" s="1">
        <v>380.59864800600644</v>
      </c>
      <c r="I816" s="1">
        <v>-23.520000000000003</v>
      </c>
      <c r="J816" s="1">
        <v>9.7199736625157591</v>
      </c>
      <c r="K816" s="1">
        <v>13.374429052327375</v>
      </c>
      <c r="L816" s="1">
        <v>1.5899999999999999</v>
      </c>
      <c r="M816" s="1">
        <v>0.25861167800391377</v>
      </c>
      <c r="N816" s="1">
        <v>6.4</v>
      </c>
      <c r="O816" s="1">
        <v>3.0066592756745818</v>
      </c>
      <c r="P816" s="1">
        <v>120.20000000000002</v>
      </c>
      <c r="Q816" s="1">
        <v>50.009599078576905</v>
      </c>
      <c r="R816" s="1">
        <v>109.11111111111111</v>
      </c>
      <c r="S816" s="1">
        <v>57.80085009413736</v>
      </c>
      <c r="T816" s="1">
        <v>-0.74348401050451396</v>
      </c>
      <c r="U816" s="1">
        <f>[1]Sheet1!Y816</f>
        <v>0</v>
      </c>
      <c r="V816" s="1">
        <f>[1]Sheet1!Z816</f>
        <v>1</v>
      </c>
      <c r="W816" s="1">
        <f>[1]Sheet1!AA816</f>
        <v>0</v>
      </c>
    </row>
    <row r="817" spans="1:23" x14ac:dyDescent="0.2">
      <c r="A817" s="1" t="str">
        <f>[1]Sheet1!A817</f>
        <v>TiZrHfCuFe</v>
      </c>
      <c r="B817" s="1">
        <f>[1]Sheet1!B817</f>
        <v>5</v>
      </c>
      <c r="C817" s="1" t="str">
        <f>[1]Sheet1!C817</f>
        <v>Ti Zr Hf Cu Fe</v>
      </c>
      <c r="D817" s="1" t="str">
        <f>[1]Sheet1!D817</f>
        <v>1 1 1 1 1</v>
      </c>
      <c r="E817" s="1">
        <v>1.4324000000000001</v>
      </c>
      <c r="F817" s="1">
        <v>0.10432449059156139</v>
      </c>
      <c r="G817" s="1">
        <v>1948.7540000000001</v>
      </c>
      <c r="H817" s="1">
        <v>377.08105503193877</v>
      </c>
      <c r="I817" s="1">
        <v>-15.840000000000005</v>
      </c>
      <c r="J817" s="1">
        <v>7.7188641651476164</v>
      </c>
      <c r="K817" s="1">
        <v>13.374429052327375</v>
      </c>
      <c r="L817" s="1">
        <v>1.58</v>
      </c>
      <c r="M817" s="1">
        <v>0.24795160818191919</v>
      </c>
      <c r="N817" s="1">
        <v>6.2000000000000011</v>
      </c>
      <c r="O817" s="1">
        <v>2.8565713714171399</v>
      </c>
      <c r="P817" s="1">
        <v>120.60000000000001</v>
      </c>
      <c r="Q817" s="1">
        <v>50.721198724004942</v>
      </c>
      <c r="R817" s="1">
        <v>107.11111111111111</v>
      </c>
      <c r="S817" s="1">
        <v>55.43809805584408</v>
      </c>
      <c r="T817" s="1">
        <v>-0.97283030377775215</v>
      </c>
      <c r="U817" s="1">
        <f>[1]Sheet1!Y817</f>
        <v>0</v>
      </c>
      <c r="V817" s="1">
        <f>[1]Sheet1!Z817</f>
        <v>1</v>
      </c>
      <c r="W817" s="1">
        <f>[1]Sheet1!AA817</f>
        <v>0</v>
      </c>
    </row>
    <row r="818" spans="1:23" x14ac:dyDescent="0.2">
      <c r="A818" s="1" t="str">
        <f>[1]Sheet1!A818</f>
        <v>TiZrHfCuNi</v>
      </c>
      <c r="B818" s="1">
        <f>[1]Sheet1!B818</f>
        <v>5</v>
      </c>
      <c r="C818" s="1" t="str">
        <f>[1]Sheet1!C818</f>
        <v>Ti Zr Hf Cu Ni</v>
      </c>
      <c r="D818" s="1" t="str">
        <f>[1]Sheet1!D818</f>
        <v>1 1 1 1 1</v>
      </c>
      <c r="E818" s="1">
        <v>1.4334000000000002</v>
      </c>
      <c r="F818" s="1">
        <v>0.10336370410868286</v>
      </c>
      <c r="G818" s="1">
        <v>1932.154</v>
      </c>
      <c r="H818" s="1">
        <v>384.53321685388897</v>
      </c>
      <c r="I818" s="1">
        <v>-27.360000000000003</v>
      </c>
      <c r="J818" s="1">
        <v>11.249243174542899</v>
      </c>
      <c r="K818" s="1">
        <v>13.374429052327375</v>
      </c>
      <c r="L818" s="1">
        <v>1.5960000000000001</v>
      </c>
      <c r="M818" s="1">
        <v>0.26552589327596654</v>
      </c>
      <c r="N818" s="1">
        <v>6.6000000000000005</v>
      </c>
      <c r="O818" s="1">
        <v>3.2</v>
      </c>
      <c r="P818" s="1">
        <v>118.4</v>
      </c>
      <c r="Q818" s="1">
        <v>46.842715548951688</v>
      </c>
      <c r="R818" s="1">
        <v>109.11111111111111</v>
      </c>
      <c r="S818" s="1">
        <v>57.80085009413736</v>
      </c>
      <c r="T818" s="1">
        <v>-0.66500368275171751</v>
      </c>
      <c r="U818" s="1">
        <f>[1]Sheet1!Y818</f>
        <v>0</v>
      </c>
      <c r="V818" s="1">
        <f>[1]Sheet1!Z818</f>
        <v>1</v>
      </c>
      <c r="W818" s="1">
        <f>[1]Sheet1!AA818</f>
        <v>0</v>
      </c>
    </row>
    <row r="819" spans="1:23" x14ac:dyDescent="0.2">
      <c r="A819" s="1" t="str">
        <f>[1]Sheet1!A819</f>
        <v>Zr0.2Ti0.2Ni0.2Cr0.2Mn0.2</v>
      </c>
      <c r="B819" s="1">
        <f>[1]Sheet1!B819</f>
        <v>5</v>
      </c>
      <c r="C819" s="1" t="str">
        <f>[1]Sheet1!C819</f>
        <v>Zr Ti Ni Cr Mn</v>
      </c>
      <c r="D819" s="1" t="str">
        <f>[1]Sheet1!D819</f>
        <v>0.2 0.2 0.2 0.2 0.2</v>
      </c>
      <c r="E819" s="1">
        <v>1.3820000000000001</v>
      </c>
      <c r="F819" s="1">
        <v>9.8392141380058043E-2</v>
      </c>
      <c r="G819" s="1">
        <v>1899.2</v>
      </c>
      <c r="H819" s="1">
        <v>247.71225242203906</v>
      </c>
      <c r="I819" s="1">
        <v>-22.240000000000009</v>
      </c>
      <c r="J819" s="1">
        <v>11.483790315048427</v>
      </c>
      <c r="K819" s="1">
        <v>13.374429052327375</v>
      </c>
      <c r="L819" s="1">
        <v>1.5980000000000001</v>
      </c>
      <c r="M819" s="1">
        <v>0.18903967837467345</v>
      </c>
      <c r="N819" s="1">
        <v>6.2000000000000011</v>
      </c>
      <c r="O819" s="1">
        <v>2.2271057451320084</v>
      </c>
      <c r="P819" s="1">
        <v>172.20000000000002</v>
      </c>
      <c r="Q819" s="1">
        <v>73.295020294696698</v>
      </c>
      <c r="R819" s="1">
        <v>115.11111111111111</v>
      </c>
      <c r="S819" s="1">
        <v>60.46159887293426</v>
      </c>
      <c r="T819" s="1">
        <v>-0.7617952971619143</v>
      </c>
      <c r="U819" s="1">
        <f>[1]Sheet1!Y819</f>
        <v>0</v>
      </c>
      <c r="V819" s="1">
        <f>[1]Sheet1!Z819</f>
        <v>1</v>
      </c>
      <c r="W819" s="1">
        <f>[1]Sheet1!AA819</f>
        <v>0</v>
      </c>
    </row>
    <row r="820" spans="1:23" x14ac:dyDescent="0.2">
      <c r="A820" s="1" t="str">
        <f>[1]Sheet1!A820</f>
        <v>Zr0.2Ti0.2Ni0.225Cr0.2Mn0.2</v>
      </c>
      <c r="B820" s="1">
        <f>[1]Sheet1!B820</f>
        <v>5</v>
      </c>
      <c r="C820" s="1" t="str">
        <f>[1]Sheet1!C820</f>
        <v>Zr Ti Ni Cr Mn</v>
      </c>
      <c r="D820" s="1" t="str">
        <f>[1]Sheet1!D820</f>
        <v>0.2 0.2 0.225 0.2 0.2</v>
      </c>
      <c r="E820" s="1">
        <v>1.3786829268292684</v>
      </c>
      <c r="F820" s="1">
        <v>9.8599910329568094E-2</v>
      </c>
      <c r="G820" s="1">
        <v>1895.0243902439029</v>
      </c>
      <c r="H820" s="1">
        <v>246.09382384940776</v>
      </c>
      <c r="I820" s="1">
        <v>-23.052944675788229</v>
      </c>
      <c r="J820" s="1">
        <v>11.768258131072765</v>
      </c>
      <c r="K820" s="1">
        <v>13.364771169374317</v>
      </c>
      <c r="L820" s="1">
        <v>1.6056097560975611</v>
      </c>
      <c r="M820" s="1">
        <v>0.1928230426024781</v>
      </c>
      <c r="N820" s="1">
        <v>6.2926829268292694</v>
      </c>
      <c r="O820" s="1">
        <v>2.2765389052835188</v>
      </c>
      <c r="P820" s="1">
        <v>172.8780487804878</v>
      </c>
      <c r="Q820" s="1">
        <v>72.52256002973084</v>
      </c>
      <c r="R820" s="1">
        <v>116.69376693766939</v>
      </c>
      <c r="S820" s="1">
        <v>60.552752380298564</v>
      </c>
      <c r="T820" s="1">
        <v>-0.74128290561758681</v>
      </c>
      <c r="U820" s="1">
        <f>[1]Sheet1!Y820</f>
        <v>0</v>
      </c>
      <c r="V820" s="1">
        <f>[1]Sheet1!Z820</f>
        <v>1</v>
      </c>
      <c r="W820" s="1">
        <f>[1]Sheet1!AA820</f>
        <v>0</v>
      </c>
    </row>
    <row r="821" spans="1:23" x14ac:dyDescent="0.2">
      <c r="A821" s="1" t="str">
        <f>[1]Sheet1!A821</f>
        <v>Zr0.2Ti0.2Ni0.25Cr0.2Mn0.2</v>
      </c>
      <c r="B821" s="1">
        <f>[1]Sheet1!B821</f>
        <v>5</v>
      </c>
      <c r="C821" s="1" t="str">
        <f>[1]Sheet1!C821</f>
        <v>Zr Ti Ni Cr Mn</v>
      </c>
      <c r="D821" s="1" t="str">
        <f>[1]Sheet1!D821</f>
        <v>0.2 0.2 0.25 0.2 0.2</v>
      </c>
      <c r="E821" s="1">
        <v>1.3755238095238094</v>
      </c>
      <c r="F821" s="1">
        <v>9.8743971311475387E-2</v>
      </c>
      <c r="G821" s="1">
        <v>1891.0476190476188</v>
      </c>
      <c r="H821" s="1">
        <v>244.47620902665633</v>
      </c>
      <c r="I821" s="1">
        <v>-23.7641723356009</v>
      </c>
      <c r="J821" s="1">
        <v>12.006298851376584</v>
      </c>
      <c r="K821" s="1">
        <v>13.338369861475099</v>
      </c>
      <c r="L821" s="1">
        <v>1.6128571428571428</v>
      </c>
      <c r="M821" s="1">
        <v>0.19608411356312555</v>
      </c>
      <c r="N821" s="1">
        <v>6.3809523809523805</v>
      </c>
      <c r="O821" s="1">
        <v>2.3191991736925566</v>
      </c>
      <c r="P821" s="1">
        <v>173.52380952380952</v>
      </c>
      <c r="Q821" s="1">
        <v>71.773200362317908</v>
      </c>
      <c r="R821" s="1">
        <v>118.2010582010582</v>
      </c>
      <c r="S821" s="1">
        <v>60.601022871013264</v>
      </c>
      <c r="T821" s="1">
        <v>-0.72338944734083621</v>
      </c>
      <c r="U821" s="1">
        <f>[1]Sheet1!Y821</f>
        <v>0</v>
      </c>
      <c r="V821" s="1">
        <f>[1]Sheet1!Z821</f>
        <v>1</v>
      </c>
      <c r="W821" s="1">
        <f>[1]Sheet1!AA821</f>
        <v>0</v>
      </c>
    </row>
    <row r="822" spans="1:23" x14ac:dyDescent="0.2">
      <c r="A822" s="1" t="str">
        <f>[1]Sheet1!A822</f>
        <v>Zr0.2Ti0.2Ni0.275Cr0.2Mn0.2</v>
      </c>
      <c r="B822" s="1">
        <f>[1]Sheet1!B822</f>
        <v>5</v>
      </c>
      <c r="C822" s="1" t="str">
        <f>[1]Sheet1!C822</f>
        <v>Zr Ti Ni Cr Mn</v>
      </c>
      <c r="D822" s="1" t="str">
        <f>[1]Sheet1!D822</f>
        <v>0.2 0.2 0.275 0.2 0.2</v>
      </c>
      <c r="E822" s="1">
        <v>1.3725116279069769</v>
      </c>
      <c r="F822" s="1">
        <v>9.8831975076244735E-2</v>
      </c>
      <c r="G822" s="1">
        <v>1887.2558139534888</v>
      </c>
      <c r="H822" s="1">
        <v>242.8631630251283</v>
      </c>
      <c r="I822" s="1">
        <v>-24.385073012439161</v>
      </c>
      <c r="J822" s="1">
        <v>12.205193001906723</v>
      </c>
      <c r="K822" s="1">
        <v>13.298440364901856</v>
      </c>
      <c r="L822" s="1">
        <v>1.6197674418604653</v>
      </c>
      <c r="M822" s="1">
        <v>0.19889799152578388</v>
      </c>
      <c r="N822" s="1">
        <v>6.4651162790697683</v>
      </c>
      <c r="O822" s="1">
        <v>2.3560790961700353</v>
      </c>
      <c r="P822" s="1">
        <v>174.13953488372096</v>
      </c>
      <c r="Q822" s="1">
        <v>71.045868379077163</v>
      </c>
      <c r="R822" s="1">
        <v>119.63824289405687</v>
      </c>
      <c r="S822" s="1">
        <v>60.612113990065367</v>
      </c>
      <c r="T822" s="1">
        <v>-0.70765055414063383</v>
      </c>
      <c r="U822" s="1">
        <f>[1]Sheet1!Y822</f>
        <v>0</v>
      </c>
      <c r="V822" s="1">
        <f>[1]Sheet1!Z822</f>
        <v>1</v>
      </c>
      <c r="W822" s="1">
        <f>[1]Sheet1!AA822</f>
        <v>0</v>
      </c>
    </row>
    <row r="823" spans="1:23" x14ac:dyDescent="0.2">
      <c r="A823" s="1" t="str">
        <f>[1]Sheet1!A823</f>
        <v>Zr0.2Ti0.2Ni0.3Cr0.2Mn0.2</v>
      </c>
      <c r="B823" s="1">
        <f>[1]Sheet1!B823</f>
        <v>5</v>
      </c>
      <c r="C823" s="1" t="str">
        <f>[1]Sheet1!C823</f>
        <v>Zr Ti Ni Cr Mn</v>
      </c>
      <c r="D823" s="1" t="str">
        <f>[1]Sheet1!D823</f>
        <v>0.2 0.2 0.3 0.2 0.2</v>
      </c>
      <c r="E823" s="1">
        <v>1.369636363636364</v>
      </c>
      <c r="F823" s="1">
        <v>9.88705585091431E-2</v>
      </c>
      <c r="G823" s="1">
        <v>1883.636363636364</v>
      </c>
      <c r="H823" s="1">
        <v>241.25779223488223</v>
      </c>
      <c r="I823" s="1">
        <v>-24.925619834710755</v>
      </c>
      <c r="J823" s="1">
        <v>12.370714894908712</v>
      </c>
      <c r="K823" s="1">
        <v>13.247525269670721</v>
      </c>
      <c r="L823" s="1">
        <v>1.6263636363636365</v>
      </c>
      <c r="M823" s="1">
        <v>0.20132618161818561</v>
      </c>
      <c r="N823" s="1">
        <v>6.5454545454545467</v>
      </c>
      <c r="O823" s="1">
        <v>2.3879864611933996</v>
      </c>
      <c r="P823" s="1">
        <v>174.72727272727275</v>
      </c>
      <c r="Q823" s="1">
        <v>70.339554253364341</v>
      </c>
      <c r="R823" s="1">
        <v>121.01010101010104</v>
      </c>
      <c r="S823" s="1">
        <v>60.590907196496069</v>
      </c>
      <c r="T823" s="1">
        <v>-0.69370669897766324</v>
      </c>
      <c r="U823" s="1">
        <f>[1]Sheet1!Y823</f>
        <v>0</v>
      </c>
      <c r="V823" s="1">
        <f>[1]Sheet1!Z823</f>
        <v>1</v>
      </c>
      <c r="W823" s="1">
        <f>[1]Sheet1!AA823</f>
        <v>0</v>
      </c>
    </row>
    <row r="824" spans="1:23" x14ac:dyDescent="0.2">
      <c r="A824" s="1" t="str">
        <f>[1]Sheet1!A824</f>
        <v>CrFeNiCuZr</v>
      </c>
      <c r="B824" s="1">
        <f>[1]Sheet1!B824</f>
        <v>5</v>
      </c>
      <c r="C824" s="1" t="str">
        <f>[1]Sheet1!C824</f>
        <v>Cr Fe Ni Cu Zr</v>
      </c>
      <c r="D824" s="1" t="str">
        <f>[1]Sheet1!D824</f>
        <v>1 1 1 1 1</v>
      </c>
      <c r="E824" s="1">
        <v>1.3234000000000001</v>
      </c>
      <c r="F824" s="1">
        <v>0.10608628290028109</v>
      </c>
      <c r="G824" s="1">
        <v>1840.9540000000002</v>
      </c>
      <c r="H824" s="1">
        <v>298.15104303691442</v>
      </c>
      <c r="I824" s="1">
        <v>-14.400000000000002</v>
      </c>
      <c r="J824" s="1">
        <v>9.9646286433564608</v>
      </c>
      <c r="K824" s="1">
        <v>13.374429052327375</v>
      </c>
      <c r="L824" s="1">
        <v>1.726</v>
      </c>
      <c r="M824" s="1">
        <v>0.21731083728153086</v>
      </c>
      <c r="N824" s="1">
        <v>7.8000000000000007</v>
      </c>
      <c r="O824" s="1">
        <v>2.5612496949731396</v>
      </c>
      <c r="P824" s="1">
        <v>177.6</v>
      </c>
      <c r="Q824" s="1">
        <v>72.356340427083524</v>
      </c>
      <c r="R824" s="1">
        <v>131.11111111111111</v>
      </c>
      <c r="S824" s="1">
        <v>64.156444592231338</v>
      </c>
      <c r="T824" s="1">
        <v>-0.99688991703404484</v>
      </c>
      <c r="U824" s="1">
        <f>[1]Sheet1!Y824</f>
        <v>0</v>
      </c>
      <c r="V824" s="1">
        <f>[1]Sheet1!Z824</f>
        <v>0</v>
      </c>
      <c r="W824" s="1">
        <f>[1]Sheet1!AA824</f>
        <v>1</v>
      </c>
    </row>
    <row r="825" spans="1:23" x14ac:dyDescent="0.2">
      <c r="A825" s="1" t="str">
        <f>[1]Sheet1!A825</f>
        <v>CoCrFeNiMn</v>
      </c>
      <c r="B825" s="1">
        <f>[1]Sheet1!B825</f>
        <v>5</v>
      </c>
      <c r="C825" s="1" t="str">
        <f>[1]Sheet1!C825</f>
        <v>Co Cr Fe Ni Mn</v>
      </c>
      <c r="D825" s="1" t="str">
        <f>[1]Sheet1!D825</f>
        <v>1 1 1 1 1</v>
      </c>
      <c r="E825" s="1">
        <v>1.2673999999999999</v>
      </c>
      <c r="F825" s="1">
        <v>3.2694635767180048E-2</v>
      </c>
      <c r="G825" s="1">
        <v>1801.2</v>
      </c>
      <c r="H825" s="1">
        <v>214.32815960577835</v>
      </c>
      <c r="I825" s="1">
        <v>-4.160000000000001</v>
      </c>
      <c r="J825" s="1">
        <v>1.8513735441557979</v>
      </c>
      <c r="K825" s="1">
        <v>13.374429052327375</v>
      </c>
      <c r="L825" s="1">
        <v>1.766</v>
      </c>
      <c r="M825" s="1">
        <v>0.1383618444514238</v>
      </c>
      <c r="N825" s="1">
        <v>8</v>
      </c>
      <c r="O825" s="1">
        <v>1.4142135623730951</v>
      </c>
      <c r="P825" s="1">
        <v>219.4</v>
      </c>
      <c r="Q825" s="1">
        <v>30.216551755618973</v>
      </c>
      <c r="R825" s="1">
        <v>162</v>
      </c>
      <c r="S825" s="1">
        <v>22.271057451320086</v>
      </c>
      <c r="T825" s="1">
        <v>-1.9155791482411826</v>
      </c>
      <c r="U825" s="1">
        <f>[1]Sheet1!Y825</f>
        <v>0</v>
      </c>
      <c r="V825" s="1">
        <f>[1]Sheet1!Z825</f>
        <v>0</v>
      </c>
      <c r="W825" s="1">
        <f>[1]Sheet1!AA825</f>
        <v>1</v>
      </c>
    </row>
    <row r="826" spans="1:23" x14ac:dyDescent="0.2">
      <c r="A826" s="1" t="str">
        <f>[1]Sheet1!A826</f>
        <v>Co23.95Cr23.3Fe23Mn6.66Ni23.09</v>
      </c>
      <c r="B826" s="1">
        <f>[1]Sheet1!B826</f>
        <v>5</v>
      </c>
      <c r="C826" s="1" t="str">
        <f>[1]Sheet1!C826</f>
        <v>Co Cr Fe Mn Ni</v>
      </c>
      <c r="D826" s="1" t="str">
        <f>[1]Sheet1!D826</f>
        <v>23.95 23.3 23 6.66 23.09</v>
      </c>
      <c r="E826" s="1">
        <v>1.2536729000000002</v>
      </c>
      <c r="F826" s="1">
        <v>2.0728424451879533E-2</v>
      </c>
      <c r="G826" s="1">
        <v>1848.0666000000001</v>
      </c>
      <c r="H826" s="1">
        <v>195.09912394585476</v>
      </c>
      <c r="I826" s="1">
        <v>-3.9457692800000004</v>
      </c>
      <c r="J826" s="1">
        <v>1.5571809721001826</v>
      </c>
      <c r="K826" s="1">
        <v>12.785795409430481</v>
      </c>
      <c r="L826" s="1">
        <v>1.802189</v>
      </c>
      <c r="M826" s="1">
        <v>0.11514424987379959</v>
      </c>
      <c r="N826" s="1">
        <v>8.1687000000000012</v>
      </c>
      <c r="O826" s="1">
        <v>1.4605616419720189</v>
      </c>
      <c r="P826" s="1">
        <v>222.95930000000001</v>
      </c>
      <c r="Q826" s="1">
        <v>31.217293981221371</v>
      </c>
      <c r="R826" s="1">
        <v>169.04400000000001</v>
      </c>
      <c r="S826" s="1">
        <v>15.359884895402049</v>
      </c>
      <c r="T826" s="1">
        <v>-1.9442573141566053</v>
      </c>
      <c r="U826" s="1">
        <f>[1]Sheet1!Y826</f>
        <v>0</v>
      </c>
      <c r="V826" s="1">
        <f>[1]Sheet1!Z826</f>
        <v>0</v>
      </c>
      <c r="W826" s="1">
        <f>[1]Sheet1!AA826</f>
        <v>1</v>
      </c>
    </row>
    <row r="827" spans="1:23" x14ac:dyDescent="0.2">
      <c r="A827" s="1" t="str">
        <f>[1]Sheet1!A827</f>
        <v>Co22.4Cr27Fe17.5Mn7.5Ni25.6</v>
      </c>
      <c r="B827" s="1">
        <f>[1]Sheet1!B827</f>
        <v>5</v>
      </c>
      <c r="C827" s="1" t="str">
        <f>[1]Sheet1!C827</f>
        <v>Co Cr Fe Mn Ni</v>
      </c>
      <c r="D827" s="1" t="str">
        <f>[1]Sheet1!D827</f>
        <v>22.4 27 17.5 7.5 25.6</v>
      </c>
      <c r="E827" s="1">
        <v>1.2548549999999998</v>
      </c>
      <c r="F827" s="1">
        <v>2.1754100070298023E-2</v>
      </c>
      <c r="G827" s="1">
        <v>1857.85</v>
      </c>
      <c r="H827" s="1">
        <v>207.70437525483186</v>
      </c>
      <c r="I827" s="1">
        <v>-4.3956400000000002</v>
      </c>
      <c r="J827" s="1">
        <v>1.6079620192170214</v>
      </c>
      <c r="K827" s="1">
        <v>12.770459434544044</v>
      </c>
      <c r="L827" s="1">
        <v>1.7947799999999998</v>
      </c>
      <c r="M827" s="1">
        <v>0.12099979999983469</v>
      </c>
      <c r="N827" s="1">
        <v>8.1210000000000004</v>
      </c>
      <c r="O827" s="1">
        <v>1.5454316549106921</v>
      </c>
      <c r="P827" s="1">
        <v>225.12099999999998</v>
      </c>
      <c r="Q827" s="1">
        <v>33.069991820380004</v>
      </c>
      <c r="R827" s="1">
        <v>168.35</v>
      </c>
      <c r="S827" s="1">
        <v>16.117614587773218</v>
      </c>
      <c r="T827" s="1">
        <v>-1.8559119531698389</v>
      </c>
      <c r="U827" s="1">
        <f>[1]Sheet1!Y827</f>
        <v>0</v>
      </c>
      <c r="V827" s="1">
        <f>[1]Sheet1!Z827</f>
        <v>0</v>
      </c>
      <c r="W827" s="1">
        <f>[1]Sheet1!AA827</f>
        <v>1</v>
      </c>
    </row>
    <row r="828" spans="1:23" x14ac:dyDescent="0.2">
      <c r="A828" s="1" t="str">
        <f>[1]Sheet1!A828</f>
        <v>Co10.8Cr22.8Fe33.4Mn10.8Ni22.2</v>
      </c>
      <c r="B828" s="1">
        <f>[1]Sheet1!B828</f>
        <v>5</v>
      </c>
      <c r="C828" s="1" t="str">
        <f>[1]Sheet1!C828</f>
        <v>Co Cr Fe Mn Ni</v>
      </c>
      <c r="D828" s="1" t="str">
        <f>[1]Sheet1!D828</f>
        <v>10.8 22.8 33.4 10.8 22.2</v>
      </c>
      <c r="E828" s="1">
        <v>1.256786</v>
      </c>
      <c r="F828" s="1">
        <v>2.5965189084772231E-2</v>
      </c>
      <c r="G828" s="1">
        <v>1840.5259999999998</v>
      </c>
      <c r="H828" s="1">
        <v>202.75720782255809</v>
      </c>
      <c r="I828" s="1">
        <v>-3.6568320000000005</v>
      </c>
      <c r="J828" s="1">
        <v>1.6050713190112997</v>
      </c>
      <c r="K828" s="1">
        <v>12.616313965363101</v>
      </c>
      <c r="L828" s="1">
        <v>1.7841600000000002</v>
      </c>
      <c r="M828" s="1">
        <v>0.12102022310341358</v>
      </c>
      <c r="N828" s="1">
        <v>7.9880000000000013</v>
      </c>
      <c r="O828" s="1">
        <v>1.4198084377830693</v>
      </c>
      <c r="P828" s="1">
        <v>222.44200000000001</v>
      </c>
      <c r="Q828" s="1">
        <v>31.127136649553876</v>
      </c>
      <c r="R828" s="1">
        <v>165.62</v>
      </c>
      <c r="S828" s="1">
        <v>17.510442598632395</v>
      </c>
      <c r="T828" s="1">
        <v>-1.9946917811169111</v>
      </c>
      <c r="U828" s="1">
        <f>[1]Sheet1!Y828</f>
        <v>0</v>
      </c>
      <c r="V828" s="1">
        <f>[1]Sheet1!Z828</f>
        <v>0</v>
      </c>
      <c r="W828" s="1">
        <f>[1]Sheet1!AA828</f>
        <v>1</v>
      </c>
    </row>
    <row r="829" spans="1:23" x14ac:dyDescent="0.2">
      <c r="A829" s="1" t="str">
        <f>[1]Sheet1!A829</f>
        <v>Co33.3Cr22.4Fe16.2Mn6.65Ni21.45</v>
      </c>
      <c r="B829" s="1">
        <f>[1]Sheet1!B829</f>
        <v>5</v>
      </c>
      <c r="C829" s="1" t="str">
        <f>[1]Sheet1!C829</f>
        <v>Co Cr Fe Mn Ni</v>
      </c>
      <c r="D829" s="1" t="str">
        <f>[1]Sheet1!D829</f>
        <v>33.3 22.4 16.2 6.65 21.45</v>
      </c>
      <c r="E829" s="1">
        <v>1.254443</v>
      </c>
      <c r="F829" s="1">
        <v>2.0516328342913597E-2</v>
      </c>
      <c r="G829" s="1">
        <v>1842.1154999999999</v>
      </c>
      <c r="H829" s="1">
        <v>193.1200485701834</v>
      </c>
      <c r="I829" s="1">
        <v>-3.9579219999999999</v>
      </c>
      <c r="J829" s="1">
        <v>1.5587671157483709</v>
      </c>
      <c r="K829" s="1">
        <v>12.520079839211864</v>
      </c>
      <c r="L829" s="1">
        <v>1.8071099999999998</v>
      </c>
      <c r="M829" s="1">
        <v>0.11562243683645487</v>
      </c>
      <c r="N829" s="1">
        <v>8.2474999999999987</v>
      </c>
      <c r="O829" s="1">
        <v>1.4464590384798319</v>
      </c>
      <c r="P829" s="1">
        <v>222.34199999999998</v>
      </c>
      <c r="Q829" s="1">
        <v>30.751585910323389</v>
      </c>
      <c r="R829" s="1">
        <v>169.90999999999997</v>
      </c>
      <c r="S829" s="1">
        <v>15.601022402394017</v>
      </c>
      <c r="T829" s="1">
        <v>-1.9209083441735415</v>
      </c>
      <c r="U829" s="1">
        <f>[1]Sheet1!Y829</f>
        <v>0</v>
      </c>
      <c r="V829" s="1">
        <f>[1]Sheet1!Z829</f>
        <v>0</v>
      </c>
      <c r="W829" s="1">
        <f>[1]Sheet1!AA829</f>
        <v>1</v>
      </c>
    </row>
    <row r="830" spans="1:23" x14ac:dyDescent="0.2">
      <c r="A830" s="1" t="str">
        <f>[1]Sheet1!A830</f>
        <v>Co28Cr20Fe12Mn10Ni30</v>
      </c>
      <c r="B830" s="1">
        <f>[1]Sheet1!B830</f>
        <v>5</v>
      </c>
      <c r="C830" s="1" t="str">
        <f>[1]Sheet1!C830</f>
        <v>Co Cr Fe Mn Ni</v>
      </c>
      <c r="D830" s="1" t="str">
        <f>[1]Sheet1!D830</f>
        <v>28 20 12 10 30</v>
      </c>
      <c r="E830" s="1">
        <v>1.2577999999999998</v>
      </c>
      <c r="F830" s="1">
        <v>2.4558340284626893E-2</v>
      </c>
      <c r="G830" s="1">
        <v>1818.6599999999999</v>
      </c>
      <c r="H830" s="1">
        <v>195.66385563000642</v>
      </c>
      <c r="I830" s="1">
        <v>-4.4543999999999997</v>
      </c>
      <c r="J830" s="1">
        <v>1.6679228479806854</v>
      </c>
      <c r="K830" s="1">
        <v>12.666101556708243</v>
      </c>
      <c r="L830" s="1">
        <v>1.806</v>
      </c>
      <c r="M830" s="1">
        <v>0.1251559027772961</v>
      </c>
      <c r="N830" s="1">
        <v>8.3800000000000008</v>
      </c>
      <c r="O830" s="1">
        <v>1.4951922953252534</v>
      </c>
      <c r="P830" s="1">
        <v>219.44000000000003</v>
      </c>
      <c r="Q830" s="1">
        <v>30.131153313472751</v>
      </c>
      <c r="R830" s="1">
        <v>168.8</v>
      </c>
      <c r="S830" s="1">
        <v>18.070971196922429</v>
      </c>
      <c r="T830" s="1">
        <v>-1.8199201907655078</v>
      </c>
      <c r="U830" s="1">
        <f>[1]Sheet1!Y830</f>
        <v>0</v>
      </c>
      <c r="V830" s="1">
        <f>[1]Sheet1!Z830</f>
        <v>0</v>
      </c>
      <c r="W830" s="1">
        <f>[1]Sheet1!AA830</f>
        <v>1</v>
      </c>
    </row>
    <row r="831" spans="1:23" x14ac:dyDescent="0.2">
      <c r="A831" s="1" t="str">
        <f>[1]Sheet1!A831</f>
        <v>Co28Cr28Fe20Mn12Ni12</v>
      </c>
      <c r="B831" s="1">
        <f>[1]Sheet1!B831</f>
        <v>5</v>
      </c>
      <c r="C831" s="1" t="str">
        <f>[1]Sheet1!C831</f>
        <v>Co Cr Fe Mn Ni</v>
      </c>
      <c r="D831" s="1" t="str">
        <f>[1]Sheet1!D831</f>
        <v>28 28 20 12 12</v>
      </c>
      <c r="E831" s="1">
        <v>1.2597200000000002</v>
      </c>
      <c r="F831" s="1">
        <v>2.6616324028837589E-2</v>
      </c>
      <c r="G831" s="1">
        <v>1857.28</v>
      </c>
      <c r="H831" s="1">
        <v>218.08099779669021</v>
      </c>
      <c r="I831" s="1">
        <v>-3.6992000000000003</v>
      </c>
      <c r="J831" s="1">
        <v>1.6599012461420712</v>
      </c>
      <c r="K831" s="1">
        <v>12.827412476025792</v>
      </c>
      <c r="L831" s="1">
        <v>1.7724000000000002</v>
      </c>
      <c r="M831" s="1">
        <v>0.12510091926121086</v>
      </c>
      <c r="N831" s="1">
        <v>7.8400000000000007</v>
      </c>
      <c r="O831" s="1">
        <v>1.4051334456200237</v>
      </c>
      <c r="P831" s="1">
        <v>226.60000000000002</v>
      </c>
      <c r="Q831" s="1">
        <v>32.973929095574888</v>
      </c>
      <c r="R831" s="1">
        <v>165.20000000000002</v>
      </c>
      <c r="S831" s="1">
        <v>18.57309882599024</v>
      </c>
      <c r="T831" s="1">
        <v>-2.0069162166588086</v>
      </c>
      <c r="U831" s="1">
        <f>[1]Sheet1!Y831</f>
        <v>0</v>
      </c>
      <c r="V831" s="1">
        <f>[1]Sheet1!Z831</f>
        <v>0</v>
      </c>
      <c r="W831" s="1">
        <f>[1]Sheet1!AA831</f>
        <v>1</v>
      </c>
    </row>
    <row r="832" spans="1:23" x14ac:dyDescent="0.2">
      <c r="A832" s="1" t="str">
        <f>[1]Sheet1!A832</f>
        <v>Co12Cr10Fe28Mn30Ni20</v>
      </c>
      <c r="B832" s="1">
        <f>[1]Sheet1!B832</f>
        <v>5</v>
      </c>
      <c r="C832" s="1" t="str">
        <f>[1]Sheet1!C832</f>
        <v>Co Cr Fe Mn Ni</v>
      </c>
      <c r="D832" s="1" t="str">
        <f>[1]Sheet1!D832</f>
        <v>12 10 28 30 20</v>
      </c>
      <c r="E832" s="1">
        <v>1.2767000000000002</v>
      </c>
      <c r="F832" s="1">
        <v>3.7671999542654586E-2</v>
      </c>
      <c r="G832" s="1">
        <v>1738.54</v>
      </c>
      <c r="H832" s="1">
        <v>188.53256588716977</v>
      </c>
      <c r="I832" s="1">
        <v>-3.8464</v>
      </c>
      <c r="J832" s="1">
        <v>1.6921192775735403</v>
      </c>
      <c r="K832" s="1">
        <v>12.666101556708243</v>
      </c>
      <c r="L832" s="1">
        <v>1.7509999999999999</v>
      </c>
      <c r="M832" s="1">
        <v>0.14747542168103805</v>
      </c>
      <c r="N832" s="1">
        <v>8.02</v>
      </c>
      <c r="O832" s="1">
        <v>1.2726350615946427</v>
      </c>
      <c r="P832" s="1">
        <v>211.46</v>
      </c>
      <c r="Q832" s="1">
        <v>23.185521344149244</v>
      </c>
      <c r="R832" s="1">
        <v>157.19999999999999</v>
      </c>
      <c r="S832" s="1">
        <v>25.063120316512865</v>
      </c>
      <c r="T832" s="1">
        <v>-1.9058274487538176</v>
      </c>
      <c r="U832" s="1">
        <f>[1]Sheet1!Y832</f>
        <v>0</v>
      </c>
      <c r="V832" s="1">
        <f>[1]Sheet1!Z832</f>
        <v>0</v>
      </c>
      <c r="W832" s="1">
        <f>[1]Sheet1!AA832</f>
        <v>1</v>
      </c>
    </row>
    <row r="833" spans="1:23" x14ac:dyDescent="0.2">
      <c r="A833" s="1" t="str">
        <f>[1]Sheet1!A833</f>
        <v>Co23.95Cr23.3Fe23Mn6.66Ni23.09</v>
      </c>
      <c r="B833" s="1">
        <f>[1]Sheet1!B833</f>
        <v>5</v>
      </c>
      <c r="C833" s="1" t="str">
        <f>[1]Sheet1!C833</f>
        <v>Co Cr Fe Mn Ni</v>
      </c>
      <c r="D833" s="1" t="str">
        <f>[1]Sheet1!D833</f>
        <v>23.9 23.3 23 6.66 23.09</v>
      </c>
      <c r="E833" s="1">
        <v>1.2536742371185592</v>
      </c>
      <c r="F833" s="1">
        <v>2.0733531523308195E-2</v>
      </c>
      <c r="G833" s="1">
        <v>1848.1066533266635</v>
      </c>
      <c r="H833" s="1">
        <v>195.13969606731996</v>
      </c>
      <c r="I833" s="1">
        <v>-3.9467250183370823</v>
      </c>
      <c r="J833" s="1">
        <v>1.5573659427983184</v>
      </c>
      <c r="K833" s="1">
        <v>12.786246897883323</v>
      </c>
      <c r="L833" s="1">
        <v>1.8021500750375186</v>
      </c>
      <c r="M833" s="1">
        <v>0.11515989053893216</v>
      </c>
      <c r="N833" s="1">
        <v>8.1682841420710357</v>
      </c>
      <c r="O833" s="1">
        <v>1.4608085391651093</v>
      </c>
      <c r="P833" s="1">
        <v>222.96628314157078</v>
      </c>
      <c r="Q833" s="1">
        <v>31.223539492682384</v>
      </c>
      <c r="R833" s="1">
        <v>169.03851925962982</v>
      </c>
      <c r="S833" s="1">
        <v>15.361771024625082</v>
      </c>
      <c r="T833" s="1">
        <v>-1.9440986126996869</v>
      </c>
      <c r="U833" s="1">
        <f>[1]Sheet1!Y833</f>
        <v>0</v>
      </c>
      <c r="V833" s="1">
        <f>[1]Sheet1!Z833</f>
        <v>0</v>
      </c>
      <c r="W833" s="1">
        <f>[1]Sheet1!AA833</f>
        <v>1</v>
      </c>
    </row>
    <row r="834" spans="1:23" x14ac:dyDescent="0.2">
      <c r="A834" s="1" t="str">
        <f>[1]Sheet1!A834</f>
        <v>Ti0.5Co1.5CrFeNi1.5</v>
      </c>
      <c r="B834" s="1">
        <f>[1]Sheet1!B834</f>
        <v>5</v>
      </c>
      <c r="C834" s="1" t="str">
        <f>[1]Sheet1!C834</f>
        <v>Ti Co Cr Fe Ni</v>
      </c>
      <c r="D834" s="1" t="str">
        <f>[1]Sheet1!D834</f>
        <v>0.5 1.5 1.5 1 1.5</v>
      </c>
      <c r="E834" s="1">
        <v>1.2651666666666666</v>
      </c>
      <c r="F834" s="1">
        <v>4.6983228569279334E-2</v>
      </c>
      <c r="G834" s="1">
        <v>1882.5833333333333</v>
      </c>
      <c r="H834" s="1">
        <v>180.30227320314688</v>
      </c>
      <c r="I834" s="1">
        <v>-10.194444444444445</v>
      </c>
      <c r="J834" s="1">
        <v>6.7324334494216602</v>
      </c>
      <c r="K834" s="1">
        <v>12.842464325538765</v>
      </c>
      <c r="L834" s="1">
        <v>1.7958333333333332</v>
      </c>
      <c r="M834" s="1">
        <v>0.12365667075504749</v>
      </c>
      <c r="N834" s="1">
        <v>7.916666666666667</v>
      </c>
      <c r="O834" s="1">
        <v>1.8911342863183696</v>
      </c>
      <c r="P834" s="1">
        <v>216.83333333333331</v>
      </c>
      <c r="Q834" s="1">
        <v>43.649805905130385</v>
      </c>
      <c r="R834" s="1">
        <v>167.5</v>
      </c>
      <c r="S834" s="1">
        <v>19.20286436967152</v>
      </c>
      <c r="T834" s="1">
        <v>-1.2153834772158028</v>
      </c>
      <c r="U834" s="1">
        <f>[1]Sheet1!Y834</f>
        <v>0</v>
      </c>
      <c r="V834" s="1">
        <f>[1]Sheet1!Z834</f>
        <v>0</v>
      </c>
      <c r="W834" s="1">
        <f>[1]Sheet1!AA834</f>
        <v>1</v>
      </c>
    </row>
    <row r="835" spans="1:23" x14ac:dyDescent="0.2">
      <c r="A835" s="1" t="str">
        <f>[1]Sheet1!A835</f>
        <v>Mn2CrFeNi2Cu</v>
      </c>
      <c r="B835" s="1">
        <f>[1]Sheet1!B835</f>
        <v>5</v>
      </c>
      <c r="C835" s="1" t="str">
        <f>[1]Sheet1!C835</f>
        <v>Mn Cr Fe Ni Cu</v>
      </c>
      <c r="D835" s="1" t="str">
        <f>[1]Sheet1!D835</f>
        <v>2 1 1 2 1</v>
      </c>
      <c r="E835" s="1">
        <v>1.28</v>
      </c>
      <c r="F835" s="1">
        <v>3.567694755796201E-2</v>
      </c>
      <c r="G835" s="1">
        <v>1691.8242857142855</v>
      </c>
      <c r="H835" s="1">
        <v>246.82685567343083</v>
      </c>
      <c r="I835" s="1">
        <v>-0.48979591836734737</v>
      </c>
      <c r="J835" s="1">
        <v>3.6914779092321481</v>
      </c>
      <c r="K835" s="1">
        <v>12.879054441247856</v>
      </c>
      <c r="L835" s="1">
        <v>1.7585714285714285</v>
      </c>
      <c r="M835" s="1">
        <v>0.15477435847328302</v>
      </c>
      <c r="N835" s="1">
        <v>8.4285714285714288</v>
      </c>
      <c r="O835" s="1">
        <v>1.7612611437054218</v>
      </c>
      <c r="P835" s="1">
        <v>202.28571428571428</v>
      </c>
      <c r="Q835" s="1">
        <v>40.059649401911663</v>
      </c>
      <c r="R835" s="1">
        <v>152.85714285714283</v>
      </c>
      <c r="S835" s="1">
        <v>24.327694808466287</v>
      </c>
      <c r="T835" s="1">
        <v>-3.8174061957304186</v>
      </c>
      <c r="U835" s="1">
        <f>[1]Sheet1!Y835</f>
        <v>0</v>
      </c>
      <c r="V835" s="1">
        <f>[1]Sheet1!Z835</f>
        <v>0</v>
      </c>
      <c r="W835" s="1">
        <f>[1]Sheet1!AA835</f>
        <v>1</v>
      </c>
    </row>
    <row r="836" spans="1:23" x14ac:dyDescent="0.2">
      <c r="A836" s="1" t="str">
        <f>[1]Sheet1!A836</f>
        <v>Mn2CrFe2NiCu2</v>
      </c>
      <c r="B836" s="1">
        <f>[1]Sheet1!B836</f>
        <v>5</v>
      </c>
      <c r="C836" s="1" t="str">
        <f>[1]Sheet1!C836</f>
        <v>Mn Cr Fe Ni Cu</v>
      </c>
      <c r="D836" s="1" t="str">
        <f>[1]Sheet1!D836</f>
        <v>2 1 2 1 2</v>
      </c>
      <c r="E836" s="1">
        <v>1.2791250000000001</v>
      </c>
      <c r="F836" s="1">
        <v>3.3808080714093906E-2</v>
      </c>
      <c r="G836" s="1">
        <v>1660.4425000000001</v>
      </c>
      <c r="H836" s="1">
        <v>260.54567242376146</v>
      </c>
      <c r="I836" s="1">
        <v>4.6875</v>
      </c>
      <c r="J836" s="1">
        <v>3.4858373472838271</v>
      </c>
      <c r="K836" s="1">
        <v>12.960119408519578</v>
      </c>
      <c r="L836" s="1">
        <v>1.7662499999999999</v>
      </c>
      <c r="M836" s="1">
        <v>0.14551095319597077</v>
      </c>
      <c r="N836" s="1">
        <v>8.5</v>
      </c>
      <c r="O836" s="1">
        <v>1.8027756377319946</v>
      </c>
      <c r="P836" s="1">
        <v>194.625</v>
      </c>
      <c r="Q836" s="1">
        <v>44.804959267920331</v>
      </c>
      <c r="R836" s="1">
        <v>150</v>
      </c>
      <c r="S836" s="1">
        <v>21.794494717703369</v>
      </c>
      <c r="T836" s="1">
        <v>-1.2783844100251842</v>
      </c>
      <c r="U836" s="1">
        <f>[1]Sheet1!Y836</f>
        <v>0</v>
      </c>
      <c r="V836" s="1">
        <f>[1]Sheet1!Z836</f>
        <v>0</v>
      </c>
      <c r="W836" s="1">
        <f>[1]Sheet1!AA836</f>
        <v>1</v>
      </c>
    </row>
    <row r="837" spans="1:23" x14ac:dyDescent="0.2">
      <c r="A837" s="1" t="str">
        <f>[1]Sheet1!A837</f>
        <v>MnCrFe2Ni2Cu2</v>
      </c>
      <c r="B837" s="1">
        <f>[1]Sheet1!B837</f>
        <v>5</v>
      </c>
      <c r="C837" s="1" t="str">
        <f>[1]Sheet1!C837</f>
        <v>Mn Cr Fe Ni Cu</v>
      </c>
      <c r="D837" s="1" t="str">
        <f>[1]Sheet1!D837</f>
        <v>1 1 2 2 2</v>
      </c>
      <c r="E837" s="1">
        <v>1.2661250000000002</v>
      </c>
      <c r="F837" s="1">
        <v>2.7477713125309052E-2</v>
      </c>
      <c r="G837" s="1">
        <v>1686.5675000000001</v>
      </c>
      <c r="H837" s="1">
        <v>255.48245765365184</v>
      </c>
      <c r="I837" s="1">
        <v>3.875</v>
      </c>
      <c r="J837" s="1">
        <v>3.7704844164079234</v>
      </c>
      <c r="K837" s="1">
        <v>12.960119408519578</v>
      </c>
      <c r="L837" s="1">
        <v>1.8112499999999998</v>
      </c>
      <c r="M837" s="1">
        <v>0.12603942835478107</v>
      </c>
      <c r="N837" s="1">
        <v>8.875</v>
      </c>
      <c r="O837" s="1">
        <v>1.7633419974582356</v>
      </c>
      <c r="P837" s="1">
        <v>194.875</v>
      </c>
      <c r="Q837" s="1">
        <v>44.82866688849893</v>
      </c>
      <c r="R837" s="1">
        <v>157.5</v>
      </c>
      <c r="S837" s="1">
        <v>20.463381929681123</v>
      </c>
      <c r="T837" s="1">
        <v>-1.5348876654884087</v>
      </c>
      <c r="U837" s="1">
        <f>[1]Sheet1!Y837</f>
        <v>0</v>
      </c>
      <c r="V837" s="1">
        <f>[1]Sheet1!Z837</f>
        <v>0</v>
      </c>
      <c r="W837" s="1">
        <f>[1]Sheet1!AA837</f>
        <v>1</v>
      </c>
    </row>
    <row r="838" spans="1:23" x14ac:dyDescent="0.2">
      <c r="A838" s="1" t="str">
        <f>[1]Sheet1!A838</f>
        <v>Ti0.3CoCrFeNi</v>
      </c>
      <c r="B838" s="1">
        <f>[1]Sheet1!B838</f>
        <v>5</v>
      </c>
      <c r="C838" s="1" t="str">
        <f>[1]Sheet1!C838</f>
        <v>Ti Co Cr Fe Ni</v>
      </c>
      <c r="D838" s="1" t="str">
        <f>[1]Sheet1!D838</f>
        <v>0.3 1 1 1 1</v>
      </c>
      <c r="E838" s="1">
        <v>1.261767441860465</v>
      </c>
      <c r="F838" s="1">
        <v>4.3554896607835923E-2</v>
      </c>
      <c r="G838" s="1">
        <v>1876.5813953488371</v>
      </c>
      <c r="H838" s="1">
        <v>174.85877790950755</v>
      </c>
      <c r="I838" s="1">
        <v>-8.8912925905895062</v>
      </c>
      <c r="J838" s="1">
        <v>6.1348228819000878</v>
      </c>
      <c r="K838" s="1">
        <v>12.819115071466602</v>
      </c>
      <c r="L838" s="1">
        <v>1.8004651162790697</v>
      </c>
      <c r="M838" s="1">
        <v>0.11741307498943569</v>
      </c>
      <c r="N838" s="1">
        <v>7.9534883720930232</v>
      </c>
      <c r="O838" s="1">
        <v>1.7908486798305541</v>
      </c>
      <c r="P838" s="1">
        <v>217.16279069767441</v>
      </c>
      <c r="Q838" s="1">
        <v>41.183610553939026</v>
      </c>
      <c r="R838" s="1">
        <v>168.13953488372093</v>
      </c>
      <c r="S838" s="1">
        <v>17.817657031979493</v>
      </c>
      <c r="T838" s="1">
        <v>-1.309840078243931</v>
      </c>
      <c r="U838" s="1">
        <f>[1]Sheet1!Y838</f>
        <v>0</v>
      </c>
      <c r="V838" s="1">
        <f>[1]Sheet1!Z838</f>
        <v>0</v>
      </c>
      <c r="W838" s="1">
        <f>[1]Sheet1!AA838</f>
        <v>1</v>
      </c>
    </row>
    <row r="839" spans="1:23" x14ac:dyDescent="0.2">
      <c r="A839" s="1" t="str">
        <f>[1]Sheet1!A839</f>
        <v>Ti30Zr10Hf10Ni30Co10Cu10</v>
      </c>
      <c r="B839" s="1">
        <f>[1]Sheet1!B839</f>
        <v>6</v>
      </c>
      <c r="C839" s="1" t="str">
        <f>[1]Sheet1!C839</f>
        <v>Ti Zr Hf Ni Co Cu</v>
      </c>
      <c r="D839" s="1" t="str">
        <f>[1]Sheet1!D839</f>
        <v>30 10 10 30 10 10</v>
      </c>
      <c r="E839" s="1">
        <v>1.3834</v>
      </c>
      <c r="F839" s="1">
        <v>9.9613329284521684E-2</v>
      </c>
      <c r="G839" s="1">
        <v>1876.6769999999999</v>
      </c>
      <c r="H839" s="1">
        <v>286.18398795355409</v>
      </c>
      <c r="I839" s="1">
        <v>-31.880000000000006</v>
      </c>
      <c r="J839" s="1">
        <v>13.014334251124797</v>
      </c>
      <c r="K839" s="1">
        <v>13.656801251481324</v>
      </c>
      <c r="L839" s="1">
        <v>1.6759999999999999</v>
      </c>
      <c r="M839" s="1">
        <v>0.23929897617833631</v>
      </c>
      <c r="N839" s="1">
        <v>7</v>
      </c>
      <c r="O839" s="1">
        <v>3.03315017762062</v>
      </c>
      <c r="P839" s="1">
        <v>143.29999999999998</v>
      </c>
      <c r="Q839" s="1">
        <v>51.291422284822637</v>
      </c>
      <c r="R839" s="1">
        <v>130.55555555555554</v>
      </c>
      <c r="S839" s="1">
        <v>52.137638355926072</v>
      </c>
      <c r="T839" s="1">
        <v>-0.58996964228436855</v>
      </c>
      <c r="U839" s="1">
        <f>[1]Sheet1!Y839</f>
        <v>1</v>
      </c>
      <c r="V839" s="1">
        <f>[1]Sheet1!Z839</f>
        <v>0</v>
      </c>
      <c r="W839" s="1">
        <f>[1]Sheet1!AA839</f>
        <v>0</v>
      </c>
    </row>
    <row r="840" spans="1:23" x14ac:dyDescent="0.2">
      <c r="A840" s="1" t="str">
        <f>[1]Sheet1!A840</f>
        <v>Ti20Zr15Hf15Ni20Co15Cu15</v>
      </c>
      <c r="B840" s="1">
        <f>[1]Sheet1!B840</f>
        <v>6</v>
      </c>
      <c r="C840" s="1" t="str">
        <f>[1]Sheet1!C840</f>
        <v>Ti Zr Hf Ni Co Cu</v>
      </c>
      <c r="D840" s="1" t="str">
        <f>[1]Sheet1!D840</f>
        <v>20 15 15 20 15 15</v>
      </c>
      <c r="E840" s="1">
        <v>1.3980999999999999</v>
      </c>
      <c r="F840" s="1">
        <v>0.10610194344901734</v>
      </c>
      <c r="G840" s="1">
        <v>1897.7655000000002</v>
      </c>
      <c r="H840" s="1">
        <v>340.36247287964932</v>
      </c>
      <c r="I840" s="1">
        <v>-30.380000000000003</v>
      </c>
      <c r="J840" s="1">
        <v>14.11080166043021</v>
      </c>
      <c r="K840" s="1">
        <v>14.808811865571952</v>
      </c>
      <c r="L840" s="1">
        <v>1.6515000000000002</v>
      </c>
      <c r="M840" s="1">
        <v>0.25881025868384733</v>
      </c>
      <c r="N840" s="1">
        <v>7</v>
      </c>
      <c r="O840" s="1">
        <v>3.049590136395381</v>
      </c>
      <c r="P840" s="1">
        <v>135.94999999999999</v>
      </c>
      <c r="Q840" s="1">
        <v>53.871583418347747</v>
      </c>
      <c r="R840" s="1">
        <v>123.33333333333333</v>
      </c>
      <c r="S840" s="1">
        <v>57.519722865453019</v>
      </c>
      <c r="T840" s="1">
        <v>-0.65496276937565101</v>
      </c>
      <c r="U840" s="1">
        <f>[1]Sheet1!Y840</f>
        <v>1</v>
      </c>
      <c r="V840" s="1">
        <f>[1]Sheet1!Z840</f>
        <v>0</v>
      </c>
      <c r="W840" s="1">
        <f>[1]Sheet1!AA840</f>
        <v>0</v>
      </c>
    </row>
    <row r="841" spans="1:23" x14ac:dyDescent="0.2">
      <c r="A841" s="1" t="str">
        <f>[1]Sheet1!A841</f>
        <v>Ti39Zr5Hf5Ni41Co5Cu5</v>
      </c>
      <c r="B841" s="1">
        <f>[1]Sheet1!B841</f>
        <v>6</v>
      </c>
      <c r="C841" s="1" t="str">
        <f>[1]Sheet1!C841</f>
        <v>Ti Zr Hf Ni Co Cu</v>
      </c>
      <c r="D841" s="1" t="str">
        <f>[1]Sheet1!D841</f>
        <v>39 5 5 41 5 5</v>
      </c>
      <c r="E841" s="1">
        <v>1.3665399999999999</v>
      </c>
      <c r="F841" s="1">
        <v>9.1404686186687456E-2</v>
      </c>
      <c r="G841" s="1">
        <v>1853.4585000000002</v>
      </c>
      <c r="H841" s="1">
        <v>217.14462328768357</v>
      </c>
      <c r="I841" s="1">
        <v>-33.506</v>
      </c>
      <c r="J841" s="1">
        <v>9.9729417060564423</v>
      </c>
      <c r="K841" s="1">
        <v>11.068330107685746</v>
      </c>
      <c r="L841" s="1">
        <v>1.7041999999999999</v>
      </c>
      <c r="M841" s="1">
        <v>0.21566724368804821</v>
      </c>
      <c r="N841" s="1">
        <v>7.06</v>
      </c>
      <c r="O841" s="1">
        <v>3.0160238725845656</v>
      </c>
      <c r="P841" s="1">
        <v>151.48999999999998</v>
      </c>
      <c r="Q841" s="1">
        <v>47.571734254702129</v>
      </c>
      <c r="R841" s="1">
        <v>138.47777777777776</v>
      </c>
      <c r="S841" s="1">
        <v>45.09377198244718</v>
      </c>
      <c r="T841" s="1">
        <v>-0.47764260366407985</v>
      </c>
      <c r="U841" s="1">
        <f>[1]Sheet1!Y841</f>
        <v>1</v>
      </c>
      <c r="V841" s="1">
        <f>[1]Sheet1!Z841</f>
        <v>0</v>
      </c>
      <c r="W841" s="1">
        <f>[1]Sheet1!AA841</f>
        <v>0</v>
      </c>
    </row>
    <row r="842" spans="1:23" x14ac:dyDescent="0.2">
      <c r="A842" s="1" t="str">
        <f>[1]Sheet1!A842</f>
        <v>Ti29Zr10Hf10Ni31Co10Cu10</v>
      </c>
      <c r="B842" s="1">
        <f>[1]Sheet1!B842</f>
        <v>6</v>
      </c>
      <c r="C842" s="1" t="str">
        <f>[1]Sheet1!C842</f>
        <v>Ti Zr Hf Ni Co Cu</v>
      </c>
      <c r="D842" s="1" t="str">
        <f>[1]Sheet1!D842</f>
        <v>29 10 10 31 10 10</v>
      </c>
      <c r="E842" s="1">
        <v>1.3812399999999998</v>
      </c>
      <c r="F842" s="1">
        <v>0.10008996527895149</v>
      </c>
      <c r="G842" s="1">
        <v>1874.5469999999998</v>
      </c>
      <c r="H842" s="1">
        <v>286.48981147852362</v>
      </c>
      <c r="I842" s="1">
        <v>-32.065999999999995</v>
      </c>
      <c r="J842" s="1">
        <v>13.157526389880431</v>
      </c>
      <c r="K842" s="1">
        <v>13.654030738290242</v>
      </c>
      <c r="L842" s="1">
        <v>1.6796999999999997</v>
      </c>
      <c r="M842" s="1">
        <v>0.24002689432644828</v>
      </c>
      <c r="N842" s="1">
        <v>7.0600000000000005</v>
      </c>
      <c r="O842" s="1">
        <v>3.0325566771290524</v>
      </c>
      <c r="P842" s="1">
        <v>144.13999999999999</v>
      </c>
      <c r="Q842" s="1">
        <v>51.524755215333144</v>
      </c>
      <c r="R842" s="1">
        <v>131.25555555555556</v>
      </c>
      <c r="S842" s="1">
        <v>52.326528219972282</v>
      </c>
      <c r="T842" s="1">
        <v>-0.58678687836637289</v>
      </c>
      <c r="U842" s="1">
        <f>[1]Sheet1!Y842</f>
        <v>1</v>
      </c>
      <c r="V842" s="1">
        <f>[1]Sheet1!Z842</f>
        <v>0</v>
      </c>
      <c r="W842" s="1">
        <f>[1]Sheet1!AA842</f>
        <v>0</v>
      </c>
    </row>
    <row r="843" spans="1:23" x14ac:dyDescent="0.2">
      <c r="A843" s="1" t="str">
        <f>[1]Sheet1!A843</f>
        <v>Ti40Zr5Hf5Ni40Co5Cu5</v>
      </c>
      <c r="B843" s="1">
        <f>[1]Sheet1!B843</f>
        <v>6</v>
      </c>
      <c r="C843" s="1" t="str">
        <f>[1]Sheet1!C843</f>
        <v>Ti Zr Hf Ni Co Cu</v>
      </c>
      <c r="D843" s="1" t="str">
        <f>[1]Sheet1!D843</f>
        <v>40 5 5 40 5 5</v>
      </c>
      <c r="E843" s="1">
        <v>1.3686999999999998</v>
      </c>
      <c r="F843" s="1">
        <v>9.1088193717476326E-2</v>
      </c>
      <c r="G843" s="1">
        <v>1855.5885000000003</v>
      </c>
      <c r="H843" s="1">
        <v>216.94812124733878</v>
      </c>
      <c r="I843" s="1">
        <v>-33.420000000000009</v>
      </c>
      <c r="J843" s="1">
        <v>9.8926736274881737</v>
      </c>
      <c r="K843" s="1">
        <v>11.070407824146116</v>
      </c>
      <c r="L843" s="1">
        <v>1.7005000000000001</v>
      </c>
      <c r="M843" s="1">
        <v>0.21527830824307398</v>
      </c>
      <c r="N843" s="1">
        <v>7</v>
      </c>
      <c r="O843" s="1">
        <v>3.0166206257996713</v>
      </c>
      <c r="P843" s="1">
        <v>150.64999999999998</v>
      </c>
      <c r="Q843" s="1">
        <v>47.44920968783358</v>
      </c>
      <c r="R843" s="1">
        <v>137.77777777777777</v>
      </c>
      <c r="S843" s="1">
        <v>44.986966562481491</v>
      </c>
      <c r="T843" s="1">
        <v>-0.47912782261067005</v>
      </c>
      <c r="U843" s="1">
        <f>[1]Sheet1!Y843</f>
        <v>1</v>
      </c>
      <c r="V843" s="1">
        <f>[1]Sheet1!Z843</f>
        <v>0</v>
      </c>
      <c r="W843" s="1">
        <f>[1]Sheet1!AA843</f>
        <v>0</v>
      </c>
    </row>
    <row r="844" spans="1:23" x14ac:dyDescent="0.2">
      <c r="A844" s="1" t="str">
        <f>[1]Sheet1!A844</f>
        <v>ZrTiHfCuNiFe</v>
      </c>
      <c r="B844" s="1">
        <f>[1]Sheet1!B844</f>
        <v>6</v>
      </c>
      <c r="C844" s="1" t="str">
        <f>[1]Sheet1!C844</f>
        <v>Zr Ti Hf Cu Ni Fe</v>
      </c>
      <c r="D844" s="1" t="str">
        <f>[1]Sheet1!D844</f>
        <v>1 1 1 1 1 1</v>
      </c>
      <c r="E844" s="1">
        <v>1.4013333333333333</v>
      </c>
      <c r="F844" s="1">
        <v>0.10924131215980974</v>
      </c>
      <c r="G844" s="1">
        <v>1911.9616666666666</v>
      </c>
      <c r="H844" s="1">
        <v>353.92110328040945</v>
      </c>
      <c r="I844" s="1">
        <v>-24.777777777777775</v>
      </c>
      <c r="J844" s="1">
        <v>12.892812833936551</v>
      </c>
      <c r="K844" s="1">
        <v>14.889521189285135</v>
      </c>
      <c r="L844" s="1">
        <v>1.635</v>
      </c>
      <c r="M844" s="1">
        <v>0.25760111283403514</v>
      </c>
      <c r="N844" s="1">
        <v>6.833333333333333</v>
      </c>
      <c r="O844" s="1">
        <v>2.9674156357941426</v>
      </c>
      <c r="P844" s="1">
        <v>133.83333333333331</v>
      </c>
      <c r="Q844" s="1">
        <v>54.949724496326844</v>
      </c>
      <c r="R844" s="1">
        <v>119.25925925925925</v>
      </c>
      <c r="S844" s="1">
        <v>57.437268219521563</v>
      </c>
      <c r="T844" s="1">
        <v>-0.76497495552334704</v>
      </c>
      <c r="U844" s="1">
        <f>[1]Sheet1!Y844</f>
        <v>1</v>
      </c>
      <c r="V844" s="1">
        <f>[1]Sheet1!Z844</f>
        <v>0</v>
      </c>
      <c r="W844" s="1">
        <f>[1]Sheet1!AA844</f>
        <v>0</v>
      </c>
    </row>
    <row r="845" spans="1:23" x14ac:dyDescent="0.2">
      <c r="A845" s="1" t="str">
        <f>[1]Sheet1!A845</f>
        <v>(CoNi)48Fe2(TiZrHf)50</v>
      </c>
      <c r="B845" s="1">
        <f>[1]Sheet1!B845</f>
        <v>6</v>
      </c>
      <c r="C845" s="1" t="str">
        <f>[1]Sheet1!C845</f>
        <v>Co Ni Fe Ti Zr Hf</v>
      </c>
      <c r="D845" s="1" t="str">
        <f>[1]Sheet1!D845</f>
        <v>24 24 2 16.66 16.66 16.67</v>
      </c>
      <c r="E845" s="1">
        <v>1.397921392139214</v>
      </c>
      <c r="F845" s="1">
        <v>0.11153775736344154</v>
      </c>
      <c r="G845" s="1">
        <v>1971.1027102710273</v>
      </c>
      <c r="H845" s="1">
        <v>276.67984300488479</v>
      </c>
      <c r="I845" s="1">
        <v>-37.697643151653914</v>
      </c>
      <c r="J845" s="1">
        <v>14.675913291946289</v>
      </c>
      <c r="K845" s="1">
        <v>13.787310108637756</v>
      </c>
      <c r="L845" s="1">
        <v>1.6412161216121612</v>
      </c>
      <c r="M845" s="1">
        <v>0.26266747156087145</v>
      </c>
      <c r="N845" s="1">
        <v>6.7202720272027214</v>
      </c>
      <c r="O845" s="1">
        <v>2.7498393130569219</v>
      </c>
      <c r="P845" s="1">
        <v>146.05160516051606</v>
      </c>
      <c r="Q845" s="1">
        <v>60.593891599266279</v>
      </c>
      <c r="R845" s="1">
        <v>127.4012956851241</v>
      </c>
      <c r="S845" s="1">
        <v>62.761443912314917</v>
      </c>
      <c r="T845" s="1">
        <v>-0.542846999368507</v>
      </c>
      <c r="U845" s="1">
        <f>[1]Sheet1!Y845</f>
        <v>1</v>
      </c>
      <c r="V845" s="1">
        <f>[1]Sheet1!Z845</f>
        <v>0</v>
      </c>
      <c r="W845" s="1">
        <f>[1]Sheet1!AA845</f>
        <v>0</v>
      </c>
    </row>
    <row r="846" spans="1:23" x14ac:dyDescent="0.2">
      <c r="A846" s="1" t="str">
        <f>[1]Sheet1!A846</f>
        <v>(CoNi)45Fe5(TiZrHf)50</v>
      </c>
      <c r="B846" s="1">
        <f>[1]Sheet1!B846</f>
        <v>6</v>
      </c>
      <c r="C846" s="1" t="str">
        <f>[1]Sheet1!C846</f>
        <v>Co Ni Fe Ti Zr Hf</v>
      </c>
      <c r="D846" s="1" t="str">
        <f>[1]Sheet1!D846</f>
        <v>22.5 22.5 5 16.66 16.66 16.67</v>
      </c>
      <c r="E846" s="1">
        <v>1.3976963696369638</v>
      </c>
      <c r="F846" s="1">
        <v>0.11171321299455893</v>
      </c>
      <c r="G846" s="1">
        <v>1972.992899289929</v>
      </c>
      <c r="H846" s="1">
        <v>275.33948288007701</v>
      </c>
      <c r="I846" s="1">
        <v>-36.735056643978226</v>
      </c>
      <c r="J846" s="1">
        <v>14.70219505329595</v>
      </c>
      <c r="K846" s="1">
        <v>14.26746835295457</v>
      </c>
      <c r="L846" s="1">
        <v>1.6392659265926592</v>
      </c>
      <c r="M846" s="1">
        <v>0.26099914414695602</v>
      </c>
      <c r="N846" s="1">
        <v>6.6752675267526751</v>
      </c>
      <c r="O846" s="1">
        <v>2.7146632029714386</v>
      </c>
      <c r="P846" s="1">
        <v>146.24662466246627</v>
      </c>
      <c r="Q846" s="1">
        <v>60.786831520049311</v>
      </c>
      <c r="R846" s="1">
        <v>127.10126568212377</v>
      </c>
      <c r="S846" s="1">
        <v>62.532765372715957</v>
      </c>
      <c r="T846" s="1">
        <v>-0.56887987131267814</v>
      </c>
      <c r="U846" s="1">
        <f>[1]Sheet1!Y846</f>
        <v>1</v>
      </c>
      <c r="V846" s="1">
        <f>[1]Sheet1!Z846</f>
        <v>0</v>
      </c>
      <c r="W846" s="1">
        <f>[1]Sheet1!AA846</f>
        <v>0</v>
      </c>
    </row>
    <row r="847" spans="1:23" x14ac:dyDescent="0.2">
      <c r="A847" s="1" t="str">
        <f>[1]Sheet1!A847</f>
        <v>(CoNi)40Fe10(TiZrHf)50</v>
      </c>
      <c r="B847" s="1">
        <f>[1]Sheet1!B847</f>
        <v>6</v>
      </c>
      <c r="C847" s="1" t="str">
        <f>[1]Sheet1!C847</f>
        <v>Co Ni Fe Ti Zr Hf</v>
      </c>
      <c r="D847" s="1" t="str">
        <f>[1]Sheet1!D847</f>
        <v>20 20 10 16.66 16.66 16.67</v>
      </c>
      <c r="E847" s="1">
        <v>1.3973213321332134</v>
      </c>
      <c r="F847" s="1">
        <v>0.1120047576776967</v>
      </c>
      <c r="G847" s="1">
        <v>1976.1432143214324</v>
      </c>
      <c r="H847" s="1">
        <v>273.06185594005274</v>
      </c>
      <c r="I847" s="1">
        <v>-35.106740997132022</v>
      </c>
      <c r="J847" s="1">
        <v>14.607904766376974</v>
      </c>
      <c r="K847" s="1">
        <v>14.707962064162739</v>
      </c>
      <c r="L847" s="1">
        <v>1.6360156015601561</v>
      </c>
      <c r="M847" s="1">
        <v>0.25816190833216857</v>
      </c>
      <c r="N847" s="1">
        <v>6.6002600260026014</v>
      </c>
      <c r="O847" s="1">
        <v>2.6533050965139231</v>
      </c>
      <c r="P847" s="1">
        <v>146.57165716571657</v>
      </c>
      <c r="Q847" s="1">
        <v>61.10566120211098</v>
      </c>
      <c r="R847" s="1">
        <v>126.60121567712328</v>
      </c>
      <c r="S847" s="1">
        <v>62.146545925588661</v>
      </c>
      <c r="T847" s="1">
        <v>-0.60317039361349933</v>
      </c>
      <c r="U847" s="1">
        <f>[1]Sheet1!Y847</f>
        <v>1</v>
      </c>
      <c r="V847" s="1">
        <f>[1]Sheet1!Z847</f>
        <v>0</v>
      </c>
      <c r="W847" s="1">
        <f>[1]Sheet1!AA847</f>
        <v>0</v>
      </c>
    </row>
    <row r="848" spans="1:23" x14ac:dyDescent="0.2">
      <c r="A848" s="1" t="str">
        <f>[1]Sheet1!A848</f>
        <v>(CoNiFe)50(TiZrHf)50</v>
      </c>
      <c r="B848" s="1">
        <f>[1]Sheet1!B848</f>
        <v>6</v>
      </c>
      <c r="C848" s="1" t="str">
        <f>[1]Sheet1!C848</f>
        <v>Co Ni Fe Ti Zr Hf</v>
      </c>
      <c r="D848" s="1" t="str">
        <f>[1]Sheet1!D848</f>
        <v>16.66 16.66 16.67 16.66 16.66 16.67</v>
      </c>
      <c r="E848" s="1">
        <v>1.3968358671734347</v>
      </c>
      <c r="F848" s="1">
        <v>0.11239138330637811</v>
      </c>
      <c r="G848" s="1">
        <v>1980.3689737947589</v>
      </c>
      <c r="H848" s="1">
        <v>269.93978417970129</v>
      </c>
      <c r="I848" s="1">
        <v>-32.886666191009752</v>
      </c>
      <c r="J848" s="1">
        <v>14.234404566959661</v>
      </c>
      <c r="K848" s="1">
        <v>14.889520856774304</v>
      </c>
      <c r="L848" s="1">
        <v>1.6316533306661332</v>
      </c>
      <c r="M848" s="1">
        <v>0.25426212240478685</v>
      </c>
      <c r="N848" s="1">
        <v>6.4998999799959991</v>
      </c>
      <c r="O848" s="1">
        <v>2.5657097581976531</v>
      </c>
      <c r="P848" s="1">
        <v>146.99949989998001</v>
      </c>
      <c r="Q848" s="1">
        <v>61.526108215524083</v>
      </c>
      <c r="R848" s="1">
        <v>125.9287413038163</v>
      </c>
      <c r="S848" s="1">
        <v>61.621953486989774</v>
      </c>
      <c r="T848" s="1">
        <v>-0.64007179142102577</v>
      </c>
      <c r="U848" s="1">
        <f>[1]Sheet1!Y848</f>
        <v>0</v>
      </c>
      <c r="V848" s="1">
        <f>[1]Sheet1!Z848</f>
        <v>1</v>
      </c>
      <c r="W848" s="1">
        <f>[1]Sheet1!AA848</f>
        <v>0</v>
      </c>
    </row>
    <row r="849" spans="1:23" x14ac:dyDescent="0.2">
      <c r="A849" s="1" t="str">
        <f>[1]Sheet1!A849</f>
        <v>(CoNi)30Fe20(TiZrHf)50</v>
      </c>
      <c r="B849" s="1">
        <f>[1]Sheet1!B849</f>
        <v>6</v>
      </c>
      <c r="C849" s="1" t="str">
        <f>[1]Sheet1!C849</f>
        <v>Co Ni Fe Ti Zr Hf</v>
      </c>
      <c r="D849" s="1" t="str">
        <f>[1]Sheet1!D849</f>
        <v>15 15 20 16.66 16.66 16.67</v>
      </c>
      <c r="E849" s="1">
        <v>1.3965712571257127</v>
      </c>
      <c r="F849" s="1">
        <v>0.11258457027835028</v>
      </c>
      <c r="G849" s="1">
        <v>1982.4438443844383</v>
      </c>
      <c r="H849" s="1">
        <v>268.33770315435663</v>
      </c>
      <c r="I849" s="1">
        <v>-31.760091700739235</v>
      </c>
      <c r="J849" s="1">
        <v>13.946472846803783</v>
      </c>
      <c r="K849" s="1">
        <v>14.849162283761672</v>
      </c>
      <c r="L849" s="1">
        <v>1.6295149514951495</v>
      </c>
      <c r="M849" s="1">
        <v>0.25226616612881814</v>
      </c>
      <c r="N849" s="1">
        <v>6.4502450245024505</v>
      </c>
      <c r="O849" s="1">
        <v>2.5194313730310931</v>
      </c>
      <c r="P849" s="1">
        <v>147.22172217221723</v>
      </c>
      <c r="Q849" s="1">
        <v>61.733247473130533</v>
      </c>
      <c r="R849" s="1">
        <v>125.60111566712229</v>
      </c>
      <c r="S849" s="1">
        <v>61.354590057147362</v>
      </c>
      <c r="T849" s="1">
        <v>-0.65589944397876798</v>
      </c>
      <c r="U849" s="1">
        <f>[1]Sheet1!Y849</f>
        <v>0</v>
      </c>
      <c r="V849" s="1">
        <f>[1]Sheet1!Z849</f>
        <v>1</v>
      </c>
      <c r="W849" s="1">
        <f>[1]Sheet1!AA849</f>
        <v>0</v>
      </c>
    </row>
    <row r="850" spans="1:23" x14ac:dyDescent="0.2">
      <c r="A850" s="1" t="str">
        <f>[1]Sheet1!A850</f>
        <v>Ti41Zr5Hf5Ni39Co5Cu5</v>
      </c>
      <c r="B850" s="1">
        <f>[1]Sheet1!B850</f>
        <v>6</v>
      </c>
      <c r="C850" s="1" t="str">
        <f>[1]Sheet1!C850</f>
        <v>Ti Zr Hf Ni Co Cu</v>
      </c>
      <c r="D850" s="1" t="str">
        <f>[1]Sheet1!D850</f>
        <v>41 5 5 39 5 5</v>
      </c>
      <c r="E850" s="1">
        <v>1.3708600000000002</v>
      </c>
      <c r="F850" s="1">
        <v>9.0745018037911421E-2</v>
      </c>
      <c r="G850" s="1">
        <v>1857.7185000000002</v>
      </c>
      <c r="H850" s="1">
        <v>216.73050870320495</v>
      </c>
      <c r="I850" s="1">
        <v>-33.306000000000004</v>
      </c>
      <c r="J850" s="1">
        <v>9.8129684147254856</v>
      </c>
      <c r="K850" s="1">
        <v>11.068330107685746</v>
      </c>
      <c r="L850" s="1">
        <v>1.6968000000000001</v>
      </c>
      <c r="M850" s="1">
        <v>0.21482495199580512</v>
      </c>
      <c r="N850" s="1">
        <v>6.94</v>
      </c>
      <c r="O850" s="1">
        <v>3.0160238725845656</v>
      </c>
      <c r="P850" s="1">
        <v>149.80999999999997</v>
      </c>
      <c r="Q850" s="1">
        <v>47.311456329307802</v>
      </c>
      <c r="R850" s="1">
        <v>137.07777777777778</v>
      </c>
      <c r="S850" s="1">
        <v>44.868987612634143</v>
      </c>
      <c r="T850" s="1">
        <v>-0.48079610822181207</v>
      </c>
      <c r="U850" s="1">
        <f>[1]Sheet1!Y850</f>
        <v>0</v>
      </c>
      <c r="V850" s="1">
        <f>[1]Sheet1!Z850</f>
        <v>1</v>
      </c>
      <c r="W850" s="1">
        <f>[1]Sheet1!AA850</f>
        <v>0</v>
      </c>
    </row>
    <row r="851" spans="1:23" x14ac:dyDescent="0.2">
      <c r="A851" s="1" t="str">
        <f>[1]Sheet1!A851</f>
        <v>Ti31Zr10Hf10Ni29Co10Cu10</v>
      </c>
      <c r="B851" s="1">
        <f>[1]Sheet1!B851</f>
        <v>6</v>
      </c>
      <c r="C851" s="1" t="str">
        <f>[1]Sheet1!C851</f>
        <v>Ti Zr Hf Ni Co Cu</v>
      </c>
      <c r="D851" s="1" t="str">
        <f>[1]Sheet1!D851</f>
        <v>31 10 10 29 10 10</v>
      </c>
      <c r="E851" s="1">
        <v>1.3855599999999999</v>
      </c>
      <c r="F851" s="1">
        <v>9.9112629999897811E-2</v>
      </c>
      <c r="G851" s="1">
        <v>1878.807</v>
      </c>
      <c r="H851" s="1">
        <v>285.86196676193214</v>
      </c>
      <c r="I851" s="1">
        <v>-31.666</v>
      </c>
      <c r="J851" s="1">
        <v>12.869231186842514</v>
      </c>
      <c r="K851" s="1">
        <v>13.654030738290242</v>
      </c>
      <c r="L851" s="1">
        <v>1.6722999999999999</v>
      </c>
      <c r="M851" s="1">
        <v>0.23851144626621165</v>
      </c>
      <c r="N851" s="1">
        <v>6.9399999999999995</v>
      </c>
      <c r="O851" s="1">
        <v>3.0325566771290524</v>
      </c>
      <c r="P851" s="1">
        <v>142.46</v>
      </c>
      <c r="Q851" s="1">
        <v>51.043201310262667</v>
      </c>
      <c r="R851" s="1">
        <v>129.85555555555555</v>
      </c>
      <c r="S851" s="1">
        <v>51.938628313723413</v>
      </c>
      <c r="T851" s="1">
        <v>-0.59339364054470911</v>
      </c>
      <c r="U851" s="1">
        <f>[1]Sheet1!Y851</f>
        <v>0</v>
      </c>
      <c r="V851" s="1">
        <f>[1]Sheet1!Z851</f>
        <v>1</v>
      </c>
      <c r="W851" s="1">
        <f>[1]Sheet1!AA851</f>
        <v>0</v>
      </c>
    </row>
    <row r="852" spans="1:23" x14ac:dyDescent="0.2">
      <c r="A852" s="1" t="str">
        <f>[1]Sheet1!A852</f>
        <v>Ti17Zr17Hf17Ni15Co17Cu17</v>
      </c>
      <c r="B852" s="1">
        <f>[1]Sheet1!B852</f>
        <v>6</v>
      </c>
      <c r="C852" s="1" t="str">
        <f>[1]Sheet1!C852</f>
        <v>Ti Zr Hf Ni Co Cu</v>
      </c>
      <c r="D852" s="1" t="str">
        <f>[1]Sheet1!D852</f>
        <v>17 17 17 15 17 17</v>
      </c>
      <c r="E852" s="1">
        <v>1.4061399999999999</v>
      </c>
      <c r="F852" s="1">
        <v>0.10754722434110413</v>
      </c>
      <c r="G852" s="1">
        <v>1908.3308999999999</v>
      </c>
      <c r="H852" s="1">
        <v>358.97871733320068</v>
      </c>
      <c r="I852" s="1">
        <v>-29.437199999999997</v>
      </c>
      <c r="J852" s="1">
        <v>13.908311527071286</v>
      </c>
      <c r="K852" s="1">
        <v>14.880977214146052</v>
      </c>
      <c r="L852" s="1">
        <v>1.6379999999999999</v>
      </c>
      <c r="M852" s="1">
        <v>0.26439364591457182</v>
      </c>
      <c r="N852" s="1">
        <v>6.94</v>
      </c>
      <c r="O852" s="1">
        <v>3.0555523232306139</v>
      </c>
      <c r="P852" s="1">
        <v>132.17000000000002</v>
      </c>
      <c r="Q852" s="1">
        <v>54.200932648802272</v>
      </c>
      <c r="R852" s="1">
        <v>119.74444444444445</v>
      </c>
      <c r="S852" s="1">
        <v>58.995889164174855</v>
      </c>
      <c r="T852" s="1">
        <v>-0.67533544330635487</v>
      </c>
      <c r="U852" s="1">
        <f>[1]Sheet1!Y852</f>
        <v>0</v>
      </c>
      <c r="V852" s="1">
        <f>[1]Sheet1!Z852</f>
        <v>1</v>
      </c>
      <c r="W852" s="1">
        <f>[1]Sheet1!AA852</f>
        <v>0</v>
      </c>
    </row>
    <row r="853" spans="1:23" x14ac:dyDescent="0.2">
      <c r="A853" s="1" t="str">
        <f>[1]Sheet1!A853</f>
        <v>Ti16Zr17Hf17Ni16Co17Cu17</v>
      </c>
      <c r="B853" s="1">
        <f>[1]Sheet1!B853</f>
        <v>6</v>
      </c>
      <c r="C853" s="1" t="str">
        <f>[1]Sheet1!C853</f>
        <v>Ti Zr Hf Ni Co Cu</v>
      </c>
      <c r="D853" s="1" t="str">
        <f>[1]Sheet1!D853</f>
        <v>16 17 17 16 17 17</v>
      </c>
      <c r="E853" s="1">
        <v>1.40398</v>
      </c>
      <c r="F853" s="1">
        <v>0.10823088995787454</v>
      </c>
      <c r="G853" s="1">
        <v>1906.2009</v>
      </c>
      <c r="H853" s="1">
        <v>359.41021442383908</v>
      </c>
      <c r="I853" s="1">
        <v>-29.791200000000007</v>
      </c>
      <c r="J853" s="1">
        <v>14.165965169616365</v>
      </c>
      <c r="K853" s="1">
        <v>14.886174350788149</v>
      </c>
      <c r="L853" s="1">
        <v>1.6416999999999999</v>
      </c>
      <c r="M853" s="1">
        <v>0.26558258602551482</v>
      </c>
      <c r="N853" s="1">
        <v>7</v>
      </c>
      <c r="O853" s="1">
        <v>3.056141357987225</v>
      </c>
      <c r="P853" s="1">
        <v>133.01</v>
      </c>
      <c r="Q853" s="1">
        <v>54.593313693162102</v>
      </c>
      <c r="R853" s="1">
        <v>120.44444444444444</v>
      </c>
      <c r="S853" s="1">
        <v>59.290662975289649</v>
      </c>
      <c r="T853" s="1">
        <v>-0.66910924363475477</v>
      </c>
      <c r="U853" s="1">
        <f>[1]Sheet1!Y853</f>
        <v>0</v>
      </c>
      <c r="V853" s="1">
        <f>[1]Sheet1!Z853</f>
        <v>1</v>
      </c>
      <c r="W853" s="1">
        <f>[1]Sheet1!AA853</f>
        <v>0</v>
      </c>
    </row>
    <row r="854" spans="1:23" x14ac:dyDescent="0.2">
      <c r="A854" s="1" t="str">
        <f>[1]Sheet1!A854</f>
        <v>Ti15Zr17Hf17Ni17Co17Cu17</v>
      </c>
      <c r="B854" s="1">
        <f>[1]Sheet1!B854</f>
        <v>6</v>
      </c>
      <c r="C854" s="1" t="str">
        <f>[1]Sheet1!C854</f>
        <v>Ti Zr Hf Ni Co Cu</v>
      </c>
      <c r="D854" s="1" t="str">
        <f>[1]Sheet1!D854</f>
        <v>15 17 17 17 17 17</v>
      </c>
      <c r="E854" s="1">
        <v>1.4018200000000001</v>
      </c>
      <c r="F854" s="1">
        <v>0.10889238798855842</v>
      </c>
      <c r="G854" s="1">
        <v>1904.0708999999999</v>
      </c>
      <c r="H854" s="1">
        <v>359.82858581022992</v>
      </c>
      <c r="I854" s="1">
        <v>-30.117200000000008</v>
      </c>
      <c r="J854" s="1">
        <v>14.416940382885132</v>
      </c>
      <c r="K854" s="1">
        <v>14.880977214146052</v>
      </c>
      <c r="L854" s="1">
        <v>1.6454</v>
      </c>
      <c r="M854" s="1">
        <v>0.26671490397051301</v>
      </c>
      <c r="N854" s="1">
        <v>7.0600000000000005</v>
      </c>
      <c r="O854" s="1">
        <v>3.0555523232306139</v>
      </c>
      <c r="P854" s="1">
        <v>133.85</v>
      </c>
      <c r="Q854" s="1">
        <v>54.970060032712354</v>
      </c>
      <c r="R854" s="1">
        <v>121.14444444444443</v>
      </c>
      <c r="S854" s="1">
        <v>59.575754244719057</v>
      </c>
      <c r="T854" s="1">
        <v>-0.66310323461244758</v>
      </c>
      <c r="U854" s="1">
        <f>[1]Sheet1!Y854</f>
        <v>0</v>
      </c>
      <c r="V854" s="1">
        <f>[1]Sheet1!Z854</f>
        <v>1</v>
      </c>
      <c r="W854" s="1">
        <f>[1]Sheet1!AA854</f>
        <v>0</v>
      </c>
    </row>
    <row r="855" spans="1:23" x14ac:dyDescent="0.2">
      <c r="A855" s="1" t="str">
        <f>[1]Sheet1!A855</f>
        <v>Ti9Hf39Zr4Ni30Cu9Co9</v>
      </c>
      <c r="B855" s="1">
        <f>[1]Sheet1!B855</f>
        <v>6</v>
      </c>
      <c r="C855" s="1" t="str">
        <f>[1]Sheet1!C855</f>
        <v>Ti Zr Hf Ni Co Cu</v>
      </c>
      <c r="D855" s="1" t="str">
        <f>[1]Sheet1!D855</f>
        <v>9 4 39 30 9 9</v>
      </c>
      <c r="E855" s="1">
        <v>1.4125299999999998</v>
      </c>
      <c r="F855" s="1">
        <v>0.11114251073924332</v>
      </c>
      <c r="G855" s="1">
        <v>2036.8693000000001</v>
      </c>
      <c r="H855" s="1">
        <v>404.50469500181333</v>
      </c>
      <c r="I855" s="1">
        <v>-34.582799999999999</v>
      </c>
      <c r="J855" s="1">
        <v>13.388180361373088</v>
      </c>
      <c r="K855" s="1">
        <v>12.525825204330186</v>
      </c>
      <c r="L855" s="1">
        <v>1.6119999999999999</v>
      </c>
      <c r="M855" s="1">
        <v>0.28667403091316096</v>
      </c>
      <c r="N855" s="1">
        <v>6.88</v>
      </c>
      <c r="O855" s="1">
        <v>3.0274741947702872</v>
      </c>
      <c r="P855" s="1">
        <v>134.09</v>
      </c>
      <c r="Q855" s="1">
        <v>56.929095373104253</v>
      </c>
      <c r="R855" s="1">
        <v>135.82222222222222</v>
      </c>
      <c r="S855" s="1">
        <v>41.970924680289315</v>
      </c>
      <c r="T855" s="1">
        <v>-0.55259130804622558</v>
      </c>
      <c r="U855" s="1">
        <f>[1]Sheet1!Y855</f>
        <v>0</v>
      </c>
      <c r="V855" s="1">
        <f>[1]Sheet1!Z855</f>
        <v>1</v>
      </c>
      <c r="W855" s="1">
        <f>[1]Sheet1!AA855</f>
        <v>0</v>
      </c>
    </row>
    <row r="856" spans="1:23" x14ac:dyDescent="0.2">
      <c r="A856" s="1" t="str">
        <f>[1]Sheet1!A856</f>
        <v>Ti0.8CoCrFeNiCu</v>
      </c>
      <c r="B856" s="1">
        <f>[1]Sheet1!B856</f>
        <v>6</v>
      </c>
      <c r="C856" s="1" t="str">
        <f>[1]Sheet1!C856</f>
        <v>Ti Co Cr Fe Ni Cu</v>
      </c>
      <c r="D856" s="1" t="str">
        <f>[1]Sheet1!D856</f>
        <v>0.8 1 1 1 1 1</v>
      </c>
      <c r="E856" s="1">
        <v>1.2818275862068966</v>
      </c>
      <c r="F856" s="1">
        <v>5.7000241623047225E-2</v>
      </c>
      <c r="G856" s="1">
        <v>1792.6844827586208</v>
      </c>
      <c r="H856" s="1">
        <v>249.78983424810943</v>
      </c>
      <c r="I856" s="1">
        <v>-6.7538644470868023</v>
      </c>
      <c r="J856" s="1">
        <v>8.9704850443415562</v>
      </c>
      <c r="K856" s="1">
        <v>14.86356797229762</v>
      </c>
      <c r="L856" s="1">
        <v>1.7951724137931033</v>
      </c>
      <c r="M856" s="1">
        <v>0.1332257790538994</v>
      </c>
      <c r="N856" s="1">
        <v>8.1379310344827598</v>
      </c>
      <c r="O856" s="1">
        <v>2.3002869076079886</v>
      </c>
      <c r="P856" s="1">
        <v>193.41379310344828</v>
      </c>
      <c r="Q856" s="1">
        <v>53.717342760030242</v>
      </c>
      <c r="R856" s="1">
        <v>158.27586206896552</v>
      </c>
      <c r="S856" s="1">
        <v>23.790604566428055</v>
      </c>
      <c r="T856" s="1">
        <v>-1.5984276382538682</v>
      </c>
      <c r="U856" s="1">
        <f>[1]Sheet1!Y856</f>
        <v>0</v>
      </c>
      <c r="V856" s="1">
        <f>[1]Sheet1!Z856</f>
        <v>0</v>
      </c>
      <c r="W856" s="1">
        <f>[1]Sheet1!AA856</f>
        <v>1</v>
      </c>
    </row>
    <row r="857" spans="1:23" x14ac:dyDescent="0.2">
      <c r="A857" s="1" t="str">
        <f>[1]Sheet1!A857</f>
        <v>TiCoCrFeNiCu</v>
      </c>
      <c r="B857" s="1">
        <f>[1]Sheet1!B857</f>
        <v>6</v>
      </c>
      <c r="C857" s="1" t="str">
        <f>[1]Sheet1!C857</f>
        <v>Ti Co Cr Fe Ni Cu</v>
      </c>
      <c r="D857" s="1" t="str">
        <f>[1]Sheet1!D857</f>
        <v>1 1 1 1 1 1</v>
      </c>
      <c r="E857" s="1">
        <v>1.2878333333333334</v>
      </c>
      <c r="F857" s="1">
        <v>6.1173417889580882E-2</v>
      </c>
      <c r="G857" s="1">
        <v>1797.6283333333333</v>
      </c>
      <c r="H857" s="1">
        <v>247.03023569438261</v>
      </c>
      <c r="I857" s="1">
        <v>-8.4444444444444411</v>
      </c>
      <c r="J857" s="1">
        <v>9.5164286508184333</v>
      </c>
      <c r="K857" s="1">
        <v>14.889521189285135</v>
      </c>
      <c r="L857" s="1">
        <v>1.7866666666666666</v>
      </c>
      <c r="M857" s="1">
        <v>0.1387643886433243</v>
      </c>
      <c r="N857" s="1">
        <v>7.9999999999999991</v>
      </c>
      <c r="O857" s="1">
        <v>2.3804761428476167</v>
      </c>
      <c r="P857" s="1">
        <v>190.83333333333329</v>
      </c>
      <c r="Q857" s="1">
        <v>54.612015364956292</v>
      </c>
      <c r="R857" s="1">
        <v>156.66666666666666</v>
      </c>
      <c r="S857" s="1">
        <v>24.944382578492942</v>
      </c>
      <c r="T857" s="1">
        <v>-1.4278290272187883</v>
      </c>
      <c r="U857" s="1">
        <f>[1]Sheet1!Y857</f>
        <v>0</v>
      </c>
      <c r="V857" s="1">
        <f>[1]Sheet1!Z857</f>
        <v>0</v>
      </c>
      <c r="W857" s="1">
        <f>[1]Sheet1!AA857</f>
        <v>1</v>
      </c>
    </row>
    <row r="858" spans="1:23" x14ac:dyDescent="0.2">
      <c r="A858" s="1" t="str">
        <f>[1]Sheet1!A858</f>
        <v>Ti0.5CoCrFeNiCu</v>
      </c>
      <c r="B858" s="1">
        <f>[1]Sheet1!B858</f>
        <v>6</v>
      </c>
      <c r="C858" s="1" t="str">
        <f>[1]Sheet1!C858</f>
        <v>Ti Co Cr Fe Ni Cu</v>
      </c>
      <c r="D858" s="1" t="str">
        <f>[1]Sheet1!D858</f>
        <v>0.5 1 1 1 1 1</v>
      </c>
      <c r="E858" s="1">
        <v>1.272</v>
      </c>
      <c r="F858" s="1">
        <v>4.8221783937479577E-2</v>
      </c>
      <c r="G858" s="1">
        <v>1784.5945454545454</v>
      </c>
      <c r="H858" s="1">
        <v>254.03348696091362</v>
      </c>
      <c r="I858" s="1">
        <v>-3.7024793388429753</v>
      </c>
      <c r="J858" s="1">
        <v>7.7822964158140024</v>
      </c>
      <c r="K858" s="1">
        <v>14.690097834724329</v>
      </c>
      <c r="L858" s="1">
        <v>1.8090909090909093</v>
      </c>
      <c r="M858" s="1">
        <v>0.12235971897011809</v>
      </c>
      <c r="N858" s="1">
        <v>8.3636363636363633</v>
      </c>
      <c r="O858" s="1">
        <v>2.1436047495548354</v>
      </c>
      <c r="P858" s="1">
        <v>197.63636363636365</v>
      </c>
      <c r="Q858" s="1">
        <v>51.944503125534638</v>
      </c>
      <c r="R858" s="1">
        <v>160.90909090909091</v>
      </c>
      <c r="S858" s="1">
        <v>21.513017393089513</v>
      </c>
      <c r="T858" s="1">
        <v>-2.0894692444052319</v>
      </c>
      <c r="U858" s="1">
        <f>[1]Sheet1!Y858</f>
        <v>0</v>
      </c>
      <c r="V858" s="1">
        <f>[1]Sheet1!Z858</f>
        <v>0</v>
      </c>
      <c r="W858" s="1">
        <f>[1]Sheet1!AA858</f>
        <v>1</v>
      </c>
    </row>
    <row r="859" spans="1:23" x14ac:dyDescent="0.2">
      <c r="A859" s="1" t="str">
        <f>[1]Sheet1!A859</f>
        <v>(FeCoNiCu)\-(0.75)TiZrHf</v>
      </c>
      <c r="B859" s="1">
        <f>[1]Sheet1!B859</f>
        <v>7</v>
      </c>
      <c r="C859" s="1" t="str">
        <f>[1]Sheet1!C859</f>
        <v>Fe Co Ni Cu Ti Zr Hf</v>
      </c>
      <c r="D859" s="1" t="str">
        <f>[1]Sheet1!D859</f>
        <v>0.75 0.75 0.75 0.75 1 1 1</v>
      </c>
      <c r="E859" s="1">
        <v>1.4008333333333334</v>
      </c>
      <c r="F859" s="1">
        <v>0.10954694729453533</v>
      </c>
      <c r="G859" s="1">
        <v>1928.9295833333331</v>
      </c>
      <c r="H859" s="1">
        <v>336.05214251262618</v>
      </c>
      <c r="I859" s="1">
        <v>-27.25</v>
      </c>
      <c r="J859" s="1">
        <v>13.107614111915508</v>
      </c>
      <c r="K859" s="1">
        <v>16.084840200322287</v>
      </c>
      <c r="L859" s="1">
        <v>1.6349999999999998</v>
      </c>
      <c r="M859" s="1">
        <v>0.25729360660537209</v>
      </c>
      <c r="N859" s="1">
        <v>6.7500000000000009</v>
      </c>
      <c r="O859" s="1">
        <v>2.8613807855648994</v>
      </c>
      <c r="P859" s="1">
        <v>137.41666666666666</v>
      </c>
      <c r="Q859" s="1">
        <v>57.286499767009289</v>
      </c>
      <c r="R859" s="1">
        <v>121.34259259259258</v>
      </c>
      <c r="S859" s="1">
        <v>58.965689932054872</v>
      </c>
      <c r="T859" s="1">
        <v>-0.76014581714866003</v>
      </c>
      <c r="U859" s="1">
        <f>[1]Sheet1!Y859</f>
        <v>1</v>
      </c>
      <c r="V859" s="1">
        <f>[1]Sheet1!Z859</f>
        <v>0</v>
      </c>
      <c r="W859" s="1">
        <f>[1]Sheet1!AA859</f>
        <v>0</v>
      </c>
    </row>
    <row r="860" spans="1:23" x14ac:dyDescent="0.2">
      <c r="A860" s="1" t="str">
        <f>[1]Sheet1!A860</f>
        <v>FeCoNiCuTiZrHf</v>
      </c>
      <c r="B860" s="1">
        <f>[1]Sheet1!B860</f>
        <v>7</v>
      </c>
      <c r="C860" s="1" t="str">
        <f>[1]Sheet1!C860</f>
        <v>Fe Co Ni Cu Ti Zr Hf</v>
      </c>
      <c r="D860" s="1" t="str">
        <f>[1]Sheet1!D860</f>
        <v>1 1 1 1 1 1 1</v>
      </c>
      <c r="E860" s="1">
        <v>1.3798571428571429</v>
      </c>
      <c r="F860" s="1">
        <v>0.10955902253734409</v>
      </c>
      <c r="G860" s="1">
        <v>1891.3957142857141</v>
      </c>
      <c r="H860" s="1">
        <v>331.51710509014003</v>
      </c>
      <c r="I860" s="1">
        <v>-26.285714285714285</v>
      </c>
      <c r="J860" s="1">
        <v>12.472048323838992</v>
      </c>
      <c r="K860" s="1">
        <v>16.170513338649652</v>
      </c>
      <c r="L860" s="1">
        <v>1.6699999999999997</v>
      </c>
      <c r="M860" s="1">
        <v>0.25343356413184775</v>
      </c>
      <c r="N860" s="1">
        <v>7.1428571428571415</v>
      </c>
      <c r="O860" s="1">
        <v>2.849991049037143</v>
      </c>
      <c r="P860" s="1">
        <v>144.57142857142856</v>
      </c>
      <c r="Q860" s="1">
        <v>57.270927910009185</v>
      </c>
      <c r="R860" s="1">
        <v>127.93650793650792</v>
      </c>
      <c r="S860" s="1">
        <v>57.267060784929605</v>
      </c>
      <c r="T860" s="1">
        <v>-0.77175209269010514</v>
      </c>
      <c r="U860" s="1">
        <f>[1]Sheet1!Y860</f>
        <v>1</v>
      </c>
      <c r="V860" s="1">
        <f>[1]Sheet1!Z860</f>
        <v>0</v>
      </c>
      <c r="W860" s="1">
        <f>[1]Sheet1!AA860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CE14-37FE-492B-A92E-B6957B6C56C0}">
  <sheetPr codeName="Sheet2"/>
  <dimension ref="A1:AB849"/>
  <sheetViews>
    <sheetView topLeftCell="A380" workbookViewId="0">
      <selection activeCell="D396" sqref="D396"/>
    </sheetView>
  </sheetViews>
  <sheetFormatPr defaultRowHeight="14.2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1378</v>
      </c>
      <c r="F1" s="1" t="s">
        <v>1377</v>
      </c>
      <c r="G1" s="1" t="s">
        <v>1380</v>
      </c>
      <c r="H1" s="1" t="s">
        <v>1381</v>
      </c>
      <c r="I1" s="1" t="s">
        <v>1382</v>
      </c>
      <c r="J1" s="1" t="s">
        <v>1383</v>
      </c>
      <c r="K1" s="1" t="s">
        <v>1384</v>
      </c>
      <c r="L1" s="1" t="s">
        <v>4</v>
      </c>
      <c r="M1" s="1" t="s">
        <v>1386</v>
      </c>
      <c r="N1" s="1" t="s">
        <v>1387</v>
      </c>
      <c r="O1" s="1" t="s">
        <v>1388</v>
      </c>
      <c r="P1" s="1" t="s">
        <v>1389</v>
      </c>
      <c r="Q1" s="1" t="s">
        <v>1390</v>
      </c>
      <c r="R1" s="1" t="s">
        <v>1391</v>
      </c>
      <c r="S1" s="1" t="s">
        <v>1392</v>
      </c>
      <c r="T1" s="1" t="s">
        <v>1393</v>
      </c>
      <c r="U1" s="1" t="s">
        <v>5</v>
      </c>
      <c r="V1" s="1" t="s">
        <v>6</v>
      </c>
      <c r="W1" s="1" t="s">
        <v>7</v>
      </c>
      <c r="X1" s="1"/>
      <c r="Y1" s="1"/>
      <c r="Z1" s="1"/>
      <c r="AA1" s="1"/>
      <c r="AB1" s="1"/>
    </row>
    <row r="2" spans="1:28" x14ac:dyDescent="0.2">
      <c r="A2" s="1" t="s">
        <v>42</v>
      </c>
      <c r="B2" s="1">
        <f t="shared" ref="B2:B65" si="0">LEN(TRIM(C2))-LEN(SUBSTITUTE(TRIM(C2)," ",""))+1</f>
        <v>2</v>
      </c>
      <c r="C2" s="1" t="s">
        <v>39</v>
      </c>
      <c r="D2" s="1" t="s">
        <v>43</v>
      </c>
      <c r="E2" s="1">
        <v>1.244</v>
      </c>
      <c r="F2" s="1">
        <v>3.6837425200609277E-3</v>
      </c>
      <c r="G2" s="1">
        <v>1798.1</v>
      </c>
      <c r="H2" s="1">
        <v>19.705075488310111</v>
      </c>
      <c r="I2" s="1">
        <v>-0.84</v>
      </c>
      <c r="J2" s="1">
        <v>7.3321211119293461E-2</v>
      </c>
      <c r="K2" s="1">
        <v>5.0762823500761654</v>
      </c>
      <c r="L2" s="1">
        <v>1.8449999999999998</v>
      </c>
      <c r="M2" s="1">
        <v>2.2912878474779116E-2</v>
      </c>
      <c r="N2" s="1">
        <v>8.2999999999999989</v>
      </c>
      <c r="O2" s="1">
        <v>0.45825756949558394</v>
      </c>
      <c r="P2" s="1">
        <v>208.99999999999997</v>
      </c>
      <c r="Q2" s="1">
        <v>2.8421709430404007E-14</v>
      </c>
      <c r="R2" s="1">
        <v>173</v>
      </c>
      <c r="S2" s="1">
        <v>4.5825756949558398</v>
      </c>
      <c r="T2" s="1">
        <v>-2.4736995698946371</v>
      </c>
      <c r="U2" s="1">
        <v>1</v>
      </c>
      <c r="V2" s="1">
        <v>0</v>
      </c>
      <c r="W2" s="1">
        <v>0</v>
      </c>
      <c r="X2" s="1"/>
      <c r="Y2" s="1"/>
      <c r="Z2" s="1"/>
      <c r="AA2" s="1"/>
      <c r="AB2" s="1"/>
    </row>
    <row r="3" spans="1:28" x14ac:dyDescent="0.2">
      <c r="A3" s="1" t="s">
        <v>22</v>
      </c>
      <c r="B3" s="1">
        <f t="shared" si="0"/>
        <v>2</v>
      </c>
      <c r="C3" s="1" t="s">
        <v>23</v>
      </c>
      <c r="D3" s="1" t="s">
        <v>24</v>
      </c>
      <c r="E3" s="1">
        <v>1.3522799999999999</v>
      </c>
      <c r="F3" s="1">
        <v>7.7953949043811172E-2</v>
      </c>
      <c r="G3" s="1">
        <v>1851.04</v>
      </c>
      <c r="H3" s="1">
        <v>86.430772297833826</v>
      </c>
      <c r="I3" s="1">
        <v>-27.955199999999998</v>
      </c>
      <c r="J3" s="1">
        <v>2.2382072826260941E-2</v>
      </c>
      <c r="K3" s="1">
        <v>5.753403296517579</v>
      </c>
      <c r="L3" s="1">
        <v>1.7168000000000001</v>
      </c>
      <c r="M3" s="1">
        <v>0.16986394555643636</v>
      </c>
      <c r="N3" s="1">
        <v>6.6</v>
      </c>
      <c r="O3" s="1">
        <v>2.4979991993593593</v>
      </c>
      <c r="P3" s="1">
        <v>209</v>
      </c>
      <c r="Q3" s="1">
        <v>0</v>
      </c>
      <c r="R3" s="1">
        <v>146.4</v>
      </c>
      <c r="S3" s="1">
        <v>34.971988791031031</v>
      </c>
      <c r="T3" s="1">
        <v>-0.32277804550741318</v>
      </c>
      <c r="U3" s="1">
        <v>1</v>
      </c>
      <c r="V3" s="1">
        <v>0</v>
      </c>
      <c r="W3" s="1">
        <v>0</v>
      </c>
      <c r="X3" s="1"/>
      <c r="Y3" s="1"/>
      <c r="Z3" s="1"/>
      <c r="AA3" s="1"/>
      <c r="AB3" s="1"/>
    </row>
    <row r="4" spans="1:28" x14ac:dyDescent="0.2">
      <c r="A4" s="1" t="s">
        <v>38</v>
      </c>
      <c r="B4" s="1">
        <f t="shared" si="0"/>
        <v>2</v>
      </c>
      <c r="C4" s="1" t="s">
        <v>39</v>
      </c>
      <c r="D4" s="1" t="s">
        <v>40</v>
      </c>
      <c r="E4" s="1">
        <v>1.2479999999999998</v>
      </c>
      <c r="F4" s="1">
        <v>3.6719356530094233E-3</v>
      </c>
      <c r="G4" s="1">
        <v>1780.8999999999999</v>
      </c>
      <c r="H4" s="1">
        <v>19.705075488310111</v>
      </c>
      <c r="I4" s="1">
        <v>-0.84</v>
      </c>
      <c r="J4" s="1">
        <v>7.3321211119293461E-2</v>
      </c>
      <c r="K4" s="1">
        <v>5.0762823500761654</v>
      </c>
      <c r="L4" s="1">
        <v>1.8649999999999998</v>
      </c>
      <c r="M4" s="1">
        <v>2.291287847477912E-2</v>
      </c>
      <c r="N4" s="1">
        <v>8.6999999999999993</v>
      </c>
      <c r="O4" s="1">
        <v>0.45825756949558394</v>
      </c>
      <c r="P4" s="1">
        <v>208.99999999999997</v>
      </c>
      <c r="Q4" s="1">
        <v>2.8421709430404007E-14</v>
      </c>
      <c r="R4" s="1">
        <v>177</v>
      </c>
      <c r="S4" s="1">
        <v>4.5825756949558398</v>
      </c>
      <c r="T4" s="1">
        <v>-2.4649014486016689</v>
      </c>
      <c r="U4" s="1">
        <v>1</v>
      </c>
      <c r="V4" s="1">
        <v>0</v>
      </c>
      <c r="W4" s="1">
        <v>0</v>
      </c>
      <c r="X4" s="1"/>
      <c r="Y4" s="1"/>
      <c r="Z4" s="1"/>
      <c r="AA4" s="1"/>
      <c r="AB4" s="1"/>
    </row>
    <row r="5" spans="1:28" x14ac:dyDescent="0.2">
      <c r="A5" s="1" t="s">
        <v>41</v>
      </c>
      <c r="B5" s="1">
        <f t="shared" si="0"/>
        <v>2</v>
      </c>
      <c r="C5" s="1" t="s">
        <v>39</v>
      </c>
      <c r="D5" s="1" t="s">
        <v>21</v>
      </c>
      <c r="E5" s="1">
        <v>1.246</v>
      </c>
      <c r="F5" s="1">
        <v>4.012841091492636E-3</v>
      </c>
      <c r="G5" s="1">
        <v>1789.5</v>
      </c>
      <c r="H5" s="1">
        <v>21.5</v>
      </c>
      <c r="I5" s="1">
        <v>-1</v>
      </c>
      <c r="J5" s="1">
        <v>0</v>
      </c>
      <c r="K5" s="1">
        <v>5.7600530704531456</v>
      </c>
      <c r="L5" s="1">
        <v>1.855</v>
      </c>
      <c r="M5" s="1">
        <v>2.4999999999999911E-2</v>
      </c>
      <c r="N5" s="1">
        <v>8.5</v>
      </c>
      <c r="O5" s="1">
        <v>0.5</v>
      </c>
      <c r="P5" s="1">
        <v>209</v>
      </c>
      <c r="Q5" s="1">
        <v>0</v>
      </c>
      <c r="R5" s="1">
        <v>175</v>
      </c>
      <c r="S5" s="1">
        <v>5</v>
      </c>
      <c r="T5" s="1">
        <v>-2.4254763898685505</v>
      </c>
      <c r="U5" s="1">
        <v>1</v>
      </c>
      <c r="V5" s="1">
        <v>0</v>
      </c>
      <c r="W5" s="1">
        <v>0</v>
      </c>
      <c r="X5" s="1"/>
      <c r="Y5" s="1"/>
      <c r="Z5" s="1"/>
      <c r="AA5" s="1"/>
      <c r="AB5" s="1"/>
    </row>
    <row r="6" spans="1:28" x14ac:dyDescent="0.2">
      <c r="A6" s="1" t="s">
        <v>28</v>
      </c>
      <c r="B6" s="1">
        <f t="shared" si="0"/>
        <v>2</v>
      </c>
      <c r="C6" s="1" t="s">
        <v>29</v>
      </c>
      <c r="D6" s="1" t="s">
        <v>16</v>
      </c>
      <c r="E6" s="1">
        <v>1.4144999999999999</v>
      </c>
      <c r="F6" s="1">
        <v>0.11558854718981981</v>
      </c>
      <c r="G6" s="1">
        <v>2137</v>
      </c>
      <c r="H6" s="1">
        <v>369</v>
      </c>
      <c r="I6" s="1">
        <v>-35</v>
      </c>
      <c r="J6" s="1">
        <v>0</v>
      </c>
      <c r="K6" s="1">
        <v>5.7600530704531456</v>
      </c>
      <c r="L6" s="1">
        <v>1.5899999999999999</v>
      </c>
      <c r="M6" s="1">
        <v>0.28999999999999992</v>
      </c>
      <c r="N6" s="1">
        <v>6.5</v>
      </c>
      <c r="O6" s="1">
        <v>2.5</v>
      </c>
      <c r="P6" s="1">
        <v>209</v>
      </c>
      <c r="Q6" s="1">
        <v>0</v>
      </c>
      <c r="R6" s="1">
        <v>145</v>
      </c>
      <c r="S6" s="1">
        <v>35</v>
      </c>
      <c r="T6" s="1">
        <v>-0.30135742450425801</v>
      </c>
      <c r="U6" s="1">
        <v>1</v>
      </c>
      <c r="V6" s="1">
        <v>0</v>
      </c>
      <c r="W6" s="1">
        <v>0</v>
      </c>
      <c r="X6" s="1"/>
      <c r="Y6" s="1"/>
      <c r="Z6" s="1"/>
      <c r="AA6" s="1"/>
      <c r="AB6" s="1"/>
    </row>
    <row r="7" spans="1:28" x14ac:dyDescent="0.2">
      <c r="A7" s="1" t="s">
        <v>25</v>
      </c>
      <c r="B7" s="1">
        <f t="shared" si="0"/>
        <v>2</v>
      </c>
      <c r="C7" s="1" t="s">
        <v>23</v>
      </c>
      <c r="D7" s="1" t="s">
        <v>16</v>
      </c>
      <c r="E7" s="1">
        <v>1.3565</v>
      </c>
      <c r="F7" s="1">
        <v>7.777368227054926E-2</v>
      </c>
      <c r="G7" s="1">
        <v>1854.5</v>
      </c>
      <c r="H7" s="1">
        <v>86.5</v>
      </c>
      <c r="I7" s="1">
        <v>-28</v>
      </c>
      <c r="J7" s="1">
        <v>0</v>
      </c>
      <c r="K7" s="1">
        <v>5.7600530704531456</v>
      </c>
      <c r="L7" s="1">
        <v>1.71</v>
      </c>
      <c r="M7" s="1">
        <v>0.16999999999999993</v>
      </c>
      <c r="N7" s="1">
        <v>6.5</v>
      </c>
      <c r="O7" s="1">
        <v>2.5</v>
      </c>
      <c r="P7" s="1">
        <v>209</v>
      </c>
      <c r="Q7" s="1">
        <v>0</v>
      </c>
      <c r="R7" s="1">
        <v>145</v>
      </c>
      <c r="S7" s="1">
        <v>35</v>
      </c>
      <c r="T7" s="1">
        <v>-0.32317034154986141</v>
      </c>
      <c r="U7" s="1">
        <v>1</v>
      </c>
      <c r="V7" s="1">
        <v>0</v>
      </c>
      <c r="W7" s="1">
        <v>0</v>
      </c>
      <c r="X7" s="1"/>
      <c r="Y7" s="1"/>
      <c r="Z7" s="1"/>
      <c r="AA7" s="1"/>
      <c r="AB7" s="1"/>
    </row>
    <row r="8" spans="1:28" x14ac:dyDescent="0.2">
      <c r="A8" s="1" t="s">
        <v>26</v>
      </c>
      <c r="B8" s="1">
        <f t="shared" si="0"/>
        <v>2</v>
      </c>
      <c r="C8" s="1" t="s">
        <v>27</v>
      </c>
      <c r="D8" s="1" t="s">
        <v>16</v>
      </c>
      <c r="E8" s="1">
        <v>1.427</v>
      </c>
      <c r="F8" s="1">
        <v>0.12333566923615985</v>
      </c>
      <c r="G8" s="1">
        <v>1948</v>
      </c>
      <c r="H8" s="1">
        <v>180</v>
      </c>
      <c r="I8" s="1">
        <v>-41</v>
      </c>
      <c r="J8" s="1">
        <v>0</v>
      </c>
      <c r="K8" s="1">
        <v>5.7600530704531456</v>
      </c>
      <c r="L8" s="1">
        <v>1.605</v>
      </c>
      <c r="M8" s="1">
        <v>0.27499999999999991</v>
      </c>
      <c r="N8" s="1">
        <v>6.5</v>
      </c>
      <c r="O8" s="1">
        <v>2.5</v>
      </c>
      <c r="P8" s="1">
        <v>209</v>
      </c>
      <c r="Q8" s="1">
        <v>0</v>
      </c>
      <c r="R8" s="1">
        <v>92.777777777777771</v>
      </c>
      <c r="S8" s="1">
        <v>87.222222222222229</v>
      </c>
      <c r="T8" s="1">
        <v>-0.24190466810984038</v>
      </c>
      <c r="U8" s="1">
        <v>1</v>
      </c>
      <c r="V8" s="1">
        <v>0</v>
      </c>
      <c r="W8" s="1">
        <v>0</v>
      </c>
      <c r="X8" s="1"/>
      <c r="Y8" s="1"/>
      <c r="Z8" s="1"/>
      <c r="AA8" s="1"/>
      <c r="AB8" s="1"/>
    </row>
    <row r="9" spans="1:28" x14ac:dyDescent="0.2">
      <c r="A9" s="1" t="s">
        <v>19</v>
      </c>
      <c r="B9" s="1">
        <f t="shared" si="0"/>
        <v>2</v>
      </c>
      <c r="C9" s="1" t="s">
        <v>20</v>
      </c>
      <c r="D9" s="1" t="s">
        <v>21</v>
      </c>
      <c r="E9" s="1">
        <v>1.4095</v>
      </c>
      <c r="F9" s="1">
        <v>0.11954593827598436</v>
      </c>
      <c r="G9" s="1">
        <v>2158.5</v>
      </c>
      <c r="H9" s="1">
        <v>347.5</v>
      </c>
      <c r="I9" s="1">
        <v>-21</v>
      </c>
      <c r="J9" s="1">
        <v>0</v>
      </c>
      <c r="K9" s="1">
        <v>5.7600530704531456</v>
      </c>
      <c r="L9" s="1">
        <v>1.5649999999999999</v>
      </c>
      <c r="M9" s="1">
        <v>0.26500000000000001</v>
      </c>
      <c r="N9" s="1">
        <v>6</v>
      </c>
      <c r="O9" s="1">
        <v>2</v>
      </c>
      <c r="P9" s="1">
        <v>211</v>
      </c>
      <c r="Q9" s="1">
        <v>0</v>
      </c>
      <c r="R9" s="1">
        <v>140</v>
      </c>
      <c r="S9" s="1">
        <v>30</v>
      </c>
      <c r="T9" s="1">
        <v>-0.46502322834420173</v>
      </c>
      <c r="U9" s="1">
        <v>1</v>
      </c>
      <c r="V9" s="1">
        <v>0</v>
      </c>
      <c r="W9" s="1">
        <v>0</v>
      </c>
      <c r="X9" s="1"/>
      <c r="Y9" s="1"/>
      <c r="Z9" s="1"/>
      <c r="AA9" s="1"/>
      <c r="AB9" s="1"/>
    </row>
    <row r="10" spans="1:28" x14ac:dyDescent="0.2">
      <c r="A10" s="1" t="s">
        <v>14</v>
      </c>
      <c r="B10" s="1">
        <f t="shared" si="0"/>
        <v>2</v>
      </c>
      <c r="C10" s="1" t="s">
        <v>15</v>
      </c>
      <c r="D10" s="1" t="s">
        <v>16</v>
      </c>
      <c r="E10" s="1">
        <v>1.3515000000000001</v>
      </c>
      <c r="F10" s="1">
        <v>8.1761006289308047E-2</v>
      </c>
      <c r="G10" s="1">
        <v>1876</v>
      </c>
      <c r="H10" s="1">
        <v>65</v>
      </c>
      <c r="I10" s="1">
        <v>-17</v>
      </c>
      <c r="J10" s="1">
        <v>0</v>
      </c>
      <c r="K10" s="1">
        <v>5.7600530704531456</v>
      </c>
      <c r="L10" s="1">
        <v>1.6850000000000001</v>
      </c>
      <c r="M10" s="1">
        <v>0.14500000000000002</v>
      </c>
      <c r="N10" s="1">
        <v>6</v>
      </c>
      <c r="O10" s="1">
        <v>2</v>
      </c>
      <c r="P10" s="1">
        <v>211</v>
      </c>
      <c r="Q10" s="1">
        <v>0</v>
      </c>
      <c r="R10" s="1">
        <v>140</v>
      </c>
      <c r="S10" s="1">
        <v>30</v>
      </c>
      <c r="T10" s="1">
        <v>-0.49203342997601796</v>
      </c>
      <c r="U10" s="1">
        <v>1</v>
      </c>
      <c r="V10" s="1">
        <v>0</v>
      </c>
      <c r="W10" s="1">
        <v>0</v>
      </c>
      <c r="X10" s="1"/>
      <c r="Y10" s="1"/>
      <c r="Z10" s="1"/>
      <c r="AA10" s="1"/>
      <c r="AB10" s="1"/>
    </row>
    <row r="11" spans="1:28" x14ac:dyDescent="0.2">
      <c r="A11" s="1" t="s">
        <v>17</v>
      </c>
      <c r="B11" s="1">
        <f t="shared" si="0"/>
        <v>2</v>
      </c>
      <c r="C11" s="1" t="s">
        <v>18</v>
      </c>
      <c r="D11" s="1" t="s">
        <v>16</v>
      </c>
      <c r="E11" s="1">
        <v>1.4220000000000002</v>
      </c>
      <c r="F11" s="1">
        <v>0.12728551336146265</v>
      </c>
      <c r="G11" s="1">
        <v>1969.5</v>
      </c>
      <c r="H11" s="1">
        <v>158.5</v>
      </c>
      <c r="I11" s="1">
        <v>-25</v>
      </c>
      <c r="J11" s="1">
        <v>0</v>
      </c>
      <c r="K11" s="1">
        <v>5.7600530704531456</v>
      </c>
      <c r="L11" s="1">
        <v>1.58</v>
      </c>
      <c r="M11" s="1">
        <v>0.25</v>
      </c>
      <c r="N11" s="1">
        <v>6</v>
      </c>
      <c r="O11" s="1">
        <v>2</v>
      </c>
      <c r="P11" s="1">
        <v>211</v>
      </c>
      <c r="Q11" s="1">
        <v>0</v>
      </c>
      <c r="R11" s="1">
        <v>87.777777777777771</v>
      </c>
      <c r="S11" s="1">
        <v>82.222222222222214</v>
      </c>
      <c r="T11" s="1">
        <v>-0.37416498419032501</v>
      </c>
      <c r="U11" s="1">
        <v>1</v>
      </c>
      <c r="V11" s="1">
        <v>0</v>
      </c>
      <c r="W11" s="1">
        <v>0</v>
      </c>
      <c r="X11" s="1"/>
      <c r="Y11" s="1"/>
      <c r="Z11" s="1"/>
      <c r="AA11" s="1"/>
      <c r="AB11" s="1"/>
    </row>
    <row r="12" spans="1:28" x14ac:dyDescent="0.2">
      <c r="A12" s="1" t="s">
        <v>34</v>
      </c>
      <c r="B12" s="1">
        <f t="shared" si="0"/>
        <v>2</v>
      </c>
      <c r="C12" s="1" t="s">
        <v>35</v>
      </c>
      <c r="D12" s="1" t="s">
        <v>16</v>
      </c>
      <c r="E12" s="1">
        <v>1.4119999999999999</v>
      </c>
      <c r="F12" s="1">
        <v>0.1175637393767705</v>
      </c>
      <c r="G12" s="1">
        <v>2117</v>
      </c>
      <c r="H12" s="1">
        <v>389</v>
      </c>
      <c r="I12" s="1">
        <v>-42</v>
      </c>
      <c r="J12" s="1">
        <v>0</v>
      </c>
      <c r="K12" s="1">
        <v>5.7600530704531456</v>
      </c>
      <c r="L12" s="1">
        <v>1.605</v>
      </c>
      <c r="M12" s="1">
        <v>0.30499999999999994</v>
      </c>
      <c r="N12" s="1">
        <v>7</v>
      </c>
      <c r="O12" s="1">
        <v>3</v>
      </c>
      <c r="P12" s="1">
        <v>200</v>
      </c>
      <c r="Q12" s="1">
        <v>0</v>
      </c>
      <c r="R12" s="1">
        <v>145</v>
      </c>
      <c r="S12" s="1">
        <v>35</v>
      </c>
      <c r="T12" s="1">
        <v>-0.25490117985952765</v>
      </c>
      <c r="U12" s="1">
        <v>1</v>
      </c>
      <c r="V12" s="1">
        <v>0</v>
      </c>
      <c r="W12" s="1">
        <v>0</v>
      </c>
      <c r="X12" s="1"/>
      <c r="Y12" s="1"/>
      <c r="Z12" s="1"/>
      <c r="AA12" s="1"/>
      <c r="AB12" s="1"/>
    </row>
    <row r="13" spans="1:28" x14ac:dyDescent="0.2">
      <c r="A13" s="1" t="s">
        <v>30</v>
      </c>
      <c r="B13" s="1">
        <f t="shared" si="0"/>
        <v>2</v>
      </c>
      <c r="C13" s="1" t="s">
        <v>31</v>
      </c>
      <c r="D13" s="1" t="s">
        <v>16</v>
      </c>
      <c r="E13" s="1">
        <v>1.3540000000000001</v>
      </c>
      <c r="F13" s="1">
        <v>7.9763663220088543E-2</v>
      </c>
      <c r="G13" s="1">
        <v>1834.5</v>
      </c>
      <c r="H13" s="1">
        <v>106.5</v>
      </c>
      <c r="I13" s="1">
        <v>-35</v>
      </c>
      <c r="J13" s="1">
        <v>0</v>
      </c>
      <c r="K13" s="1">
        <v>5.7600530704531456</v>
      </c>
      <c r="L13" s="1">
        <v>1.7250000000000001</v>
      </c>
      <c r="M13" s="1">
        <v>0.18499999999999994</v>
      </c>
      <c r="N13" s="1">
        <v>7</v>
      </c>
      <c r="O13" s="1">
        <v>3</v>
      </c>
      <c r="P13" s="1">
        <v>200</v>
      </c>
      <c r="Q13" s="1">
        <v>0</v>
      </c>
      <c r="R13" s="1">
        <v>145</v>
      </c>
      <c r="S13" s="1">
        <v>35</v>
      </c>
      <c r="T13" s="1">
        <v>-0.26383170061328309</v>
      </c>
      <c r="U13" s="1">
        <v>1</v>
      </c>
      <c r="V13" s="1">
        <v>0</v>
      </c>
      <c r="W13" s="1">
        <v>0</v>
      </c>
      <c r="X13" s="1"/>
      <c r="Y13" s="1"/>
      <c r="Z13" s="1"/>
      <c r="AA13" s="1"/>
      <c r="AB13" s="1"/>
    </row>
    <row r="14" spans="1:28" x14ac:dyDescent="0.2">
      <c r="A14" s="1" t="s">
        <v>32</v>
      </c>
      <c r="B14" s="1">
        <f t="shared" si="0"/>
        <v>2</v>
      </c>
      <c r="C14" s="1" t="s">
        <v>33</v>
      </c>
      <c r="D14" s="1" t="s">
        <v>16</v>
      </c>
      <c r="E14" s="1">
        <v>1.4245000000000001</v>
      </c>
      <c r="F14" s="1">
        <v>0.12530712530712529</v>
      </c>
      <c r="G14" s="1">
        <v>1928</v>
      </c>
      <c r="H14" s="1">
        <v>200</v>
      </c>
      <c r="I14" s="1">
        <v>-49</v>
      </c>
      <c r="J14" s="1">
        <v>0</v>
      </c>
      <c r="K14" s="1">
        <v>5.7600530704531456</v>
      </c>
      <c r="L14" s="1">
        <v>1.62</v>
      </c>
      <c r="M14" s="1">
        <v>0.28999999999999992</v>
      </c>
      <c r="N14" s="1">
        <v>7</v>
      </c>
      <c r="O14" s="1">
        <v>3</v>
      </c>
      <c r="P14" s="1">
        <v>200</v>
      </c>
      <c r="Q14" s="1">
        <v>0</v>
      </c>
      <c r="R14" s="1">
        <v>92.777777777777771</v>
      </c>
      <c r="S14" s="1">
        <v>87.222222222222229</v>
      </c>
      <c r="T14" s="1">
        <v>-0.20427909549107354</v>
      </c>
      <c r="U14" s="1">
        <v>1</v>
      </c>
      <c r="V14" s="1">
        <v>0</v>
      </c>
      <c r="W14" s="1">
        <v>0</v>
      </c>
      <c r="X14" s="1"/>
      <c r="Y14" s="1"/>
      <c r="Z14" s="1"/>
      <c r="AA14" s="1"/>
      <c r="AB14" s="1"/>
    </row>
    <row r="15" spans="1:28" x14ac:dyDescent="0.2">
      <c r="A15" s="1" t="s">
        <v>124</v>
      </c>
      <c r="B15" s="1">
        <f t="shared" si="0"/>
        <v>3</v>
      </c>
      <c r="C15" s="1" t="s">
        <v>125</v>
      </c>
      <c r="D15" s="1" t="s">
        <v>126</v>
      </c>
      <c r="E15" s="1">
        <v>1.3544</v>
      </c>
      <c r="F15" s="1">
        <v>7.9450536332155416E-2</v>
      </c>
      <c r="G15" s="1">
        <v>1837.7</v>
      </c>
      <c r="H15" s="1">
        <v>103.81912155282379</v>
      </c>
      <c r="I15" s="1">
        <v>-33.879999999999995</v>
      </c>
      <c r="J15" s="1">
        <v>6.3414752100753331</v>
      </c>
      <c r="K15" s="1">
        <v>7.5868814193657261</v>
      </c>
      <c r="L15" s="1">
        <v>1.7225999999999999</v>
      </c>
      <c r="M15" s="1">
        <v>0.18276553285562344</v>
      </c>
      <c r="N15" s="1">
        <v>6.92</v>
      </c>
      <c r="O15" s="1">
        <v>2.9314842656920401</v>
      </c>
      <c r="P15" s="1">
        <v>209</v>
      </c>
      <c r="Q15" s="1">
        <v>0</v>
      </c>
      <c r="R15" s="1">
        <v>145</v>
      </c>
      <c r="S15" s="1">
        <v>35</v>
      </c>
      <c r="T15" s="1">
        <v>-0.3446695297942467</v>
      </c>
      <c r="U15" s="1">
        <v>1</v>
      </c>
      <c r="V15" s="1">
        <v>0</v>
      </c>
      <c r="W15" s="1">
        <v>0</v>
      </c>
      <c r="X15" s="1"/>
      <c r="Y15" s="1"/>
      <c r="Z15" s="1"/>
      <c r="AA15" s="1"/>
      <c r="AB15" s="1"/>
    </row>
    <row r="16" spans="1:28" ht="15" x14ac:dyDescent="0.2">
      <c r="A16" s="2" t="s">
        <v>279</v>
      </c>
      <c r="B16" s="1">
        <f t="shared" si="0"/>
        <v>3</v>
      </c>
      <c r="C16" s="1" t="s">
        <v>125</v>
      </c>
      <c r="D16" s="1" t="s">
        <v>107</v>
      </c>
      <c r="E16" s="1">
        <v>1.3544999999999998</v>
      </c>
      <c r="F16" s="1">
        <v>7.937194678710667E-2</v>
      </c>
      <c r="G16" s="1">
        <v>1838.5</v>
      </c>
      <c r="H16" s="1">
        <v>103.12249996969624</v>
      </c>
      <c r="I16" s="1">
        <v>-33.6</v>
      </c>
      <c r="J16" s="1">
        <v>6.8642843763935071</v>
      </c>
      <c r="K16" s="1">
        <v>7.8392251402543156</v>
      </c>
      <c r="L16" s="1">
        <v>1.722</v>
      </c>
      <c r="M16" s="1">
        <v>0.18219769482625178</v>
      </c>
      <c r="N16" s="1">
        <v>6.9</v>
      </c>
      <c r="O16" s="1">
        <v>2.9137604568666933</v>
      </c>
      <c r="P16" s="1">
        <v>209</v>
      </c>
      <c r="Q16" s="1">
        <v>0</v>
      </c>
      <c r="R16" s="1">
        <v>145</v>
      </c>
      <c r="S16" s="1">
        <v>35</v>
      </c>
      <c r="T16" s="1">
        <v>-0.35693356508418328</v>
      </c>
      <c r="U16" s="1">
        <v>1</v>
      </c>
      <c r="V16" s="1">
        <v>0</v>
      </c>
      <c r="W16" s="1">
        <v>0</v>
      </c>
      <c r="X16" s="1"/>
      <c r="Y16" s="1"/>
      <c r="Z16" s="1"/>
      <c r="AA16" s="1"/>
      <c r="AB16" s="1"/>
    </row>
    <row r="17" spans="1:28" ht="15" x14ac:dyDescent="0.2">
      <c r="A17" s="2" t="s">
        <v>278</v>
      </c>
      <c r="B17" s="1">
        <f t="shared" si="0"/>
        <v>3</v>
      </c>
      <c r="C17" s="1" t="s">
        <v>125</v>
      </c>
      <c r="D17" s="1" t="s">
        <v>282</v>
      </c>
      <c r="E17" s="1">
        <v>1.3547500000000001</v>
      </c>
      <c r="F17" s="1">
        <v>7.9174930477300218E-2</v>
      </c>
      <c r="G17" s="1">
        <v>1840.5</v>
      </c>
      <c r="H17" s="1">
        <v>101.33237389896676</v>
      </c>
      <c r="I17" s="1">
        <v>-32.9</v>
      </c>
      <c r="J17" s="1">
        <v>7.7070762939003004</v>
      </c>
      <c r="K17" s="1">
        <v>8.2981942454912279</v>
      </c>
      <c r="L17" s="1">
        <v>1.7204999999999999</v>
      </c>
      <c r="M17" s="1">
        <v>0.18076158330795838</v>
      </c>
      <c r="N17" s="1">
        <v>6.85</v>
      </c>
      <c r="O17" s="1">
        <v>2.8683619018526936</v>
      </c>
      <c r="P17" s="1">
        <v>209</v>
      </c>
      <c r="Q17" s="1">
        <v>0</v>
      </c>
      <c r="R17" s="1">
        <v>145</v>
      </c>
      <c r="S17" s="1">
        <v>35</v>
      </c>
      <c r="T17" s="1">
        <v>-0.38132243893273415</v>
      </c>
      <c r="U17" s="1">
        <v>1</v>
      </c>
      <c r="V17" s="1">
        <v>0</v>
      </c>
      <c r="W17" s="1">
        <v>0</v>
      </c>
      <c r="X17" s="1"/>
      <c r="Y17" s="1"/>
      <c r="Z17" s="1"/>
      <c r="AA17" s="1"/>
      <c r="AB17" s="1"/>
    </row>
    <row r="18" spans="1:28" ht="15" x14ac:dyDescent="0.2">
      <c r="A18" s="2" t="s">
        <v>277</v>
      </c>
      <c r="B18" s="1">
        <f t="shared" si="0"/>
        <v>3</v>
      </c>
      <c r="C18" s="1" t="s">
        <v>125</v>
      </c>
      <c r="D18" s="1" t="s">
        <v>156</v>
      </c>
      <c r="E18" s="1">
        <v>1.355</v>
      </c>
      <c r="F18" s="1">
        <v>7.8977134888098904E-2</v>
      </c>
      <c r="G18" s="1">
        <v>1842.5</v>
      </c>
      <c r="H18" s="1">
        <v>99.469844676665701</v>
      </c>
      <c r="I18" s="1">
        <v>-32.200000000000003</v>
      </c>
      <c r="J18" s="1">
        <v>8.071579771023762</v>
      </c>
      <c r="K18" s="1">
        <v>8.5564165468766067</v>
      </c>
      <c r="L18" s="1">
        <v>1.7189999999999999</v>
      </c>
      <c r="M18" s="1">
        <v>0.17930142219179404</v>
      </c>
      <c r="N18" s="1">
        <v>6.8</v>
      </c>
      <c r="O18" s="1">
        <v>2.8213471959331771</v>
      </c>
      <c r="P18" s="1">
        <v>209</v>
      </c>
      <c r="Q18" s="1">
        <v>0</v>
      </c>
      <c r="R18" s="1">
        <v>145</v>
      </c>
      <c r="S18" s="1">
        <v>35</v>
      </c>
      <c r="T18" s="1">
        <v>-0.39850924303870988</v>
      </c>
      <c r="U18" s="1">
        <v>1</v>
      </c>
      <c r="V18" s="1">
        <v>0</v>
      </c>
      <c r="W18" s="1">
        <v>0</v>
      </c>
      <c r="X18" s="1"/>
      <c r="Y18" s="1"/>
      <c r="Z18" s="1"/>
      <c r="AA18" s="1"/>
      <c r="AB18" s="1"/>
    </row>
    <row r="19" spans="1:28" ht="15" x14ac:dyDescent="0.2">
      <c r="A19" s="2" t="s">
        <v>276</v>
      </c>
      <c r="B19" s="1">
        <f t="shared" si="0"/>
        <v>3</v>
      </c>
      <c r="C19" s="1" t="s">
        <v>125</v>
      </c>
      <c r="D19" s="1" t="s">
        <v>283</v>
      </c>
      <c r="E19" s="1">
        <v>1.3552499999999998</v>
      </c>
      <c r="F19" s="1">
        <v>7.877855450950362E-2</v>
      </c>
      <c r="G19" s="1">
        <v>1844.5</v>
      </c>
      <c r="H19" s="1">
        <v>97.530764377195368</v>
      </c>
      <c r="I19" s="1">
        <v>-31.5</v>
      </c>
      <c r="J19" s="1">
        <v>8.0671014001312766</v>
      </c>
      <c r="K19" s="1">
        <v>8.640079605679718</v>
      </c>
      <c r="L19" s="1">
        <v>1.7175</v>
      </c>
      <c r="M19" s="1">
        <v>0.17781661902083276</v>
      </c>
      <c r="N19" s="1">
        <v>6.75</v>
      </c>
      <c r="O19" s="1">
        <v>2.7726341266023544</v>
      </c>
      <c r="P19" s="1">
        <v>209</v>
      </c>
      <c r="Q19" s="1">
        <v>0</v>
      </c>
      <c r="R19" s="1">
        <v>145</v>
      </c>
      <c r="S19" s="1">
        <v>35</v>
      </c>
      <c r="T19" s="1">
        <v>-0.40940710246555423</v>
      </c>
      <c r="U19" s="1">
        <v>1</v>
      </c>
      <c r="V19" s="1">
        <v>0</v>
      </c>
      <c r="W19" s="1">
        <v>0</v>
      </c>
      <c r="X19" s="1"/>
      <c r="Y19" s="1"/>
      <c r="Z19" s="1"/>
      <c r="AA19" s="1"/>
      <c r="AB19" s="1"/>
    </row>
    <row r="20" spans="1:28" ht="15" x14ac:dyDescent="0.2">
      <c r="A20" s="2" t="s">
        <v>275</v>
      </c>
      <c r="B20" s="1">
        <f t="shared" si="0"/>
        <v>3</v>
      </c>
      <c r="C20" s="1" t="s">
        <v>125</v>
      </c>
      <c r="D20" s="1" t="s">
        <v>284</v>
      </c>
      <c r="E20" s="1">
        <v>1.3554999999999999</v>
      </c>
      <c r="F20" s="1">
        <v>7.8579183751999473E-2</v>
      </c>
      <c r="G20" s="1">
        <v>1846.5</v>
      </c>
      <c r="H20" s="1">
        <v>95.510470630187982</v>
      </c>
      <c r="I20" s="1">
        <v>-30.8</v>
      </c>
      <c r="J20" s="1">
        <v>7.7368210526029362</v>
      </c>
      <c r="K20" s="1">
        <v>8.5564165468766067</v>
      </c>
      <c r="L20" s="1">
        <v>1.716</v>
      </c>
      <c r="M20" s="1">
        <v>0.17630655121123542</v>
      </c>
      <c r="N20" s="1">
        <v>6.6999999999999993</v>
      </c>
      <c r="O20" s="1">
        <v>2.7221315177632399</v>
      </c>
      <c r="P20" s="1">
        <v>209</v>
      </c>
      <c r="Q20" s="1">
        <v>0</v>
      </c>
      <c r="R20" s="1">
        <v>145</v>
      </c>
      <c r="S20" s="1">
        <v>35</v>
      </c>
      <c r="T20" s="1">
        <v>-0.41407347240179954</v>
      </c>
      <c r="U20" s="1">
        <v>1</v>
      </c>
      <c r="V20" s="1">
        <v>0</v>
      </c>
      <c r="W20" s="1">
        <v>0</v>
      </c>
      <c r="X20" s="1"/>
      <c r="Y20" s="1"/>
      <c r="Z20" s="1"/>
      <c r="AA20" s="1"/>
      <c r="AB20" s="1"/>
    </row>
    <row r="21" spans="1:28" ht="15" x14ac:dyDescent="0.2">
      <c r="A21" s="2" t="s">
        <v>290</v>
      </c>
      <c r="B21" s="1">
        <f t="shared" si="0"/>
        <v>3</v>
      </c>
      <c r="C21" s="1" t="s">
        <v>125</v>
      </c>
      <c r="D21" s="1" t="s">
        <v>426</v>
      </c>
      <c r="E21" s="1">
        <v>1.3447</v>
      </c>
      <c r="F21" s="1">
        <v>7.891567347611407E-2</v>
      </c>
      <c r="G21" s="1">
        <v>1835.85</v>
      </c>
      <c r="H21" s="1">
        <v>96.251896085220054</v>
      </c>
      <c r="I21" s="1">
        <v>-30.87</v>
      </c>
      <c r="J21" s="1">
        <v>8.6314917743110904</v>
      </c>
      <c r="K21" s="1">
        <v>8.8675502664174886</v>
      </c>
      <c r="L21" s="1">
        <v>1.7344999999999999</v>
      </c>
      <c r="M21" s="1">
        <v>0.17628031654158094</v>
      </c>
      <c r="N21" s="1">
        <v>6.9999999999999991</v>
      </c>
      <c r="O21" s="1">
        <v>2.7386127875258306</v>
      </c>
      <c r="P21" s="1">
        <v>209</v>
      </c>
      <c r="Q21" s="1">
        <v>0</v>
      </c>
      <c r="R21" s="1">
        <v>148.5</v>
      </c>
      <c r="S21" s="1">
        <v>34.824560298731697</v>
      </c>
      <c r="T21" s="1">
        <v>-0.42353839970362939</v>
      </c>
      <c r="U21" s="1">
        <v>1</v>
      </c>
      <c r="V21" s="1">
        <v>0</v>
      </c>
      <c r="W21" s="1">
        <v>0</v>
      </c>
      <c r="X21" s="1"/>
      <c r="Y21" s="1"/>
      <c r="Z21" s="1"/>
      <c r="AA21" s="1"/>
      <c r="AB21" s="1"/>
    </row>
    <row r="22" spans="1:28" ht="15" x14ac:dyDescent="0.2">
      <c r="A22" s="2" t="s">
        <v>274</v>
      </c>
      <c r="B22" s="1">
        <f t="shared" si="0"/>
        <v>3</v>
      </c>
      <c r="C22" s="1" t="s">
        <v>125</v>
      </c>
      <c r="D22" s="1" t="s">
        <v>285</v>
      </c>
      <c r="E22" s="1">
        <v>1.35575</v>
      </c>
      <c r="F22" s="1">
        <v>7.8379016944986335E-2</v>
      </c>
      <c r="G22" s="1">
        <v>1848.5</v>
      </c>
      <c r="H22" s="1">
        <v>93.403693717111636</v>
      </c>
      <c r="I22" s="1">
        <v>-30.099999999999998</v>
      </c>
      <c r="J22" s="1">
        <v>7.0808209269829714</v>
      </c>
      <c r="K22" s="1">
        <v>8.2981942454912279</v>
      </c>
      <c r="L22" s="1">
        <v>1.7144999999999999</v>
      </c>
      <c r="M22" s="1">
        <v>0.17477056388305204</v>
      </c>
      <c r="N22" s="1">
        <v>6.65</v>
      </c>
      <c r="O22" s="1">
        <v>2.6697378148424988</v>
      </c>
      <c r="P22" s="1">
        <v>209</v>
      </c>
      <c r="Q22" s="1">
        <v>0</v>
      </c>
      <c r="R22" s="1">
        <v>145</v>
      </c>
      <c r="S22" s="1">
        <v>35</v>
      </c>
      <c r="T22" s="1">
        <v>-0.41185026234026156</v>
      </c>
      <c r="U22" s="1">
        <v>1</v>
      </c>
      <c r="V22" s="1">
        <v>0</v>
      </c>
      <c r="W22" s="1">
        <v>0</v>
      </c>
      <c r="X22" s="1"/>
      <c r="Y22" s="1"/>
      <c r="Z22" s="1"/>
      <c r="AA22" s="1"/>
      <c r="AB22" s="1"/>
    </row>
    <row r="23" spans="1:28" ht="15" x14ac:dyDescent="0.2">
      <c r="A23" s="2" t="s">
        <v>289</v>
      </c>
      <c r="B23" s="1">
        <f t="shared" si="0"/>
        <v>3</v>
      </c>
      <c r="C23" s="1" t="s">
        <v>125</v>
      </c>
      <c r="D23" s="1" t="s">
        <v>294</v>
      </c>
      <c r="E23" s="1">
        <v>1.3449499999999999</v>
      </c>
      <c r="F23" s="1">
        <v>7.8732096938767815E-2</v>
      </c>
      <c r="G23" s="1">
        <v>1837.85</v>
      </c>
      <c r="H23" s="1">
        <v>94.387644848253316</v>
      </c>
      <c r="I23" s="1">
        <v>-30.240000000000002</v>
      </c>
      <c r="J23" s="1">
        <v>8.1756643766730051</v>
      </c>
      <c r="K23" s="1">
        <v>8.7143129895762375</v>
      </c>
      <c r="L23" s="1">
        <v>1.7330000000000001</v>
      </c>
      <c r="M23" s="1">
        <v>0.17490283016578084</v>
      </c>
      <c r="N23" s="1">
        <v>6.95</v>
      </c>
      <c r="O23" s="1">
        <v>2.6921181251943609</v>
      </c>
      <c r="P23" s="1">
        <v>209</v>
      </c>
      <c r="Q23" s="1">
        <v>0</v>
      </c>
      <c r="R23" s="1">
        <v>148.5</v>
      </c>
      <c r="S23" s="1">
        <v>34.824560298731697</v>
      </c>
      <c r="T23" s="1">
        <v>-0.4250169891633731</v>
      </c>
      <c r="U23" s="1">
        <v>1</v>
      </c>
      <c r="V23" s="1">
        <v>0</v>
      </c>
      <c r="W23" s="1">
        <v>0</v>
      </c>
      <c r="X23" s="1"/>
      <c r="Y23" s="1"/>
      <c r="Z23" s="1"/>
      <c r="AA23" s="1"/>
      <c r="AB23" s="1"/>
    </row>
    <row r="24" spans="1:28" ht="15" x14ac:dyDescent="0.2">
      <c r="A24" s="2" t="s">
        <v>272</v>
      </c>
      <c r="B24" s="1">
        <f t="shared" si="0"/>
        <v>3</v>
      </c>
      <c r="C24" s="1" t="s">
        <v>125</v>
      </c>
      <c r="D24" s="1" t="s">
        <v>273</v>
      </c>
      <c r="E24" s="1">
        <v>1.3559999999999999</v>
      </c>
      <c r="F24" s="1">
        <v>7.8178048335171044E-2</v>
      </c>
      <c r="G24" s="1">
        <v>1850.5</v>
      </c>
      <c r="H24" s="1">
        <v>91.204440681361561</v>
      </c>
      <c r="I24" s="1">
        <v>-29.400000000000002</v>
      </c>
      <c r="J24" s="1">
        <v>6.0443692805784135</v>
      </c>
      <c r="K24" s="1">
        <v>7.8392251402543156</v>
      </c>
      <c r="L24" s="1">
        <v>1.7130000000000001</v>
      </c>
      <c r="M24" s="1">
        <v>0.17320796748417774</v>
      </c>
      <c r="N24" s="1">
        <v>6.6</v>
      </c>
      <c r="O24" s="1">
        <v>2.6153393661244042</v>
      </c>
      <c r="P24" s="1">
        <v>209</v>
      </c>
      <c r="Q24" s="1">
        <v>0</v>
      </c>
      <c r="R24" s="1">
        <v>145</v>
      </c>
      <c r="S24" s="1">
        <v>35</v>
      </c>
      <c r="T24" s="1">
        <v>-0.40106738247756352</v>
      </c>
      <c r="U24" s="1">
        <v>1</v>
      </c>
      <c r="V24" s="1">
        <v>0</v>
      </c>
      <c r="W24" s="1">
        <v>0</v>
      </c>
      <c r="X24" s="1"/>
      <c r="Y24" s="1"/>
      <c r="Z24" s="1"/>
      <c r="AA24" s="1"/>
      <c r="AB24" s="1"/>
    </row>
    <row r="25" spans="1:28" x14ac:dyDescent="0.2">
      <c r="A25" s="1" t="s">
        <v>100</v>
      </c>
      <c r="B25" s="1">
        <f t="shared" si="0"/>
        <v>3</v>
      </c>
      <c r="C25" s="1" t="s">
        <v>101</v>
      </c>
      <c r="D25" s="1" t="s">
        <v>102</v>
      </c>
      <c r="E25" s="1">
        <v>1.4264999999999999</v>
      </c>
      <c r="F25" s="1">
        <v>0.12373337934205854</v>
      </c>
      <c r="G25" s="1">
        <v>1944</v>
      </c>
      <c r="H25" s="1">
        <v>184.34749794884661</v>
      </c>
      <c r="I25" s="1">
        <v>-42.600000000000009</v>
      </c>
      <c r="J25" s="1">
        <v>8.6689330370005777</v>
      </c>
      <c r="K25" s="1">
        <v>7.8392251402543156</v>
      </c>
      <c r="L25" s="1">
        <v>1.6080000000000001</v>
      </c>
      <c r="M25" s="1">
        <v>0.27812946625627416</v>
      </c>
      <c r="N25" s="1">
        <v>6.6</v>
      </c>
      <c r="O25" s="1">
        <v>2.6153393661244042</v>
      </c>
      <c r="P25" s="1">
        <v>209</v>
      </c>
      <c r="Q25" s="1">
        <v>0</v>
      </c>
      <c r="R25" s="1">
        <v>92.777777777777771</v>
      </c>
      <c r="S25" s="1">
        <v>87.222222222222229</v>
      </c>
      <c r="T25" s="1">
        <v>-0.30581687903704841</v>
      </c>
      <c r="U25" s="1">
        <v>1</v>
      </c>
      <c r="V25" s="1">
        <v>0</v>
      </c>
      <c r="W25" s="1">
        <v>0</v>
      </c>
      <c r="X25" s="1"/>
      <c r="Y25" s="1"/>
      <c r="Z25" s="1"/>
      <c r="AA25" s="1"/>
      <c r="AB25" s="1"/>
    </row>
    <row r="26" spans="1:28" ht="15" x14ac:dyDescent="0.2">
      <c r="A26" s="2" t="s">
        <v>288</v>
      </c>
      <c r="B26" s="1">
        <f t="shared" si="0"/>
        <v>3</v>
      </c>
      <c r="C26" s="1" t="s">
        <v>125</v>
      </c>
      <c r="D26" s="1" t="s">
        <v>293</v>
      </c>
      <c r="E26" s="1">
        <v>1.3452</v>
      </c>
      <c r="F26" s="1">
        <v>7.8547785842578641E-2</v>
      </c>
      <c r="G26" s="1">
        <v>1839.8500000000001</v>
      </c>
      <c r="H26" s="1">
        <v>92.442563248754638</v>
      </c>
      <c r="I26" s="1">
        <v>-29.610000000000007</v>
      </c>
      <c r="J26" s="1">
        <v>7.418404191603476</v>
      </c>
      <c r="K26" s="1">
        <v>8.3965299839163006</v>
      </c>
      <c r="L26" s="1">
        <v>1.7315</v>
      </c>
      <c r="M26" s="1">
        <v>0.17350144091620676</v>
      </c>
      <c r="N26" s="1">
        <v>6.8999999999999995</v>
      </c>
      <c r="O26" s="1">
        <v>2.6438608132804573</v>
      </c>
      <c r="P26" s="1">
        <v>209</v>
      </c>
      <c r="Q26" s="1">
        <v>0</v>
      </c>
      <c r="R26" s="1">
        <v>148.5</v>
      </c>
      <c r="S26" s="1">
        <v>34.824560298731697</v>
      </c>
      <c r="T26" s="1">
        <v>-0.41984630067812578</v>
      </c>
      <c r="U26" s="1">
        <v>1</v>
      </c>
      <c r="V26" s="1">
        <v>0</v>
      </c>
      <c r="W26" s="1">
        <v>0</v>
      </c>
      <c r="X26" s="1"/>
      <c r="Y26" s="1"/>
      <c r="Z26" s="1"/>
      <c r="AA26" s="1"/>
      <c r="AB26" s="1"/>
    </row>
    <row r="27" spans="1:28" ht="15" x14ac:dyDescent="0.2">
      <c r="A27" s="2" t="s">
        <v>287</v>
      </c>
      <c r="B27" s="1">
        <f t="shared" si="0"/>
        <v>3</v>
      </c>
      <c r="C27" s="1" t="s">
        <v>125</v>
      </c>
      <c r="D27" s="1" t="s">
        <v>292</v>
      </c>
      <c r="E27" s="1">
        <v>1.34545</v>
      </c>
      <c r="F27" s="1">
        <v>7.8362735384084531E-2</v>
      </c>
      <c r="G27" s="1">
        <v>1841.8500000000001</v>
      </c>
      <c r="H27" s="1">
        <v>90.411434564439915</v>
      </c>
      <c r="I27" s="1">
        <v>-28.98</v>
      </c>
      <c r="J27" s="1">
        <v>6.2942924145609886</v>
      </c>
      <c r="K27" s="1">
        <v>7.8854872722907672</v>
      </c>
      <c r="L27" s="1">
        <v>1.73</v>
      </c>
      <c r="M27" s="1">
        <v>0.17207556479639977</v>
      </c>
      <c r="N27" s="1">
        <v>6.85</v>
      </c>
      <c r="O27" s="1">
        <v>2.5937424698685874</v>
      </c>
      <c r="P27" s="1">
        <v>209</v>
      </c>
      <c r="Q27" s="1">
        <v>0</v>
      </c>
      <c r="R27" s="1">
        <v>148.5</v>
      </c>
      <c r="S27" s="1">
        <v>34.824560298731697</v>
      </c>
      <c r="T27" s="1">
        <v>-0.40624430140940376</v>
      </c>
      <c r="U27" s="1">
        <v>1</v>
      </c>
      <c r="V27" s="1">
        <v>0</v>
      </c>
      <c r="W27" s="1">
        <v>0</v>
      </c>
      <c r="X27" s="1"/>
      <c r="Y27" s="1"/>
      <c r="Z27" s="1"/>
      <c r="AA27" s="1"/>
      <c r="AB27" s="1"/>
    </row>
    <row r="28" spans="1:28" ht="15" x14ac:dyDescent="0.2">
      <c r="A28" s="2" t="s">
        <v>271</v>
      </c>
      <c r="B28" s="1">
        <f t="shared" si="0"/>
        <v>3</v>
      </c>
      <c r="C28" s="1" t="s">
        <v>125</v>
      </c>
      <c r="D28" s="1" t="s">
        <v>270</v>
      </c>
      <c r="E28" s="1">
        <v>1.35625</v>
      </c>
      <c r="F28" s="1">
        <v>7.7976272084916712E-2</v>
      </c>
      <c r="G28" s="1">
        <v>1852.5</v>
      </c>
      <c r="H28" s="1">
        <v>88.905849076424659</v>
      </c>
      <c r="I28" s="1">
        <v>-28.7</v>
      </c>
      <c r="J28" s="1">
        <v>4.4311990476619307</v>
      </c>
      <c r="K28" s="1">
        <v>7.1107728248946138</v>
      </c>
      <c r="L28" s="1">
        <v>1.7115</v>
      </c>
      <c r="M28" s="1">
        <v>0.17161803518278601</v>
      </c>
      <c r="N28" s="1">
        <v>6.55</v>
      </c>
      <c r="O28" s="1">
        <v>2.558808316384797</v>
      </c>
      <c r="P28" s="1">
        <v>209</v>
      </c>
      <c r="Q28" s="1">
        <v>0</v>
      </c>
      <c r="R28" s="1">
        <v>145</v>
      </c>
      <c r="S28" s="1">
        <v>35</v>
      </c>
      <c r="T28" s="1">
        <v>-0.37773709950660356</v>
      </c>
      <c r="U28" s="1">
        <v>1</v>
      </c>
      <c r="V28" s="1">
        <v>0</v>
      </c>
      <c r="W28" s="1">
        <v>0</v>
      </c>
      <c r="X28" s="1"/>
      <c r="Y28" s="1"/>
      <c r="Z28" s="1"/>
      <c r="AA28" s="1"/>
      <c r="AB28" s="1"/>
    </row>
    <row r="29" spans="1:28" ht="15" x14ac:dyDescent="0.2">
      <c r="A29" s="2" t="s">
        <v>388</v>
      </c>
      <c r="B29" s="1">
        <f t="shared" si="0"/>
        <v>3</v>
      </c>
      <c r="C29" s="1" t="s">
        <v>101</v>
      </c>
      <c r="D29" s="1" t="s">
        <v>270</v>
      </c>
      <c r="E29" s="1">
        <v>1.42675</v>
      </c>
      <c r="F29" s="1">
        <v>0.12353474081686841</v>
      </c>
      <c r="G29" s="1">
        <v>1946</v>
      </c>
      <c r="H29" s="1">
        <v>182.19769482625185</v>
      </c>
      <c r="I29" s="1">
        <v>-41.8</v>
      </c>
      <c r="J29" s="1">
        <v>6.3837998088912533</v>
      </c>
      <c r="K29" s="1">
        <v>7.1107728248946138</v>
      </c>
      <c r="L29" s="1">
        <v>1.6065</v>
      </c>
      <c r="M29" s="1">
        <v>0.27657322719308886</v>
      </c>
      <c r="N29" s="1">
        <v>6.55</v>
      </c>
      <c r="O29" s="1">
        <v>2.558808316384797</v>
      </c>
      <c r="P29" s="1">
        <v>209</v>
      </c>
      <c r="Q29" s="1">
        <v>0</v>
      </c>
      <c r="R29" s="1">
        <v>92.777777777777771</v>
      </c>
      <c r="S29" s="1">
        <v>87.222222222222229</v>
      </c>
      <c r="T29" s="1">
        <v>-0.2859622436265073</v>
      </c>
      <c r="U29" s="1">
        <v>1</v>
      </c>
      <c r="V29" s="1">
        <v>0</v>
      </c>
      <c r="W29" s="1">
        <v>0</v>
      </c>
      <c r="X29" s="1"/>
      <c r="Y29" s="1"/>
      <c r="Z29" s="1"/>
      <c r="AA29" s="1"/>
      <c r="AB29" s="1"/>
    </row>
    <row r="30" spans="1:28" ht="15" x14ac:dyDescent="0.2">
      <c r="A30" s="2" t="s">
        <v>286</v>
      </c>
      <c r="B30" s="1">
        <f t="shared" si="0"/>
        <v>3</v>
      </c>
      <c r="C30" s="1" t="s">
        <v>125</v>
      </c>
      <c r="D30" s="1" t="s">
        <v>291</v>
      </c>
      <c r="E30" s="1">
        <v>1.3456999999999999</v>
      </c>
      <c r="F30" s="1">
        <v>7.8176940693017255E-2</v>
      </c>
      <c r="G30" s="1">
        <v>1843.85</v>
      </c>
      <c r="H30" s="1">
        <v>88.288320292097524</v>
      </c>
      <c r="I30" s="1">
        <v>-28.35</v>
      </c>
      <c r="J30" s="1">
        <v>4.5951747790481274</v>
      </c>
      <c r="K30" s="1">
        <v>7.1107728248946138</v>
      </c>
      <c r="L30" s="1">
        <v>1.7284999999999999</v>
      </c>
      <c r="M30" s="1">
        <v>0.17062458791159021</v>
      </c>
      <c r="N30" s="1">
        <v>6.8</v>
      </c>
      <c r="O30" s="1">
        <v>2.5416530054277668</v>
      </c>
      <c r="P30" s="1">
        <v>209</v>
      </c>
      <c r="Q30" s="1">
        <v>0</v>
      </c>
      <c r="R30" s="1">
        <v>148.5</v>
      </c>
      <c r="S30" s="1">
        <v>34.824560298731697</v>
      </c>
      <c r="T30" s="1">
        <v>-0.38013098314984684</v>
      </c>
      <c r="U30" s="1">
        <v>1</v>
      </c>
      <c r="V30" s="1">
        <v>0</v>
      </c>
      <c r="W30" s="1">
        <v>0</v>
      </c>
      <c r="X30" s="1"/>
      <c r="Y30" s="1"/>
      <c r="Z30" s="1"/>
      <c r="AA30" s="1"/>
      <c r="AB30" s="1"/>
    </row>
    <row r="31" spans="1:28" ht="15" x14ac:dyDescent="0.2">
      <c r="A31" s="2" t="s">
        <v>280</v>
      </c>
      <c r="B31" s="1">
        <f t="shared" si="0"/>
        <v>3</v>
      </c>
      <c r="C31" s="1" t="s">
        <v>125</v>
      </c>
      <c r="D31" s="1" t="s">
        <v>281</v>
      </c>
      <c r="E31" s="1">
        <v>1.35425</v>
      </c>
      <c r="F31" s="1">
        <v>7.9568189249530449E-2</v>
      </c>
      <c r="G31" s="1">
        <v>1836.5</v>
      </c>
      <c r="H31" s="1">
        <v>104.84393163173537</v>
      </c>
      <c r="I31" s="1">
        <v>-34.299999999999997</v>
      </c>
      <c r="J31" s="1">
        <v>5.2510498950209943</v>
      </c>
      <c r="K31" s="1">
        <v>7.1107728248946138</v>
      </c>
      <c r="L31" s="1">
        <v>1.7235</v>
      </c>
      <c r="M31" s="1">
        <v>0.18361032106066363</v>
      </c>
      <c r="N31" s="1">
        <v>6.95</v>
      </c>
      <c r="O31" s="1">
        <v>2.9576172842340505</v>
      </c>
      <c r="P31" s="1">
        <v>209</v>
      </c>
      <c r="Q31" s="1">
        <v>0</v>
      </c>
      <c r="R31" s="1">
        <v>145</v>
      </c>
      <c r="S31" s="1">
        <v>35</v>
      </c>
      <c r="T31" s="1">
        <v>-0.3226101338896748</v>
      </c>
      <c r="U31" s="1">
        <v>1</v>
      </c>
      <c r="V31" s="1">
        <v>0</v>
      </c>
      <c r="W31" s="1">
        <v>0</v>
      </c>
      <c r="X31" s="1"/>
      <c r="Y31" s="1"/>
      <c r="Z31" s="1"/>
      <c r="AA31" s="1"/>
      <c r="AB31" s="1"/>
    </row>
    <row r="32" spans="1:28" x14ac:dyDescent="0.2">
      <c r="A32" s="1" t="s">
        <v>119</v>
      </c>
      <c r="B32" s="1">
        <f t="shared" si="0"/>
        <v>3</v>
      </c>
      <c r="C32" s="1" t="s">
        <v>120</v>
      </c>
      <c r="D32" s="1" t="s">
        <v>121</v>
      </c>
      <c r="E32" s="1">
        <v>1.3607499999999999</v>
      </c>
      <c r="F32" s="1">
        <v>7.5025952080852304E-2</v>
      </c>
      <c r="G32" s="1">
        <v>1762.6925000000001</v>
      </c>
      <c r="H32" s="1">
        <v>239.73056473622631</v>
      </c>
      <c r="I32" s="1">
        <v>-9.75</v>
      </c>
      <c r="J32" s="1">
        <v>6.2440596770050174</v>
      </c>
      <c r="K32" s="1">
        <v>8.640079605679718</v>
      </c>
      <c r="L32" s="1">
        <v>1.7025000000000001</v>
      </c>
      <c r="M32" s="1">
        <v>0.16437381178277757</v>
      </c>
      <c r="N32" s="1">
        <v>6.75</v>
      </c>
      <c r="O32" s="1">
        <v>2.9474565306378988</v>
      </c>
      <c r="P32" s="1">
        <v>130</v>
      </c>
      <c r="Q32" s="1">
        <v>0</v>
      </c>
      <c r="R32" s="1">
        <v>132.5</v>
      </c>
      <c r="S32" s="1">
        <v>24.874685927665499</v>
      </c>
      <c r="T32" s="1">
        <v>-0.94080035417774355</v>
      </c>
      <c r="U32" s="1">
        <v>1</v>
      </c>
      <c r="V32" s="1">
        <v>0</v>
      </c>
      <c r="W32" s="1">
        <v>0</v>
      </c>
      <c r="X32" s="1"/>
      <c r="Y32" s="1"/>
      <c r="Z32" s="1"/>
      <c r="AA32" s="1"/>
      <c r="AB32" s="1"/>
    </row>
    <row r="33" spans="1:28" x14ac:dyDescent="0.2">
      <c r="A33" s="1" t="s">
        <v>122</v>
      </c>
      <c r="B33" s="1">
        <f t="shared" si="0"/>
        <v>3</v>
      </c>
      <c r="C33" s="1" t="s">
        <v>120</v>
      </c>
      <c r="D33" s="1" t="s">
        <v>123</v>
      </c>
      <c r="E33" s="1">
        <v>1.3644499999999999</v>
      </c>
      <c r="F33" s="1">
        <v>7.2031964871028226E-2</v>
      </c>
      <c r="G33" s="1">
        <v>1717.3695</v>
      </c>
      <c r="H33" s="1">
        <v>267.54332543487232</v>
      </c>
      <c r="I33" s="1">
        <v>-8.67</v>
      </c>
      <c r="J33" s="1">
        <v>5.4659530047376004</v>
      </c>
      <c r="K33" s="1">
        <v>8.2981942454912279</v>
      </c>
      <c r="L33" s="1">
        <v>1.7095</v>
      </c>
      <c r="M33" s="1">
        <v>0.17101096456075554</v>
      </c>
      <c r="N33" s="1">
        <v>7.05</v>
      </c>
      <c r="O33" s="1">
        <v>3.201171660501823</v>
      </c>
      <c r="P33" s="1">
        <v>130</v>
      </c>
      <c r="Q33" s="1">
        <v>0</v>
      </c>
      <c r="R33" s="1">
        <v>129.5</v>
      </c>
      <c r="S33" s="1">
        <v>21.788758569500924</v>
      </c>
      <c r="T33" s="1">
        <v>-0.97218759658232345</v>
      </c>
      <c r="U33" s="1">
        <v>1</v>
      </c>
      <c r="V33" s="1">
        <v>0</v>
      </c>
      <c r="W33" s="1">
        <v>0</v>
      </c>
      <c r="X33" s="1"/>
      <c r="Y33" s="1"/>
      <c r="Z33" s="1"/>
      <c r="AA33" s="1"/>
      <c r="AB33" s="1"/>
    </row>
    <row r="34" spans="1:28" x14ac:dyDescent="0.2">
      <c r="A34" s="1" t="s">
        <v>106</v>
      </c>
      <c r="B34" s="1">
        <f t="shared" si="0"/>
        <v>3</v>
      </c>
      <c r="C34" s="1" t="s">
        <v>104</v>
      </c>
      <c r="D34" s="1" t="s">
        <v>107</v>
      </c>
      <c r="E34" s="1">
        <v>1.3572</v>
      </c>
      <c r="F34" s="1">
        <v>7.7505241382178985E-2</v>
      </c>
      <c r="G34" s="1">
        <v>1797.4770000000001</v>
      </c>
      <c r="H34" s="1">
        <v>177.66392926252644</v>
      </c>
      <c r="I34" s="1">
        <v>-29.16</v>
      </c>
      <c r="J34" s="1">
        <v>8.4336127489943475</v>
      </c>
      <c r="K34" s="1">
        <v>7.8392251402543156</v>
      </c>
      <c r="L34" s="1">
        <v>1.724</v>
      </c>
      <c r="M34" s="1">
        <v>0.18402173784637504</v>
      </c>
      <c r="N34" s="1">
        <v>7.1</v>
      </c>
      <c r="O34" s="1">
        <v>3.1128764832546763</v>
      </c>
      <c r="P34" s="1">
        <v>130</v>
      </c>
      <c r="Q34" s="1">
        <v>0</v>
      </c>
      <c r="R34" s="1">
        <v>141</v>
      </c>
      <c r="S34" s="1">
        <v>33</v>
      </c>
      <c r="T34" s="1">
        <v>-0.39421844483915275</v>
      </c>
      <c r="U34" s="1">
        <v>1</v>
      </c>
      <c r="V34" s="1">
        <v>0</v>
      </c>
      <c r="W34" s="1">
        <v>0</v>
      </c>
      <c r="X34" s="1"/>
      <c r="Y34" s="1"/>
      <c r="Z34" s="1"/>
      <c r="AA34" s="1"/>
      <c r="AB34" s="1"/>
    </row>
    <row r="35" spans="1:28" x14ac:dyDescent="0.2">
      <c r="A35" s="1" t="s">
        <v>802</v>
      </c>
      <c r="B35" s="1">
        <f t="shared" si="0"/>
        <v>3</v>
      </c>
      <c r="C35" s="1" t="s">
        <v>104</v>
      </c>
      <c r="D35" s="1" t="s">
        <v>156</v>
      </c>
      <c r="E35" s="1">
        <v>1.3603999999999998</v>
      </c>
      <c r="F35" s="1">
        <v>7.5127120978086381E-2</v>
      </c>
      <c r="G35" s="1">
        <v>1760.454</v>
      </c>
      <c r="H35" s="1">
        <v>221.46170879860924</v>
      </c>
      <c r="I35" s="1">
        <v>-23.64</v>
      </c>
      <c r="J35" s="1">
        <v>9.307447340705183</v>
      </c>
      <c r="K35" s="1">
        <v>8.5564165468766067</v>
      </c>
      <c r="L35" s="1">
        <v>1.7229999999999999</v>
      </c>
      <c r="M35" s="1">
        <v>0.18303278394866854</v>
      </c>
      <c r="N35" s="1">
        <v>7.2</v>
      </c>
      <c r="O35" s="1">
        <v>3.2186953878862163</v>
      </c>
      <c r="P35" s="1">
        <v>130</v>
      </c>
      <c r="Q35" s="1">
        <v>0</v>
      </c>
      <c r="R35" s="1">
        <v>137</v>
      </c>
      <c r="S35" s="1">
        <v>30.347981810987033</v>
      </c>
      <c r="T35" s="1">
        <v>-0.49298151615822838</v>
      </c>
      <c r="U35" s="1">
        <v>1</v>
      </c>
      <c r="V35" s="1">
        <v>0</v>
      </c>
      <c r="W35" s="1">
        <v>0</v>
      </c>
      <c r="X35" s="1"/>
      <c r="Y35" s="1"/>
      <c r="Z35" s="1"/>
      <c r="AA35" s="1"/>
      <c r="AB35" s="1"/>
    </row>
    <row r="36" spans="1:28" x14ac:dyDescent="0.2">
      <c r="A36" s="1" t="s">
        <v>664</v>
      </c>
      <c r="B36" s="1">
        <f t="shared" si="0"/>
        <v>3</v>
      </c>
      <c r="C36" s="1" t="s">
        <v>652</v>
      </c>
      <c r="D36" s="1" t="s">
        <v>663</v>
      </c>
      <c r="E36" s="1">
        <v>1.4271050000000001</v>
      </c>
      <c r="F36" s="1">
        <v>0.10801569982347366</v>
      </c>
      <c r="G36" s="1">
        <v>1725.12</v>
      </c>
      <c r="H36" s="1">
        <v>370.99445689929115</v>
      </c>
      <c r="I36" s="1">
        <v>-20.340000000000003</v>
      </c>
      <c r="J36" s="1">
        <v>4.8434293336436749</v>
      </c>
      <c r="K36" s="1">
        <v>7.7803094886228932</v>
      </c>
      <c r="L36" s="1">
        <v>1.6349500000000001</v>
      </c>
      <c r="M36" s="1">
        <v>0.27137611814601514</v>
      </c>
      <c r="N36" s="1">
        <v>7.5</v>
      </c>
      <c r="O36" s="1">
        <v>3.5</v>
      </c>
      <c r="P36" s="1">
        <v>130</v>
      </c>
      <c r="Q36" s="1">
        <v>0</v>
      </c>
      <c r="R36" s="1">
        <v>82.7</v>
      </c>
      <c r="S36" s="1">
        <v>64.208332792558949</v>
      </c>
      <c r="T36" s="1">
        <v>-0.50674555658610621</v>
      </c>
      <c r="U36" s="1">
        <v>1</v>
      </c>
      <c r="V36" s="1">
        <v>0</v>
      </c>
      <c r="W36" s="1">
        <v>0</v>
      </c>
      <c r="X36" s="1"/>
      <c r="Y36" s="1"/>
      <c r="Z36" s="1"/>
      <c r="AA36" s="1"/>
      <c r="AB36" s="1"/>
    </row>
    <row r="37" spans="1:28" x14ac:dyDescent="0.2">
      <c r="A37" s="1" t="s">
        <v>103</v>
      </c>
      <c r="B37" s="1">
        <f t="shared" si="0"/>
        <v>3</v>
      </c>
      <c r="C37" s="1" t="s">
        <v>104</v>
      </c>
      <c r="D37" s="1" t="s">
        <v>105</v>
      </c>
      <c r="E37" s="1">
        <v>1.3620000000000001</v>
      </c>
      <c r="F37" s="1">
        <v>7.3889842146309087E-2</v>
      </c>
      <c r="G37" s="1">
        <v>1741.9425000000001</v>
      </c>
      <c r="H37" s="1">
        <v>238.2386826666694</v>
      </c>
      <c r="I37" s="1">
        <v>-21</v>
      </c>
      <c r="J37" s="1">
        <v>9.0311959340942209</v>
      </c>
      <c r="K37" s="1">
        <v>8.640079605679718</v>
      </c>
      <c r="L37" s="1">
        <v>1.7224999999999999</v>
      </c>
      <c r="M37" s="1">
        <v>0.18253424336271806</v>
      </c>
      <c r="N37" s="1">
        <v>7.25</v>
      </c>
      <c r="O37" s="1">
        <v>3.2691742076555053</v>
      </c>
      <c r="P37" s="1">
        <v>130</v>
      </c>
      <c r="Q37" s="1">
        <v>0</v>
      </c>
      <c r="R37" s="1">
        <v>135</v>
      </c>
      <c r="S37" s="1">
        <v>28.722813232690143</v>
      </c>
      <c r="T37" s="1">
        <v>-0.54039890214455133</v>
      </c>
      <c r="U37" s="1">
        <v>1</v>
      </c>
      <c r="V37" s="1">
        <v>0</v>
      </c>
      <c r="W37" s="1">
        <v>0</v>
      </c>
      <c r="X37" s="1"/>
      <c r="Y37" s="1"/>
      <c r="Z37" s="1"/>
      <c r="AA37" s="1"/>
      <c r="AB37" s="1"/>
    </row>
    <row r="38" spans="1:28" x14ac:dyDescent="0.2">
      <c r="A38" s="1" t="s">
        <v>116</v>
      </c>
      <c r="B38" s="1">
        <f t="shared" si="0"/>
        <v>3</v>
      </c>
      <c r="C38" s="1" t="s">
        <v>117</v>
      </c>
      <c r="D38" s="1" t="s">
        <v>118</v>
      </c>
      <c r="E38" s="1">
        <v>1.3538999999999999</v>
      </c>
      <c r="F38" s="1">
        <v>7.9845055132368739E-2</v>
      </c>
      <c r="G38" s="1">
        <v>1836.1599999999999</v>
      </c>
      <c r="H38" s="1">
        <v>105.46892622948239</v>
      </c>
      <c r="I38" s="1">
        <v>-34.3568</v>
      </c>
      <c r="J38" s="1">
        <v>3.6280455647502552</v>
      </c>
      <c r="K38" s="1">
        <v>6.4578610042886346</v>
      </c>
      <c r="L38" s="1">
        <v>1.7233999999999998</v>
      </c>
      <c r="M38" s="1">
        <v>0.18373470004329606</v>
      </c>
      <c r="N38" s="1">
        <v>6.96</v>
      </c>
      <c r="O38" s="1">
        <v>2.9729446681699274</v>
      </c>
      <c r="P38" s="1">
        <v>211</v>
      </c>
      <c r="Q38" s="1">
        <v>0</v>
      </c>
      <c r="R38" s="1">
        <v>144.80000000000001</v>
      </c>
      <c r="S38" s="1">
        <v>34.827575281664387</v>
      </c>
      <c r="T38" s="1">
        <v>-0.29649290606288364</v>
      </c>
      <c r="U38" s="1">
        <v>1</v>
      </c>
      <c r="V38" s="1">
        <v>0</v>
      </c>
      <c r="W38" s="1">
        <v>0</v>
      </c>
      <c r="X38" s="1"/>
      <c r="Y38" s="1"/>
      <c r="Z38" s="1"/>
      <c r="AA38" s="1"/>
      <c r="AB38" s="1"/>
    </row>
    <row r="39" spans="1:28" ht="15" x14ac:dyDescent="0.2">
      <c r="A39" s="2" t="s">
        <v>985</v>
      </c>
      <c r="B39" s="1">
        <f t="shared" si="0"/>
        <v>3</v>
      </c>
      <c r="C39" s="1" t="s">
        <v>117</v>
      </c>
      <c r="D39" s="1" t="s">
        <v>107</v>
      </c>
      <c r="E39" s="1">
        <v>1.3534999999999999</v>
      </c>
      <c r="F39" s="1">
        <v>8.0169350719202753E-2</v>
      </c>
      <c r="G39" s="1">
        <v>1842.8000000000002</v>
      </c>
      <c r="H39" s="1">
        <v>100.96712336201324</v>
      </c>
      <c r="I39" s="1">
        <v>-31.72</v>
      </c>
      <c r="J39" s="1">
        <v>6.9510240972104249</v>
      </c>
      <c r="K39" s="1">
        <v>7.8392251402543156</v>
      </c>
      <c r="L39" s="1">
        <v>1.7170000000000001</v>
      </c>
      <c r="M39" s="1">
        <v>0.17844046626256047</v>
      </c>
      <c r="N39" s="1">
        <v>6.8</v>
      </c>
      <c r="O39" s="1">
        <v>2.8565713714171399</v>
      </c>
      <c r="P39" s="1">
        <v>211</v>
      </c>
      <c r="Q39" s="1">
        <v>0</v>
      </c>
      <c r="R39" s="1">
        <v>144</v>
      </c>
      <c r="S39" s="1">
        <v>34.117444218463959</v>
      </c>
      <c r="T39" s="1">
        <v>-0.37529888752705381</v>
      </c>
      <c r="U39" s="1">
        <v>1</v>
      </c>
      <c r="V39" s="1">
        <v>0</v>
      </c>
      <c r="W39" s="1">
        <v>0</v>
      </c>
      <c r="X39" s="1"/>
      <c r="Y39" s="1"/>
      <c r="Z39" s="1"/>
      <c r="AA39" s="1"/>
      <c r="AB39" s="1"/>
    </row>
    <row r="40" spans="1:28" ht="15" x14ac:dyDescent="0.2">
      <c r="A40" s="2" t="s">
        <v>986</v>
      </c>
      <c r="B40" s="1">
        <f t="shared" si="0"/>
        <v>3</v>
      </c>
      <c r="C40" s="1" t="s">
        <v>117</v>
      </c>
      <c r="D40" s="1" t="s">
        <v>156</v>
      </c>
      <c r="E40" s="1">
        <v>1.353</v>
      </c>
      <c r="F40" s="1">
        <v>8.0571885143601724E-2</v>
      </c>
      <c r="G40" s="1">
        <v>1851.1</v>
      </c>
      <c r="H40" s="1">
        <v>94.385856991394647</v>
      </c>
      <c r="I40" s="1">
        <v>-28.28</v>
      </c>
      <c r="J40" s="1">
        <v>7.8061452715152564</v>
      </c>
      <c r="K40" s="1">
        <v>8.5564165468766067</v>
      </c>
      <c r="L40" s="1">
        <v>1.7090000000000001</v>
      </c>
      <c r="M40" s="1">
        <v>0.17125711664044793</v>
      </c>
      <c r="N40" s="1">
        <v>6.6</v>
      </c>
      <c r="O40" s="1">
        <v>2.6907248094147422</v>
      </c>
      <c r="P40" s="1">
        <v>211</v>
      </c>
      <c r="Q40" s="1">
        <v>0</v>
      </c>
      <c r="R40" s="1">
        <v>143</v>
      </c>
      <c r="S40" s="1">
        <v>33.181320046074113</v>
      </c>
      <c r="T40" s="1">
        <v>-0.44473076163274788</v>
      </c>
      <c r="U40" s="1">
        <v>1</v>
      </c>
      <c r="V40" s="1">
        <v>0</v>
      </c>
      <c r="W40" s="1">
        <v>0</v>
      </c>
      <c r="X40" s="1"/>
      <c r="Y40" s="1"/>
      <c r="Z40" s="1"/>
      <c r="AA40" s="1"/>
      <c r="AB40" s="1"/>
    </row>
    <row r="41" spans="1:28" ht="15" x14ac:dyDescent="0.2">
      <c r="A41" s="2" t="s">
        <v>987</v>
      </c>
      <c r="B41" s="1">
        <f t="shared" si="0"/>
        <v>3</v>
      </c>
      <c r="C41" s="1" t="s">
        <v>117</v>
      </c>
      <c r="D41" s="1" t="s">
        <v>284</v>
      </c>
      <c r="E41" s="1">
        <v>1.3525</v>
      </c>
      <c r="F41" s="1">
        <v>8.0971310738176427E-2</v>
      </c>
      <c r="G41" s="1">
        <v>1859.4</v>
      </c>
      <c r="H41" s="1">
        <v>86.517281510690111</v>
      </c>
      <c r="I41" s="1">
        <v>-24.68</v>
      </c>
      <c r="J41" s="1">
        <v>7.0965163284529966</v>
      </c>
      <c r="K41" s="1">
        <v>8.5564165468766067</v>
      </c>
      <c r="L41" s="1">
        <v>1.7010000000000001</v>
      </c>
      <c r="M41" s="1">
        <v>0.16336768346279501</v>
      </c>
      <c r="N41" s="1">
        <v>6.4</v>
      </c>
      <c r="O41" s="1">
        <v>2.4979991993593593</v>
      </c>
      <c r="P41" s="1">
        <v>211</v>
      </c>
      <c r="Q41" s="1">
        <v>0</v>
      </c>
      <c r="R41" s="1">
        <v>142</v>
      </c>
      <c r="S41" s="1">
        <v>32.186953878862163</v>
      </c>
      <c r="T41" s="1">
        <v>-0.49752362732419297</v>
      </c>
      <c r="U41" s="1">
        <v>1</v>
      </c>
      <c r="V41" s="1">
        <v>0</v>
      </c>
      <c r="W41" s="1">
        <v>0</v>
      </c>
      <c r="X41" s="1"/>
      <c r="Y41" s="1"/>
      <c r="Z41" s="1"/>
      <c r="AA41" s="1"/>
      <c r="AB41" s="1"/>
    </row>
    <row r="42" spans="1:28" ht="15" x14ac:dyDescent="0.2">
      <c r="A42" s="2" t="s">
        <v>988</v>
      </c>
      <c r="B42" s="1">
        <f t="shared" si="0"/>
        <v>3</v>
      </c>
      <c r="C42" s="1" t="s">
        <v>117</v>
      </c>
      <c r="D42" s="1" t="s">
        <v>273</v>
      </c>
      <c r="E42" s="1">
        <v>1.3520000000000001</v>
      </c>
      <c r="F42" s="1">
        <v>8.1367670512917503E-2</v>
      </c>
      <c r="G42" s="1">
        <v>1867.7</v>
      </c>
      <c r="H42" s="1">
        <v>76.967590582010558</v>
      </c>
      <c r="I42" s="1">
        <v>-20.92</v>
      </c>
      <c r="J42" s="1">
        <v>5.2253474525623664</v>
      </c>
      <c r="K42" s="1">
        <v>7.8392251402543156</v>
      </c>
      <c r="L42" s="1">
        <v>1.6930000000000001</v>
      </c>
      <c r="M42" s="1">
        <v>0.1546641522784126</v>
      </c>
      <c r="N42" s="1">
        <v>6.2</v>
      </c>
      <c r="O42" s="1">
        <v>2.2715633383201093</v>
      </c>
      <c r="P42" s="1">
        <v>211</v>
      </c>
      <c r="Q42" s="1">
        <v>0</v>
      </c>
      <c r="R42" s="1">
        <v>141</v>
      </c>
      <c r="S42" s="1">
        <v>31.128764832546761</v>
      </c>
      <c r="T42" s="1">
        <v>-0.53055291346036115</v>
      </c>
      <c r="U42" s="1">
        <v>1</v>
      </c>
      <c r="V42" s="1">
        <v>0</v>
      </c>
      <c r="W42" s="1">
        <v>0</v>
      </c>
      <c r="X42" s="1"/>
      <c r="Y42" s="1"/>
      <c r="Z42" s="1"/>
      <c r="AA42" s="1"/>
      <c r="AB42" s="1"/>
    </row>
    <row r="43" spans="1:28" ht="15" x14ac:dyDescent="0.2">
      <c r="A43" s="2" t="s">
        <v>989</v>
      </c>
      <c r="B43" s="1">
        <f t="shared" si="0"/>
        <v>3</v>
      </c>
      <c r="C43" s="1" t="s">
        <v>117</v>
      </c>
      <c r="D43" s="1" t="s">
        <v>270</v>
      </c>
      <c r="E43" s="1">
        <v>1.35175</v>
      </c>
      <c r="F43" s="1">
        <v>8.1564713832267891E-2</v>
      </c>
      <c r="G43" s="1">
        <v>1871.85</v>
      </c>
      <c r="H43" s="1">
        <v>71.356341694344167</v>
      </c>
      <c r="I43" s="1">
        <v>-18.98</v>
      </c>
      <c r="J43" s="1">
        <v>3.7128572555378425</v>
      </c>
      <c r="K43" s="1">
        <v>7.1107728248946138</v>
      </c>
      <c r="L43" s="1">
        <v>1.6890000000000001</v>
      </c>
      <c r="M43" s="1">
        <v>0.14996332885075606</v>
      </c>
      <c r="N43" s="1">
        <v>6.1</v>
      </c>
      <c r="O43" s="1">
        <v>2.142428528562855</v>
      </c>
      <c r="P43" s="1">
        <v>211</v>
      </c>
      <c r="Q43" s="1">
        <v>0</v>
      </c>
      <c r="R43" s="1">
        <v>140.5</v>
      </c>
      <c r="S43" s="1">
        <v>30.573681492420896</v>
      </c>
      <c r="T43" s="1">
        <v>-0.53138108582452248</v>
      </c>
      <c r="U43" s="1">
        <v>1</v>
      </c>
      <c r="V43" s="1">
        <v>0</v>
      </c>
      <c r="W43" s="1">
        <v>0</v>
      </c>
      <c r="X43" s="1"/>
      <c r="Y43" s="1"/>
      <c r="Z43" s="1"/>
      <c r="AA43" s="1"/>
      <c r="AB43" s="1"/>
    </row>
    <row r="44" spans="1:28" ht="15" x14ac:dyDescent="0.2">
      <c r="A44" s="2" t="s">
        <v>991</v>
      </c>
      <c r="B44" s="1">
        <f t="shared" si="0"/>
        <v>3</v>
      </c>
      <c r="C44" s="1" t="s">
        <v>990</v>
      </c>
      <c r="D44" s="1" t="s">
        <v>810</v>
      </c>
      <c r="E44" s="1">
        <v>1.3585499999999999</v>
      </c>
      <c r="F44" s="1">
        <v>8.9283208366897335E-2</v>
      </c>
      <c r="G44" s="1">
        <v>1885.3500000000001</v>
      </c>
      <c r="H44" s="1">
        <v>84.270561289218904</v>
      </c>
      <c r="I44" s="1">
        <v>-17.8</v>
      </c>
      <c r="J44" s="1">
        <v>2.9272683512107327</v>
      </c>
      <c r="K44" s="1">
        <v>7.1107728248946138</v>
      </c>
      <c r="L44" s="1">
        <v>1.6745000000000001</v>
      </c>
      <c r="M44" s="1">
        <v>0.16175521629919698</v>
      </c>
      <c r="N44" s="1">
        <v>6</v>
      </c>
      <c r="O44" s="1">
        <v>2</v>
      </c>
      <c r="P44" s="1">
        <v>211</v>
      </c>
      <c r="Q44" s="1">
        <v>0</v>
      </c>
      <c r="R44" s="1">
        <v>134.77777777777777</v>
      </c>
      <c r="S44" s="1">
        <v>41.611222370419426</v>
      </c>
      <c r="T44" s="1">
        <v>-0.56142139746425501</v>
      </c>
      <c r="U44" s="1">
        <v>1</v>
      </c>
      <c r="V44" s="1">
        <v>0</v>
      </c>
      <c r="W44" s="1">
        <v>0</v>
      </c>
      <c r="X44" s="1"/>
      <c r="Y44" s="1"/>
      <c r="Z44" s="1"/>
      <c r="AA44" s="1"/>
      <c r="AB44" s="1"/>
    </row>
    <row r="45" spans="1:28" ht="15" x14ac:dyDescent="0.2">
      <c r="A45" s="2" t="s">
        <v>1087</v>
      </c>
      <c r="B45" s="1">
        <f t="shared" si="0"/>
        <v>3</v>
      </c>
      <c r="C45" s="1" t="s">
        <v>114</v>
      </c>
      <c r="D45" s="1" t="s">
        <v>826</v>
      </c>
      <c r="E45" s="1">
        <v>1.3888</v>
      </c>
      <c r="F45" s="1">
        <v>0.10681601515637093</v>
      </c>
      <c r="G45" s="1">
        <v>2004</v>
      </c>
      <c r="H45" s="1">
        <v>338.353365581015</v>
      </c>
      <c r="I45" s="1">
        <v>-39.200000000000003</v>
      </c>
      <c r="J45" s="1">
        <v>9.7538915310761993</v>
      </c>
      <c r="K45" s="1">
        <v>8.5564165468766049</v>
      </c>
      <c r="L45" s="1">
        <v>1.653</v>
      </c>
      <c r="M45" s="1">
        <v>0.27011293934204628</v>
      </c>
      <c r="N45" s="1">
        <v>7</v>
      </c>
      <c r="O45" s="1">
        <v>3</v>
      </c>
      <c r="P45" s="1">
        <v>200</v>
      </c>
      <c r="Q45" s="1">
        <v>0</v>
      </c>
      <c r="R45" s="1">
        <v>145</v>
      </c>
      <c r="S45" s="1">
        <v>35</v>
      </c>
      <c r="T45" s="1">
        <v>-0.36285329640769465</v>
      </c>
      <c r="U45" s="1">
        <v>1</v>
      </c>
      <c r="V45" s="1">
        <v>0</v>
      </c>
      <c r="W45" s="1">
        <v>0</v>
      </c>
      <c r="X45" s="1"/>
      <c r="Y45" s="1"/>
      <c r="Z45" s="1"/>
      <c r="AA45" s="1"/>
      <c r="AB45" s="1"/>
    </row>
    <row r="46" spans="1:28" ht="15" x14ac:dyDescent="0.2">
      <c r="A46" s="2" t="s">
        <v>1139</v>
      </c>
      <c r="B46" s="1">
        <f t="shared" si="0"/>
        <v>3</v>
      </c>
      <c r="C46" s="1" t="s">
        <v>109</v>
      </c>
      <c r="D46" s="1" t="s">
        <v>826</v>
      </c>
      <c r="E46" s="1">
        <v>1.3963000000000001</v>
      </c>
      <c r="F46" s="1">
        <v>0.11318296139697849</v>
      </c>
      <c r="G46" s="1">
        <v>1890.6</v>
      </c>
      <c r="H46" s="1">
        <v>175.02868336361328</v>
      </c>
      <c r="I46" s="1">
        <v>-43.4</v>
      </c>
      <c r="J46" s="1">
        <v>11.170210382978469</v>
      </c>
      <c r="K46" s="1">
        <v>8.5564165468766049</v>
      </c>
      <c r="L46" s="1">
        <v>1.6619999999999999</v>
      </c>
      <c r="M46" s="1">
        <v>0.25844922131823106</v>
      </c>
      <c r="N46" s="1">
        <v>7</v>
      </c>
      <c r="O46" s="1">
        <v>3</v>
      </c>
      <c r="P46" s="1">
        <v>200</v>
      </c>
      <c r="Q46" s="1">
        <v>0</v>
      </c>
      <c r="R46" s="1">
        <v>113.66666666666667</v>
      </c>
      <c r="S46" s="1">
        <v>75.558905154509404</v>
      </c>
      <c r="T46" s="1">
        <v>-0.31680614289388487</v>
      </c>
      <c r="U46" s="1">
        <v>1</v>
      </c>
      <c r="V46" s="1">
        <v>0</v>
      </c>
      <c r="W46" s="1">
        <v>0</v>
      </c>
      <c r="X46" s="1"/>
      <c r="Y46" s="1"/>
      <c r="Z46" s="1"/>
      <c r="AA46" s="1"/>
      <c r="AB46" s="1"/>
    </row>
    <row r="47" spans="1:28" ht="15" x14ac:dyDescent="0.2">
      <c r="A47" s="2" t="s">
        <v>1088</v>
      </c>
      <c r="B47" s="1">
        <f t="shared" si="0"/>
        <v>3</v>
      </c>
      <c r="C47" s="1" t="s">
        <v>114</v>
      </c>
      <c r="D47" s="1" t="s">
        <v>127</v>
      </c>
      <c r="E47" s="1">
        <v>1.383</v>
      </c>
      <c r="F47" s="1">
        <v>0.10340346553580246</v>
      </c>
      <c r="G47" s="1">
        <v>1975.75</v>
      </c>
      <c r="H47" s="1">
        <v>318.250196386428</v>
      </c>
      <c r="I47" s="1">
        <v>-38.5</v>
      </c>
      <c r="J47" s="1">
        <v>9.7827974015615791</v>
      </c>
      <c r="K47" s="1">
        <v>8.640079605679718</v>
      </c>
      <c r="L47" s="1">
        <v>1.6649999999999998</v>
      </c>
      <c r="M47" s="1">
        <v>0.25927784324928344</v>
      </c>
      <c r="N47" s="1">
        <v>7</v>
      </c>
      <c r="O47" s="1">
        <v>3</v>
      </c>
      <c r="P47" s="1">
        <v>200</v>
      </c>
      <c r="Q47" s="1">
        <v>0</v>
      </c>
      <c r="R47" s="1">
        <v>145</v>
      </c>
      <c r="S47" s="1">
        <v>35</v>
      </c>
      <c r="T47" s="1">
        <v>-0.36699671400722461</v>
      </c>
      <c r="U47" s="1">
        <v>1</v>
      </c>
      <c r="V47" s="1">
        <v>0</v>
      </c>
      <c r="W47" s="1">
        <v>0</v>
      </c>
      <c r="X47" s="1"/>
      <c r="Y47" s="1"/>
      <c r="Z47" s="1"/>
      <c r="AA47" s="1"/>
      <c r="AB47" s="1"/>
    </row>
    <row r="48" spans="1:28" x14ac:dyDescent="0.2">
      <c r="A48" s="1" t="s">
        <v>1138</v>
      </c>
      <c r="B48" s="1">
        <f t="shared" si="0"/>
        <v>3</v>
      </c>
      <c r="C48" s="1" t="s">
        <v>109</v>
      </c>
      <c r="D48" s="1" t="s">
        <v>127</v>
      </c>
      <c r="E48" s="1">
        <v>1.3892499999999999</v>
      </c>
      <c r="F48" s="1">
        <v>0.10917851995981957</v>
      </c>
      <c r="G48" s="1">
        <v>1881.25</v>
      </c>
      <c r="H48" s="1">
        <v>166.90322794961156</v>
      </c>
      <c r="I48" s="1">
        <v>-42</v>
      </c>
      <c r="J48" s="1">
        <v>11.067971810589327</v>
      </c>
      <c r="K48" s="1">
        <v>8.640079605679718</v>
      </c>
      <c r="L48" s="1">
        <v>1.6724999999999999</v>
      </c>
      <c r="M48" s="1">
        <v>0.24883478454589095</v>
      </c>
      <c r="N48" s="1">
        <v>7</v>
      </c>
      <c r="O48" s="1">
        <v>3</v>
      </c>
      <c r="P48" s="1">
        <v>200</v>
      </c>
      <c r="Q48" s="1">
        <v>0</v>
      </c>
      <c r="R48" s="1">
        <v>118.88888888888889</v>
      </c>
      <c r="S48" s="1">
        <v>71.401317551906189</v>
      </c>
      <c r="T48" s="1">
        <v>-0.32714571210882099</v>
      </c>
      <c r="U48" s="1">
        <v>1</v>
      </c>
      <c r="V48" s="1">
        <v>0</v>
      </c>
      <c r="W48" s="1">
        <v>0</v>
      </c>
      <c r="X48" s="1"/>
      <c r="Y48" s="1"/>
      <c r="Z48" s="1"/>
      <c r="AA48" s="1"/>
      <c r="AB48" s="1"/>
    </row>
    <row r="49" spans="1:28" ht="15" x14ac:dyDescent="0.2">
      <c r="A49" s="2" t="s">
        <v>1070</v>
      </c>
      <c r="B49" s="1">
        <f t="shared" si="0"/>
        <v>3</v>
      </c>
      <c r="C49" s="1" t="s">
        <v>114</v>
      </c>
      <c r="D49" s="1" t="s">
        <v>1068</v>
      </c>
      <c r="E49" s="1">
        <v>1.3772</v>
      </c>
      <c r="F49" s="1">
        <v>9.9633853134673156E-2</v>
      </c>
      <c r="G49" s="1">
        <v>1947.5</v>
      </c>
      <c r="H49" s="1">
        <v>294.08714694797527</v>
      </c>
      <c r="I49" s="1">
        <v>-37.799999999999997</v>
      </c>
      <c r="J49" s="1">
        <v>9.4164961636481319</v>
      </c>
      <c r="K49" s="1">
        <v>8.5564165468766049</v>
      </c>
      <c r="L49" s="1">
        <v>1.6769999999999998</v>
      </c>
      <c r="M49" s="1">
        <v>0.24738835865901204</v>
      </c>
      <c r="N49" s="1">
        <v>7</v>
      </c>
      <c r="O49" s="1">
        <v>3</v>
      </c>
      <c r="P49" s="1">
        <v>200</v>
      </c>
      <c r="Q49" s="1">
        <v>0</v>
      </c>
      <c r="R49" s="1">
        <v>145</v>
      </c>
      <c r="S49" s="1">
        <v>35</v>
      </c>
      <c r="T49" s="1">
        <v>-0.36522387570809822</v>
      </c>
      <c r="U49" s="1">
        <v>1</v>
      </c>
      <c r="V49" s="1">
        <v>0</v>
      </c>
      <c r="W49" s="1">
        <v>0</v>
      </c>
      <c r="X49" s="1"/>
      <c r="Y49" s="1"/>
      <c r="Z49" s="1"/>
      <c r="AA49" s="1"/>
      <c r="AB49" s="1"/>
    </row>
    <row r="50" spans="1:28" x14ac:dyDescent="0.2">
      <c r="A50" s="1" t="s">
        <v>1137</v>
      </c>
      <c r="B50" s="1">
        <f t="shared" si="0"/>
        <v>3</v>
      </c>
      <c r="C50" s="1" t="s">
        <v>109</v>
      </c>
      <c r="D50" s="1" t="s">
        <v>1068</v>
      </c>
      <c r="E50" s="1">
        <v>1.3821999999999999</v>
      </c>
      <c r="F50" s="1">
        <v>0.10468335326004125</v>
      </c>
      <c r="G50" s="1">
        <v>1871.9</v>
      </c>
      <c r="H50" s="1">
        <v>157.80839648130259</v>
      </c>
      <c r="I50" s="1">
        <v>-40.6</v>
      </c>
      <c r="J50" s="1">
        <v>10.519581740734752</v>
      </c>
      <c r="K50" s="1">
        <v>8.5564165468766049</v>
      </c>
      <c r="L50" s="1">
        <v>1.6829999999999998</v>
      </c>
      <c r="M50" s="1">
        <v>0.23837155870615095</v>
      </c>
      <c r="N50" s="1">
        <v>7</v>
      </c>
      <c r="O50" s="1">
        <v>3</v>
      </c>
      <c r="P50" s="1">
        <v>200</v>
      </c>
      <c r="Q50" s="1">
        <v>0</v>
      </c>
      <c r="R50" s="1">
        <v>124.11111111111111</v>
      </c>
      <c r="S50" s="1">
        <v>66.577811155606526</v>
      </c>
      <c r="T50" s="1">
        <v>-0.3325369195608987</v>
      </c>
      <c r="U50" s="1">
        <v>1</v>
      </c>
      <c r="V50" s="1">
        <v>0</v>
      </c>
      <c r="W50" s="1">
        <v>0</v>
      </c>
      <c r="X50" s="1"/>
      <c r="Y50" s="1"/>
      <c r="Z50" s="1"/>
      <c r="AA50" s="1"/>
      <c r="AB50" s="1"/>
    </row>
    <row r="51" spans="1:28" ht="15" x14ac:dyDescent="0.2">
      <c r="A51" s="2" t="s">
        <v>1071</v>
      </c>
      <c r="B51" s="1">
        <f t="shared" si="0"/>
        <v>3</v>
      </c>
      <c r="C51" s="1" t="s">
        <v>114</v>
      </c>
      <c r="D51" s="1" t="s">
        <v>1067</v>
      </c>
      <c r="E51" s="1">
        <v>1.3714</v>
      </c>
      <c r="F51" s="1">
        <v>9.5458901181977682E-2</v>
      </c>
      <c r="G51" s="1">
        <v>1919.25</v>
      </c>
      <c r="H51" s="1">
        <v>264.75495746066775</v>
      </c>
      <c r="I51" s="1">
        <v>-37.1</v>
      </c>
      <c r="J51" s="1">
        <v>8.6506661593197549</v>
      </c>
      <c r="K51" s="1">
        <v>8.2981942454912279</v>
      </c>
      <c r="L51" s="1">
        <v>1.6889999999999998</v>
      </c>
      <c r="M51" s="1">
        <v>0.23428401567328483</v>
      </c>
      <c r="N51" s="1">
        <v>7</v>
      </c>
      <c r="O51" s="1">
        <v>3</v>
      </c>
      <c r="P51" s="1">
        <v>200</v>
      </c>
      <c r="Q51" s="1">
        <v>0</v>
      </c>
      <c r="R51" s="1">
        <v>145</v>
      </c>
      <c r="S51" s="1">
        <v>35</v>
      </c>
      <c r="T51" s="1">
        <v>-0.35717122276558805</v>
      </c>
      <c r="U51" s="1">
        <v>1</v>
      </c>
      <c r="V51" s="1">
        <v>0</v>
      </c>
      <c r="W51" s="1">
        <v>0</v>
      </c>
      <c r="X51" s="1"/>
      <c r="Y51" s="1"/>
      <c r="Z51" s="1"/>
      <c r="AA51" s="1"/>
      <c r="AB51" s="1"/>
    </row>
    <row r="52" spans="1:28" ht="15" x14ac:dyDescent="0.2">
      <c r="A52" s="2" t="s">
        <v>1136</v>
      </c>
      <c r="B52" s="1">
        <f t="shared" si="0"/>
        <v>3</v>
      </c>
      <c r="C52" s="1" t="s">
        <v>109</v>
      </c>
      <c r="D52" s="1" t="s">
        <v>1067</v>
      </c>
      <c r="E52" s="1">
        <v>1.3751500000000001</v>
      </c>
      <c r="F52" s="1">
        <v>9.9620791091271338E-2</v>
      </c>
      <c r="G52" s="1">
        <v>1862.55</v>
      </c>
      <c r="H52" s="1">
        <v>147.56506192185196</v>
      </c>
      <c r="I52" s="1">
        <v>-39.200000000000003</v>
      </c>
      <c r="J52" s="1">
        <v>9.5374839449406164</v>
      </c>
      <c r="K52" s="1">
        <v>8.2981942454912279</v>
      </c>
      <c r="L52" s="1">
        <v>1.6934999999999998</v>
      </c>
      <c r="M52" s="1">
        <v>0.22694217325124913</v>
      </c>
      <c r="N52" s="1">
        <v>7</v>
      </c>
      <c r="O52" s="1">
        <v>3</v>
      </c>
      <c r="P52" s="1">
        <v>200</v>
      </c>
      <c r="Q52" s="1">
        <v>0</v>
      </c>
      <c r="R52" s="1">
        <v>129.33333333333334</v>
      </c>
      <c r="S52" s="1">
        <v>60.930439999383871</v>
      </c>
      <c r="T52" s="1">
        <v>-0.33237862306867649</v>
      </c>
      <c r="U52" s="1">
        <v>1</v>
      </c>
      <c r="V52" s="1">
        <v>0</v>
      </c>
      <c r="W52" s="1">
        <v>0</v>
      </c>
      <c r="X52" s="1"/>
      <c r="Y52" s="1"/>
      <c r="Z52" s="1"/>
      <c r="AA52" s="1"/>
      <c r="AB52" s="1"/>
    </row>
    <row r="53" spans="1:28" ht="15" x14ac:dyDescent="0.2">
      <c r="A53" s="2" t="s">
        <v>1072</v>
      </c>
      <c r="B53" s="1">
        <f t="shared" si="0"/>
        <v>3</v>
      </c>
      <c r="C53" s="1" t="s">
        <v>114</v>
      </c>
      <c r="D53" s="1" t="s">
        <v>375</v>
      </c>
      <c r="E53" s="1">
        <v>1.3655999999999999</v>
      </c>
      <c r="F53" s="1">
        <v>9.0816277289200498E-2</v>
      </c>
      <c r="G53" s="1">
        <v>1891</v>
      </c>
      <c r="H53" s="1">
        <v>228.26957747365284</v>
      </c>
      <c r="I53" s="1">
        <v>-36.4</v>
      </c>
      <c r="J53" s="1">
        <v>7.4133932851292874</v>
      </c>
      <c r="K53" s="1">
        <v>7.8392251402543156</v>
      </c>
      <c r="L53" s="1">
        <v>1.7010000000000001</v>
      </c>
      <c r="M53" s="1">
        <v>0.21974758246679296</v>
      </c>
      <c r="N53" s="1">
        <v>7</v>
      </c>
      <c r="O53" s="1">
        <v>3</v>
      </c>
      <c r="P53" s="1">
        <v>200</v>
      </c>
      <c r="Q53" s="1">
        <v>0</v>
      </c>
      <c r="R53" s="1">
        <v>145</v>
      </c>
      <c r="S53" s="1">
        <v>35</v>
      </c>
      <c r="T53" s="1">
        <v>-0.34163890444977602</v>
      </c>
      <c r="U53" s="1">
        <v>1</v>
      </c>
      <c r="V53" s="1">
        <v>0</v>
      </c>
      <c r="W53" s="1">
        <v>0</v>
      </c>
      <c r="X53" s="1"/>
      <c r="Y53" s="1"/>
      <c r="Z53" s="1"/>
      <c r="AA53" s="1"/>
      <c r="AB53" s="1"/>
    </row>
    <row r="54" spans="1:28" ht="15" x14ac:dyDescent="0.2">
      <c r="A54" s="2" t="s">
        <v>1135</v>
      </c>
      <c r="B54" s="1">
        <f t="shared" si="0"/>
        <v>3</v>
      </c>
      <c r="C54" s="1" t="s">
        <v>109</v>
      </c>
      <c r="D54" s="1" t="s">
        <v>375</v>
      </c>
      <c r="E54" s="1">
        <v>1.3681000000000001</v>
      </c>
      <c r="F54" s="1">
        <v>9.3887877380924606E-2</v>
      </c>
      <c r="G54" s="1">
        <v>1853.2</v>
      </c>
      <c r="H54" s="1">
        <v>135.91379620921492</v>
      </c>
      <c r="I54" s="1">
        <v>-37.799999999999997</v>
      </c>
      <c r="J54" s="1">
        <v>8.061860827377263</v>
      </c>
      <c r="K54" s="1">
        <v>7.8392251402543156</v>
      </c>
      <c r="L54" s="1">
        <v>1.7040000000000002</v>
      </c>
      <c r="M54" s="1">
        <v>0.21439216403590869</v>
      </c>
      <c r="N54" s="1">
        <v>7</v>
      </c>
      <c r="O54" s="1">
        <v>3</v>
      </c>
      <c r="P54" s="1">
        <v>200</v>
      </c>
      <c r="Q54" s="1">
        <v>0</v>
      </c>
      <c r="R54" s="1">
        <v>134.55555555555554</v>
      </c>
      <c r="S54" s="1">
        <v>54.202295974330177</v>
      </c>
      <c r="T54" s="1">
        <v>-0.32521584822375199</v>
      </c>
      <c r="U54" s="1">
        <v>1</v>
      </c>
      <c r="V54" s="1">
        <v>0</v>
      </c>
      <c r="W54" s="1">
        <v>0</v>
      </c>
      <c r="X54" s="1"/>
      <c r="Y54" s="1"/>
      <c r="Z54" s="1"/>
      <c r="AA54" s="1"/>
      <c r="AB54" s="1"/>
    </row>
    <row r="55" spans="1:28" ht="15" x14ac:dyDescent="0.2">
      <c r="A55" s="2" t="s">
        <v>1069</v>
      </c>
      <c r="B55" s="1">
        <f t="shared" si="0"/>
        <v>3</v>
      </c>
      <c r="C55" s="1" t="s">
        <v>114</v>
      </c>
      <c r="D55" s="1" t="s">
        <v>810</v>
      </c>
      <c r="E55" s="1">
        <v>1.3597999999999999</v>
      </c>
      <c r="F55" s="1">
        <v>8.5622933406245119E-2</v>
      </c>
      <c r="G55" s="1">
        <v>1862.75</v>
      </c>
      <c r="H55" s="1">
        <v>180.34047659912625</v>
      </c>
      <c r="I55" s="1">
        <v>-35.700000000000003</v>
      </c>
      <c r="J55" s="1">
        <v>5.4569703132782399</v>
      </c>
      <c r="K55" s="1">
        <v>7.1107728248946138</v>
      </c>
      <c r="L55" s="1">
        <v>1.7130000000000001</v>
      </c>
      <c r="M55" s="1">
        <v>0.20347235684485493</v>
      </c>
      <c r="N55" s="1">
        <v>7</v>
      </c>
      <c r="O55" s="1">
        <v>3</v>
      </c>
      <c r="P55" s="1">
        <v>200</v>
      </c>
      <c r="Q55" s="1">
        <v>0</v>
      </c>
      <c r="R55" s="1">
        <v>145</v>
      </c>
      <c r="S55" s="1">
        <v>35</v>
      </c>
      <c r="T55" s="1">
        <v>-0.31555862668929424</v>
      </c>
      <c r="U55" s="1">
        <v>1</v>
      </c>
      <c r="V55" s="1">
        <v>0</v>
      </c>
      <c r="W55" s="1">
        <v>0</v>
      </c>
      <c r="X55" s="1"/>
      <c r="Y55" s="1"/>
      <c r="Z55" s="1"/>
      <c r="AA55" s="1"/>
      <c r="AB55" s="1"/>
    </row>
    <row r="56" spans="1:28" ht="15" x14ac:dyDescent="0.2">
      <c r="A56" s="2" t="s">
        <v>1134</v>
      </c>
      <c r="B56" s="1">
        <f t="shared" si="0"/>
        <v>3</v>
      </c>
      <c r="C56" s="1" t="s">
        <v>109</v>
      </c>
      <c r="D56" s="1" t="s">
        <v>810</v>
      </c>
      <c r="E56" s="1">
        <v>1.3610499999999999</v>
      </c>
      <c r="F56" s="1">
        <v>8.7340291064645525E-2</v>
      </c>
      <c r="G56" s="1">
        <v>1843.8500000000001</v>
      </c>
      <c r="H56" s="1">
        <v>122.45336867559014</v>
      </c>
      <c r="I56" s="1">
        <v>-36.4</v>
      </c>
      <c r="J56" s="1">
        <v>5.8499230764173298</v>
      </c>
      <c r="K56" s="1">
        <v>7.1107728248946138</v>
      </c>
      <c r="L56" s="1">
        <v>1.7145000000000001</v>
      </c>
      <c r="M56" s="1">
        <v>0.20051122163110965</v>
      </c>
      <c r="N56" s="1">
        <v>7</v>
      </c>
      <c r="O56" s="1">
        <v>3</v>
      </c>
      <c r="P56" s="1">
        <v>200</v>
      </c>
      <c r="Q56" s="1">
        <v>0</v>
      </c>
      <c r="R56" s="1">
        <v>139.77777777777777</v>
      </c>
      <c r="S56" s="1">
        <v>45.920758371162776</v>
      </c>
      <c r="T56" s="1">
        <v>-0.30763010112685241</v>
      </c>
      <c r="U56" s="1">
        <v>1</v>
      </c>
      <c r="V56" s="1">
        <v>0</v>
      </c>
      <c r="W56" s="1">
        <v>0</v>
      </c>
      <c r="X56" s="1"/>
      <c r="Y56" s="1"/>
      <c r="Z56" s="1"/>
      <c r="AA56" s="1"/>
      <c r="AB56" s="1"/>
    </row>
    <row r="57" spans="1:28" x14ac:dyDescent="0.2">
      <c r="A57" s="1" t="s">
        <v>111</v>
      </c>
      <c r="B57" s="1">
        <f t="shared" si="0"/>
        <v>3</v>
      </c>
      <c r="C57" s="1" t="s">
        <v>109</v>
      </c>
      <c r="D57" s="1" t="s">
        <v>112</v>
      </c>
      <c r="E57" s="1">
        <v>1.3821999999999999</v>
      </c>
      <c r="F57" s="1">
        <v>0.10468335326004125</v>
      </c>
      <c r="G57" s="1">
        <v>1871.9</v>
      </c>
      <c r="H57" s="1">
        <v>157.80839648130259</v>
      </c>
      <c r="I57" s="1">
        <v>-40.6</v>
      </c>
      <c r="J57" s="1">
        <v>10.519581740734752</v>
      </c>
      <c r="K57" s="1">
        <v>8.5564165468766049</v>
      </c>
      <c r="L57" s="1">
        <v>1.6829999999999998</v>
      </c>
      <c r="M57" s="1">
        <v>0.23837155870615095</v>
      </c>
      <c r="N57" s="1">
        <v>7</v>
      </c>
      <c r="O57" s="1">
        <v>3</v>
      </c>
      <c r="P57" s="1">
        <v>200</v>
      </c>
      <c r="Q57" s="1">
        <v>0</v>
      </c>
      <c r="R57" s="1">
        <v>124.11111111111111</v>
      </c>
      <c r="S57" s="1">
        <v>66.577811155606526</v>
      </c>
      <c r="T57" s="1">
        <v>-0.3325369195608987</v>
      </c>
      <c r="U57" s="1">
        <v>1</v>
      </c>
      <c r="V57" s="1">
        <v>0</v>
      </c>
      <c r="W57" s="1">
        <v>0</v>
      </c>
      <c r="X57" s="1"/>
      <c r="Y57" s="1"/>
      <c r="Z57" s="1"/>
      <c r="AA57" s="1"/>
      <c r="AB57" s="1"/>
    </row>
    <row r="58" spans="1:28" x14ac:dyDescent="0.2">
      <c r="A58" s="1" t="s">
        <v>113</v>
      </c>
      <c r="B58" s="1">
        <f t="shared" si="0"/>
        <v>3</v>
      </c>
      <c r="C58" s="1" t="s">
        <v>114</v>
      </c>
      <c r="D58" s="1" t="s">
        <v>115</v>
      </c>
      <c r="E58" s="1">
        <v>1.36792</v>
      </c>
      <c r="F58" s="1">
        <v>9.2734195383368925E-2</v>
      </c>
      <c r="G58" s="1">
        <v>1902.3</v>
      </c>
      <c r="H58" s="1">
        <v>243.91352976003606</v>
      </c>
      <c r="I58" s="1">
        <v>-36.68</v>
      </c>
      <c r="J58" s="1">
        <v>7.974061790580758</v>
      </c>
      <c r="K58" s="1">
        <v>8.0497901716545179</v>
      </c>
      <c r="L58" s="1">
        <v>1.6961999999999999</v>
      </c>
      <c r="M58" s="1">
        <v>0.22575110187992434</v>
      </c>
      <c r="N58" s="1">
        <v>7</v>
      </c>
      <c r="O58" s="1">
        <v>3</v>
      </c>
      <c r="P58" s="1">
        <v>200</v>
      </c>
      <c r="Q58" s="1">
        <v>0</v>
      </c>
      <c r="R58" s="1">
        <v>145</v>
      </c>
      <c r="S58" s="1">
        <v>35</v>
      </c>
      <c r="T58" s="1">
        <v>-0.34887967480488657</v>
      </c>
      <c r="U58" s="1">
        <v>1</v>
      </c>
      <c r="V58" s="1">
        <v>0</v>
      </c>
      <c r="W58" s="1">
        <v>0</v>
      </c>
      <c r="X58" s="1"/>
      <c r="Y58" s="1"/>
      <c r="Z58" s="1"/>
      <c r="AA58" s="1"/>
      <c r="AB58" s="1"/>
    </row>
    <row r="59" spans="1:28" x14ac:dyDescent="0.2">
      <c r="A59" s="1" t="s">
        <v>108</v>
      </c>
      <c r="B59" s="1">
        <f t="shared" si="0"/>
        <v>3</v>
      </c>
      <c r="C59" s="1" t="s">
        <v>109</v>
      </c>
      <c r="D59" s="1" t="s">
        <v>110</v>
      </c>
      <c r="E59" s="1">
        <v>1.3681000000000001</v>
      </c>
      <c r="F59" s="1">
        <v>9.3887877380924606E-2</v>
      </c>
      <c r="G59" s="1">
        <v>1853.2</v>
      </c>
      <c r="H59" s="1">
        <v>135.91379620921492</v>
      </c>
      <c r="I59" s="1">
        <v>-37.799999999999997</v>
      </c>
      <c r="J59" s="1">
        <v>8.061860827377263</v>
      </c>
      <c r="K59" s="1">
        <v>7.8392251402543156</v>
      </c>
      <c r="L59" s="1">
        <v>1.7040000000000002</v>
      </c>
      <c r="M59" s="1">
        <v>0.21439216403590869</v>
      </c>
      <c r="N59" s="1">
        <v>7</v>
      </c>
      <c r="O59" s="1">
        <v>3</v>
      </c>
      <c r="P59" s="1">
        <v>200</v>
      </c>
      <c r="Q59" s="1">
        <v>0</v>
      </c>
      <c r="R59" s="1">
        <v>134.55555555555554</v>
      </c>
      <c r="S59" s="1">
        <v>54.202295974330177</v>
      </c>
      <c r="T59" s="1">
        <v>-0.32521584822375199</v>
      </c>
      <c r="U59" s="1">
        <v>1</v>
      </c>
      <c r="V59" s="1">
        <v>0</v>
      </c>
      <c r="W59" s="1">
        <v>0</v>
      </c>
      <c r="X59" s="1"/>
      <c r="Y59" s="1"/>
      <c r="Z59" s="1"/>
      <c r="AA59" s="1"/>
      <c r="AB59" s="1"/>
    </row>
    <row r="60" spans="1:28" x14ac:dyDescent="0.2">
      <c r="A60" s="1" t="s">
        <v>162</v>
      </c>
      <c r="B60" s="1">
        <f t="shared" si="0"/>
        <v>4</v>
      </c>
      <c r="C60" s="1" t="s">
        <v>163</v>
      </c>
      <c r="D60" s="1" t="s">
        <v>164</v>
      </c>
      <c r="E60" s="1">
        <v>1.3904999999999998</v>
      </c>
      <c r="F60" s="1">
        <v>0.1082392264448777</v>
      </c>
      <c r="G60" s="1">
        <v>1891.25</v>
      </c>
      <c r="H60" s="1">
        <v>158.40355898779546</v>
      </c>
      <c r="I60" s="1">
        <v>-38.25</v>
      </c>
      <c r="J60" s="1">
        <v>14.064305439658227</v>
      </c>
      <c r="K60" s="1">
        <v>11.520106140906291</v>
      </c>
      <c r="L60" s="1">
        <v>1.665</v>
      </c>
      <c r="M60" s="1">
        <v>0.24191940806805884</v>
      </c>
      <c r="N60" s="1">
        <v>6.75</v>
      </c>
      <c r="O60" s="1">
        <v>2.7726341266023544</v>
      </c>
      <c r="P60" s="1">
        <v>209</v>
      </c>
      <c r="Q60" s="1">
        <v>0</v>
      </c>
      <c r="R60" s="1">
        <v>118.88888888888889</v>
      </c>
      <c r="S60" s="1">
        <v>71.401317551906189</v>
      </c>
      <c r="T60" s="1">
        <v>-0.45082415340017123</v>
      </c>
      <c r="U60" s="1">
        <v>1</v>
      </c>
      <c r="V60" s="1">
        <v>0</v>
      </c>
      <c r="W60" s="1">
        <v>0</v>
      </c>
      <c r="X60" s="1"/>
      <c r="Y60" s="1"/>
      <c r="Z60" s="1"/>
      <c r="AA60" s="1"/>
      <c r="AB60" s="1"/>
    </row>
    <row r="61" spans="1:28" x14ac:dyDescent="0.2">
      <c r="A61" s="1" t="s">
        <v>1368</v>
      </c>
      <c r="B61" s="1">
        <f t="shared" si="0"/>
        <v>4</v>
      </c>
      <c r="C61" s="1" t="s">
        <v>731</v>
      </c>
      <c r="D61" s="1" t="s">
        <v>1366</v>
      </c>
      <c r="E61" s="1">
        <v>1.3729</v>
      </c>
      <c r="F61" s="1">
        <v>9.0558198098054099E-2</v>
      </c>
      <c r="G61" s="1">
        <v>1797.6654999999998</v>
      </c>
      <c r="H61" s="1">
        <v>223.28201012340872</v>
      </c>
      <c r="I61" s="1">
        <v>-29.159999999999997</v>
      </c>
      <c r="J61" s="1">
        <v>11.629568693636061</v>
      </c>
      <c r="K61" s="1">
        <v>10.377366315292399</v>
      </c>
      <c r="L61" s="1">
        <v>1.7025000000000001</v>
      </c>
      <c r="M61" s="1">
        <v>0.21297593760798419</v>
      </c>
      <c r="N61" s="1">
        <v>7.15</v>
      </c>
      <c r="O61" s="1">
        <v>3.1666228067138023</v>
      </c>
      <c r="P61" s="1">
        <v>130</v>
      </c>
      <c r="Q61" s="1">
        <v>0</v>
      </c>
      <c r="R61" s="1">
        <v>128.55555555555554</v>
      </c>
      <c r="S61" s="1">
        <v>50.956408385555939</v>
      </c>
      <c r="T61" s="1">
        <v>-0.49454218930899585</v>
      </c>
      <c r="U61" s="1">
        <v>1</v>
      </c>
      <c r="V61" s="1">
        <v>0</v>
      </c>
      <c r="W61" s="1">
        <v>0</v>
      </c>
      <c r="X61" s="1"/>
      <c r="Y61" s="1"/>
      <c r="Z61" s="1"/>
      <c r="AA61" s="1"/>
      <c r="AB61" s="1"/>
    </row>
    <row r="62" spans="1:28" x14ac:dyDescent="0.2">
      <c r="A62" s="1" t="s">
        <v>1367</v>
      </c>
      <c r="B62" s="1">
        <f t="shared" si="0"/>
        <v>4</v>
      </c>
      <c r="C62" s="1" t="s">
        <v>731</v>
      </c>
      <c r="D62" s="1" t="s">
        <v>1365</v>
      </c>
      <c r="E62" s="1">
        <v>1.36585</v>
      </c>
      <c r="F62" s="1">
        <v>8.3980640978469315E-2</v>
      </c>
      <c r="G62" s="1">
        <v>1788.3155000000002</v>
      </c>
      <c r="H62" s="1">
        <v>212.92869321617977</v>
      </c>
      <c r="I62" s="1">
        <v>-27.76</v>
      </c>
      <c r="J62" s="1">
        <v>10.505804110109802</v>
      </c>
      <c r="K62" s="1">
        <v>9.6489139999326952</v>
      </c>
      <c r="L62" s="1">
        <v>1.7130000000000001</v>
      </c>
      <c r="M62" s="1">
        <v>0.19907536261426217</v>
      </c>
      <c r="N62" s="1">
        <v>7.15</v>
      </c>
      <c r="O62" s="1">
        <v>3.1666228067138023</v>
      </c>
      <c r="P62" s="1">
        <v>130</v>
      </c>
      <c r="Q62" s="1">
        <v>0</v>
      </c>
      <c r="R62" s="1">
        <v>133.77777777777777</v>
      </c>
      <c r="S62" s="1">
        <v>42.779076459363282</v>
      </c>
      <c r="T62" s="1">
        <v>-0.48340635108723651</v>
      </c>
      <c r="U62" s="1">
        <v>1</v>
      </c>
      <c r="V62" s="1">
        <v>0</v>
      </c>
      <c r="W62" s="1">
        <v>0</v>
      </c>
      <c r="X62" s="1"/>
      <c r="Y62" s="1"/>
      <c r="Z62" s="1"/>
      <c r="AA62" s="1"/>
      <c r="AB62" s="1"/>
    </row>
    <row r="63" spans="1:28" x14ac:dyDescent="0.2">
      <c r="A63" s="1" t="s">
        <v>1239</v>
      </c>
      <c r="B63" s="1">
        <f t="shared" si="0"/>
        <v>4</v>
      </c>
      <c r="C63" s="1" t="s">
        <v>731</v>
      </c>
      <c r="D63" s="1" t="s">
        <v>1238</v>
      </c>
      <c r="E63" s="1">
        <v>1.362325</v>
      </c>
      <c r="F63" s="1">
        <v>8.0309123528000556E-2</v>
      </c>
      <c r="G63" s="1">
        <v>1783.6404999999997</v>
      </c>
      <c r="H63" s="1">
        <v>207.40045249408212</v>
      </c>
      <c r="I63" s="1">
        <v>-27.06</v>
      </c>
      <c r="J63" s="1">
        <v>9.8659658295576911</v>
      </c>
      <c r="K63" s="1">
        <v>9.1230250815933296</v>
      </c>
      <c r="L63" s="1">
        <v>1.7182500000000001</v>
      </c>
      <c r="M63" s="1">
        <v>0.19153181850543782</v>
      </c>
      <c r="N63" s="1">
        <v>7.15</v>
      </c>
      <c r="O63" s="1">
        <v>3.1666228067138023</v>
      </c>
      <c r="P63" s="1">
        <v>130</v>
      </c>
      <c r="Q63" s="1">
        <v>0</v>
      </c>
      <c r="R63" s="1">
        <v>136.38888888888889</v>
      </c>
      <c r="S63" s="1">
        <v>37.766951062967642</v>
      </c>
      <c r="T63" s="1">
        <v>-0.47083931604052603</v>
      </c>
      <c r="U63" s="1">
        <v>1</v>
      </c>
      <c r="V63" s="1">
        <v>0</v>
      </c>
      <c r="W63" s="1">
        <v>0</v>
      </c>
      <c r="X63" s="1"/>
      <c r="Y63" s="1"/>
      <c r="Z63" s="1"/>
      <c r="AA63" s="1"/>
      <c r="AB63" s="1"/>
    </row>
    <row r="64" spans="1:28" x14ac:dyDescent="0.2">
      <c r="A64" s="1" t="s">
        <v>1373</v>
      </c>
      <c r="B64" s="1">
        <f t="shared" si="0"/>
        <v>4</v>
      </c>
      <c r="C64" s="1" t="s">
        <v>731</v>
      </c>
      <c r="D64" s="1" t="s">
        <v>1374</v>
      </c>
      <c r="E64" s="1">
        <v>1.3735299999999999</v>
      </c>
      <c r="F64" s="1">
        <v>7.8085333572237819E-2</v>
      </c>
      <c r="G64" s="1">
        <v>1699.4603000000002</v>
      </c>
      <c r="H64" s="1">
        <v>284.70850734551294</v>
      </c>
      <c r="I64" s="1">
        <v>-15.433600000000002</v>
      </c>
      <c r="J64" s="1">
        <v>7.422224514657584</v>
      </c>
      <c r="K64" s="1">
        <v>9.3000754046419978</v>
      </c>
      <c r="L64" s="1">
        <v>1.7105999999999999</v>
      </c>
      <c r="M64" s="1">
        <v>0.19673240709146012</v>
      </c>
      <c r="N64" s="1">
        <v>7.3900000000000006</v>
      </c>
      <c r="O64" s="1">
        <v>3.4026313347172952</v>
      </c>
      <c r="P64" s="1">
        <v>130</v>
      </c>
      <c r="Q64" s="1">
        <v>0</v>
      </c>
      <c r="R64" s="1">
        <v>124.17777777777778</v>
      </c>
      <c r="S64" s="1">
        <v>35.134352364166084</v>
      </c>
      <c r="T64" s="1">
        <v>-0.70511104599051722</v>
      </c>
      <c r="U64" s="1">
        <v>1</v>
      </c>
      <c r="V64" s="1">
        <v>0</v>
      </c>
      <c r="W64" s="1">
        <v>0</v>
      </c>
      <c r="X64" s="1"/>
      <c r="Y64" s="1"/>
      <c r="Z64" s="1"/>
      <c r="AA64" s="1"/>
      <c r="AB64" s="1"/>
    </row>
    <row r="65" spans="1:28" x14ac:dyDescent="0.2">
      <c r="A65" s="1" t="s">
        <v>1370</v>
      </c>
      <c r="B65" s="1">
        <f t="shared" si="0"/>
        <v>4</v>
      </c>
      <c r="C65" s="1" t="s">
        <v>1372</v>
      </c>
      <c r="D65" s="1" t="s">
        <v>1362</v>
      </c>
      <c r="E65" s="1">
        <v>1.3612200000000001</v>
      </c>
      <c r="F65" s="1">
        <v>7.4478275227810045E-2</v>
      </c>
      <c r="G65" s="1">
        <v>1780.1694</v>
      </c>
      <c r="H65" s="1">
        <v>249.75297664220139</v>
      </c>
      <c r="I65" s="1">
        <v>-19.161599999999996</v>
      </c>
      <c r="J65" s="1">
        <v>9.1719330879094407</v>
      </c>
      <c r="K65" s="1">
        <v>9.8190497601906372</v>
      </c>
      <c r="L65" s="1">
        <v>1.7077999999999998</v>
      </c>
      <c r="M65" s="1">
        <v>0.17702304934668814</v>
      </c>
      <c r="N65" s="1">
        <v>6.98</v>
      </c>
      <c r="O65" s="1">
        <v>3.1716872481378111</v>
      </c>
      <c r="P65" s="1">
        <v>115.99999999999999</v>
      </c>
      <c r="Q65" s="1">
        <v>1.4210854715202004E-14</v>
      </c>
      <c r="R65" s="1">
        <v>135</v>
      </c>
      <c r="S65" s="1">
        <v>28.301943396169811</v>
      </c>
      <c r="T65" s="1">
        <v>-0.64826424765212809</v>
      </c>
      <c r="U65" s="1">
        <v>1</v>
      </c>
      <c r="V65" s="1">
        <v>0</v>
      </c>
      <c r="W65" s="1">
        <v>0</v>
      </c>
      <c r="X65" s="1"/>
      <c r="Y65" s="1"/>
      <c r="Z65" s="1"/>
      <c r="AA65" s="1"/>
      <c r="AB65" s="1"/>
    </row>
    <row r="66" spans="1:28" x14ac:dyDescent="0.2">
      <c r="A66" s="1" t="s">
        <v>1369</v>
      </c>
      <c r="B66" s="1">
        <f t="shared" ref="B66:B127" si="1">LEN(TRIM(C66))-LEN(SUBSTITUTE(TRIM(C66)," ",""))+1</f>
        <v>4</v>
      </c>
      <c r="C66" s="1" t="s">
        <v>1371</v>
      </c>
      <c r="D66" s="1" t="s">
        <v>1362</v>
      </c>
      <c r="E66" s="1">
        <v>1.3607400000000001</v>
      </c>
      <c r="F66" s="1">
        <v>7.4907004727312432E-2</v>
      </c>
      <c r="G66" s="1">
        <v>1758.0294000000001</v>
      </c>
      <c r="H66" s="1">
        <v>228.80456895272002</v>
      </c>
      <c r="I66" s="1">
        <v>-20.044799999999999</v>
      </c>
      <c r="J66" s="1">
        <v>9.2192022413325976</v>
      </c>
      <c r="K66" s="1">
        <v>9.8190497601906372</v>
      </c>
      <c r="L66" s="1">
        <v>1.7179999999999997</v>
      </c>
      <c r="M66" s="1">
        <v>0.17886307612249094</v>
      </c>
      <c r="N66" s="1">
        <v>7.1</v>
      </c>
      <c r="O66" s="1">
        <v>3.1701734968294719</v>
      </c>
      <c r="P66" s="1">
        <v>115.99999999999999</v>
      </c>
      <c r="Q66" s="1">
        <v>1.4210854715202004E-14</v>
      </c>
      <c r="R66" s="1">
        <v>135.6</v>
      </c>
      <c r="S66" s="1">
        <v>28.924729903665479</v>
      </c>
      <c r="T66" s="1">
        <v>-0.62121062265466431</v>
      </c>
      <c r="U66" s="1">
        <v>1</v>
      </c>
      <c r="V66" s="1">
        <v>0</v>
      </c>
      <c r="W66" s="1">
        <v>0</v>
      </c>
      <c r="X66" s="1"/>
      <c r="Y66" s="1"/>
      <c r="Z66" s="1"/>
      <c r="AA66" s="1"/>
      <c r="AB66" s="1"/>
    </row>
    <row r="67" spans="1:28" x14ac:dyDescent="0.2">
      <c r="A67" s="1" t="s">
        <v>1363</v>
      </c>
      <c r="B67" s="1">
        <f t="shared" si="1"/>
        <v>4</v>
      </c>
      <c r="C67" s="1" t="s">
        <v>1361</v>
      </c>
      <c r="D67" s="1" t="s">
        <v>1362</v>
      </c>
      <c r="E67" s="1">
        <v>1.3672800000000001</v>
      </c>
      <c r="F67" s="1">
        <v>7.1261254820249267E-2</v>
      </c>
      <c r="G67" s="1">
        <v>1740.5094000000001</v>
      </c>
      <c r="H67" s="1">
        <v>235.16872783097674</v>
      </c>
      <c r="I67" s="1">
        <v>-19.756799999999998</v>
      </c>
      <c r="J67" s="1">
        <v>8.8895659724618721</v>
      </c>
      <c r="K67" s="1">
        <v>9.8190497601906372</v>
      </c>
      <c r="L67" s="1">
        <v>1.7011999999999998</v>
      </c>
      <c r="M67" s="1">
        <v>0.1806946595779742</v>
      </c>
      <c r="N67" s="1">
        <v>7.04</v>
      </c>
      <c r="O67" s="1">
        <v>3.1620246678354675</v>
      </c>
      <c r="P67" s="1">
        <v>115.99999999999999</v>
      </c>
      <c r="Q67" s="1">
        <v>1.4210854715202004E-14</v>
      </c>
      <c r="R67" s="1">
        <v>132.6</v>
      </c>
      <c r="S67" s="1">
        <v>27.771208111999737</v>
      </c>
      <c r="T67" s="1">
        <v>-0.62327506810436484</v>
      </c>
      <c r="U67" s="1">
        <v>1</v>
      </c>
      <c r="V67" s="1">
        <v>0</v>
      </c>
      <c r="W67" s="1">
        <v>0</v>
      </c>
      <c r="X67" s="1"/>
      <c r="Y67" s="1"/>
      <c r="Z67" s="1"/>
      <c r="AA67" s="1"/>
      <c r="AB67" s="1"/>
    </row>
    <row r="68" spans="1:28" x14ac:dyDescent="0.2">
      <c r="A68" s="1" t="s">
        <v>209</v>
      </c>
      <c r="B68" s="1">
        <f t="shared" si="1"/>
        <v>5</v>
      </c>
      <c r="C68" s="1" t="s">
        <v>210</v>
      </c>
      <c r="D68" s="1" t="s">
        <v>211</v>
      </c>
      <c r="E68" s="1">
        <v>1.3980714071407143</v>
      </c>
      <c r="F68" s="1">
        <v>0.1114205655343953</v>
      </c>
      <c r="G68" s="1">
        <v>1969.8425842584261</v>
      </c>
      <c r="H68" s="1">
        <v>277.5626695474644</v>
      </c>
      <c r="I68" s="1">
        <v>-38.333366289924328</v>
      </c>
      <c r="J68" s="1">
        <v>15.008626357242511</v>
      </c>
      <c r="K68" s="1">
        <v>13.204644969697435</v>
      </c>
      <c r="L68" s="1">
        <v>1.6425162516251628</v>
      </c>
      <c r="M68" s="1">
        <v>0.26376581725376436</v>
      </c>
      <c r="N68" s="1">
        <v>6.7502750275027523</v>
      </c>
      <c r="O68" s="1">
        <v>2.7726363673604943</v>
      </c>
      <c r="P68" s="1">
        <v>209.00000000000003</v>
      </c>
      <c r="Q68" s="1">
        <v>2.8421709430404007E-14</v>
      </c>
      <c r="R68" s="1">
        <v>127.60131568712428</v>
      </c>
      <c r="S68" s="1">
        <v>62.912639587144859</v>
      </c>
      <c r="T68" s="1">
        <v>-0.51792980136833022</v>
      </c>
      <c r="U68" s="1">
        <v>1</v>
      </c>
      <c r="V68" s="1">
        <v>0</v>
      </c>
      <c r="W68" s="1">
        <v>0</v>
      </c>
      <c r="X68" s="1"/>
      <c r="Y68" s="1"/>
      <c r="Z68" s="1"/>
      <c r="AA68" s="1"/>
      <c r="AB68" s="1"/>
    </row>
    <row r="69" spans="1:28" x14ac:dyDescent="0.2">
      <c r="A69" s="1" t="s">
        <v>207</v>
      </c>
      <c r="B69" s="1">
        <f t="shared" si="1"/>
        <v>5</v>
      </c>
      <c r="C69" s="1" t="s">
        <v>203</v>
      </c>
      <c r="D69" s="1" t="s">
        <v>208</v>
      </c>
      <c r="E69" s="1">
        <v>1.3954029597040298</v>
      </c>
      <c r="F69" s="1">
        <v>0.10477521110811572</v>
      </c>
      <c r="G69" s="1">
        <v>1826.1908399160086</v>
      </c>
      <c r="H69" s="1">
        <v>254.57748329617516</v>
      </c>
      <c r="I69" s="1">
        <v>-29.721999702839437</v>
      </c>
      <c r="J69" s="1">
        <v>13.734489244888204</v>
      </c>
      <c r="K69" s="1">
        <v>13.204982077461054</v>
      </c>
      <c r="L69" s="1">
        <v>1.6658564143585641</v>
      </c>
      <c r="M69" s="1">
        <v>0.24263915925699497</v>
      </c>
      <c r="N69" s="1">
        <v>7.0002999700029997</v>
      </c>
      <c r="O69" s="1">
        <v>3.0550559034740532</v>
      </c>
      <c r="P69" s="1">
        <v>115.99999999999999</v>
      </c>
      <c r="Q69" s="1">
        <v>1.4210854715202004E-14</v>
      </c>
      <c r="R69" s="1">
        <v>112.22766612227666</v>
      </c>
      <c r="S69" s="1">
        <v>67.122551780526294</v>
      </c>
      <c r="T69" s="1">
        <v>-0.59407006189598</v>
      </c>
      <c r="U69" s="1">
        <v>1</v>
      </c>
      <c r="V69" s="1">
        <v>0</v>
      </c>
      <c r="W69" s="1">
        <v>0</v>
      </c>
      <c r="X69" s="1"/>
      <c r="Y69" s="1"/>
      <c r="Z69" s="1"/>
      <c r="AA69" s="1"/>
      <c r="AB69" s="1"/>
    </row>
    <row r="70" spans="1:28" x14ac:dyDescent="0.2">
      <c r="A70" s="1" t="s">
        <v>205</v>
      </c>
      <c r="B70" s="1">
        <f t="shared" si="1"/>
        <v>5</v>
      </c>
      <c r="C70" s="1" t="s">
        <v>203</v>
      </c>
      <c r="D70" s="1" t="s">
        <v>206</v>
      </c>
      <c r="E70" s="1">
        <v>1.3858999999999999</v>
      </c>
      <c r="F70" s="1">
        <v>0.10209268130002715</v>
      </c>
      <c r="G70" s="1">
        <v>1838.877</v>
      </c>
      <c r="H70" s="1">
        <v>217.21882091798585</v>
      </c>
      <c r="I70" s="1">
        <v>-33.200000000000003</v>
      </c>
      <c r="J70" s="1">
        <v>13.893566856642682</v>
      </c>
      <c r="K70" s="1">
        <v>12.504790637390695</v>
      </c>
      <c r="L70" s="1">
        <v>1.6789999999999998</v>
      </c>
      <c r="M70" s="1">
        <v>0.23471045992882372</v>
      </c>
      <c r="N70" s="1">
        <v>7</v>
      </c>
      <c r="O70" s="1">
        <v>3.03315017762062</v>
      </c>
      <c r="P70" s="1">
        <v>116</v>
      </c>
      <c r="Q70" s="1">
        <v>0</v>
      </c>
      <c r="R70" s="1">
        <v>120.11111111111111</v>
      </c>
      <c r="S70" s="1">
        <v>64.261137767397898</v>
      </c>
      <c r="T70" s="1">
        <v>-0.52627384983344683</v>
      </c>
      <c r="U70" s="1">
        <v>1</v>
      </c>
      <c r="V70" s="1">
        <v>0</v>
      </c>
      <c r="W70" s="1">
        <v>0</v>
      </c>
      <c r="X70" s="1"/>
      <c r="Y70" s="1"/>
      <c r="Z70" s="1"/>
      <c r="AA70" s="1"/>
      <c r="AB70" s="1"/>
    </row>
    <row r="71" spans="1:28" x14ac:dyDescent="0.2">
      <c r="A71" s="1" t="s">
        <v>202</v>
      </c>
      <c r="B71" s="1">
        <f t="shared" si="1"/>
        <v>5</v>
      </c>
      <c r="C71" s="1" t="s">
        <v>203</v>
      </c>
      <c r="D71" s="1" t="s">
        <v>204</v>
      </c>
      <c r="E71" s="1">
        <v>1.36995</v>
      </c>
      <c r="F71" s="1">
        <v>9.2609652556325861E-2</v>
      </c>
      <c r="G71" s="1">
        <v>1836.6885000000002</v>
      </c>
      <c r="H71" s="1">
        <v>171.07870297833685</v>
      </c>
      <c r="I71" s="1">
        <v>-34.100000000000009</v>
      </c>
      <c r="J71" s="1">
        <v>11.226278323647605</v>
      </c>
      <c r="K71" s="1">
        <v>10.4944025171008</v>
      </c>
      <c r="L71" s="1">
        <v>1.7020000000000002</v>
      </c>
      <c r="M71" s="1">
        <v>0.21256998847438455</v>
      </c>
      <c r="N71" s="1">
        <v>7</v>
      </c>
      <c r="O71" s="1">
        <v>3.0166206257996713</v>
      </c>
      <c r="P71" s="1">
        <v>116</v>
      </c>
      <c r="Q71" s="1">
        <v>0</v>
      </c>
      <c r="R71" s="1">
        <v>132.55555555555554</v>
      </c>
      <c r="S71" s="1">
        <v>53.2175827251775</v>
      </c>
      <c r="T71" s="1">
        <v>-0.44804412084255257</v>
      </c>
      <c r="U71" s="1">
        <v>1</v>
      </c>
      <c r="V71" s="1">
        <v>0</v>
      </c>
      <c r="W71" s="1">
        <v>0</v>
      </c>
      <c r="X71" s="1"/>
      <c r="Y71" s="1"/>
      <c r="Z71" s="1"/>
      <c r="AA71" s="1"/>
      <c r="AB71" s="1"/>
    </row>
    <row r="72" spans="1:28" x14ac:dyDescent="0.2">
      <c r="A72" s="1" t="s">
        <v>252</v>
      </c>
      <c r="B72" s="1">
        <f t="shared" si="1"/>
        <v>6</v>
      </c>
      <c r="C72" s="1" t="s">
        <v>250</v>
      </c>
      <c r="D72" s="1" t="s">
        <v>253</v>
      </c>
      <c r="E72" s="1">
        <v>1.3980999999999999</v>
      </c>
      <c r="F72" s="1">
        <v>0.10610194344901734</v>
      </c>
      <c r="G72" s="1">
        <v>1897.7655000000002</v>
      </c>
      <c r="H72" s="1">
        <v>340.36247287964932</v>
      </c>
      <c r="I72" s="1">
        <v>-30.380000000000003</v>
      </c>
      <c r="J72" s="1">
        <v>14.371142125801972</v>
      </c>
      <c r="K72" s="1">
        <v>14.808811865571954</v>
      </c>
      <c r="L72" s="1">
        <v>1.6515000000000002</v>
      </c>
      <c r="M72" s="1">
        <v>0.25881025868384733</v>
      </c>
      <c r="N72" s="1">
        <v>7</v>
      </c>
      <c r="O72" s="1">
        <v>3.049590136395381</v>
      </c>
      <c r="P72" s="1">
        <v>116</v>
      </c>
      <c r="Q72" s="1">
        <v>0</v>
      </c>
      <c r="R72" s="1">
        <v>123.33333333333333</v>
      </c>
      <c r="S72" s="1">
        <v>57.519722865453019</v>
      </c>
      <c r="T72" s="1">
        <v>-0.65496276937565101</v>
      </c>
      <c r="U72" s="1">
        <v>1</v>
      </c>
      <c r="V72" s="1">
        <v>0</v>
      </c>
      <c r="W72" s="1">
        <v>0</v>
      </c>
      <c r="X72" s="1"/>
      <c r="Y72" s="1"/>
      <c r="Z72" s="1"/>
      <c r="AA72" s="1"/>
      <c r="AB72" s="1"/>
    </row>
    <row r="73" spans="1:28" x14ac:dyDescent="0.2">
      <c r="A73" s="1" t="s">
        <v>1259</v>
      </c>
      <c r="B73" s="1">
        <f t="shared" si="1"/>
        <v>6</v>
      </c>
      <c r="C73" s="1" t="s">
        <v>1254</v>
      </c>
      <c r="D73" s="1" t="s">
        <v>1256</v>
      </c>
      <c r="E73" s="1">
        <v>1.3812399999999998</v>
      </c>
      <c r="F73" s="1">
        <v>0.10008996527895149</v>
      </c>
      <c r="G73" s="1">
        <v>1874.5469999999998</v>
      </c>
      <c r="H73" s="1">
        <v>286.48981147852362</v>
      </c>
      <c r="I73" s="1">
        <v>-32.065999999999995</v>
      </c>
      <c r="J73" s="1">
        <v>13.755564619614855</v>
      </c>
      <c r="K73" s="1">
        <v>13.654030738290242</v>
      </c>
      <c r="L73" s="1">
        <v>1.6796999999999997</v>
      </c>
      <c r="M73" s="1">
        <v>0.24002689432644828</v>
      </c>
      <c r="N73" s="1">
        <v>7.0600000000000005</v>
      </c>
      <c r="O73" s="1">
        <v>3.0325566771290524</v>
      </c>
      <c r="P73" s="1">
        <v>116</v>
      </c>
      <c r="Q73" s="1">
        <v>0</v>
      </c>
      <c r="R73" s="1">
        <v>131.25555555555556</v>
      </c>
      <c r="S73" s="1">
        <v>52.326528219972282</v>
      </c>
      <c r="T73" s="1">
        <v>-0.58678687836637289</v>
      </c>
      <c r="U73" s="1">
        <v>1</v>
      </c>
      <c r="V73" s="1">
        <v>0</v>
      </c>
      <c r="W73" s="1">
        <v>0</v>
      </c>
      <c r="X73" s="1"/>
      <c r="Y73" s="1"/>
      <c r="Z73" s="1"/>
      <c r="AA73" s="1"/>
      <c r="AB73" s="1"/>
    </row>
    <row r="74" spans="1:28" x14ac:dyDescent="0.2">
      <c r="A74" s="1" t="s">
        <v>249</v>
      </c>
      <c r="B74" s="1">
        <f t="shared" si="1"/>
        <v>6</v>
      </c>
      <c r="C74" s="1" t="s">
        <v>250</v>
      </c>
      <c r="D74" s="1" t="s">
        <v>251</v>
      </c>
      <c r="E74" s="1">
        <v>1.3834</v>
      </c>
      <c r="F74" s="1">
        <v>9.9613329284521684E-2</v>
      </c>
      <c r="G74" s="1">
        <v>1876.6769999999999</v>
      </c>
      <c r="H74" s="1">
        <v>286.18398795355409</v>
      </c>
      <c r="I74" s="1">
        <v>-31.880000000000006</v>
      </c>
      <c r="J74" s="1">
        <v>13.69062511355855</v>
      </c>
      <c r="K74" s="1">
        <v>13.656801251481324</v>
      </c>
      <c r="L74" s="1">
        <v>1.6759999999999999</v>
      </c>
      <c r="M74" s="1">
        <v>0.23929897617833631</v>
      </c>
      <c r="N74" s="1">
        <v>7</v>
      </c>
      <c r="O74" s="1">
        <v>3.03315017762062</v>
      </c>
      <c r="P74" s="1">
        <v>116</v>
      </c>
      <c r="Q74" s="1">
        <v>0</v>
      </c>
      <c r="R74" s="1">
        <v>130.55555555555554</v>
      </c>
      <c r="S74" s="1">
        <v>52.137638355926072</v>
      </c>
      <c r="T74" s="1">
        <v>-0.58996964228436855</v>
      </c>
      <c r="U74" s="1">
        <v>1</v>
      </c>
      <c r="V74" s="1">
        <v>0</v>
      </c>
      <c r="W74" s="1">
        <v>0</v>
      </c>
      <c r="X74" s="1"/>
      <c r="Y74" s="1"/>
      <c r="Z74" s="1"/>
      <c r="AA74" s="1"/>
      <c r="AB74" s="1"/>
    </row>
    <row r="75" spans="1:28" x14ac:dyDescent="0.2">
      <c r="A75" s="1" t="s">
        <v>1258</v>
      </c>
      <c r="B75" s="1">
        <f t="shared" si="1"/>
        <v>6</v>
      </c>
      <c r="C75" s="1" t="s">
        <v>1254</v>
      </c>
      <c r="D75" s="1" t="s">
        <v>1255</v>
      </c>
      <c r="E75" s="1">
        <v>1.3665399999999999</v>
      </c>
      <c r="F75" s="1">
        <v>9.1404686186687456E-2</v>
      </c>
      <c r="G75" s="1">
        <v>1853.4585000000002</v>
      </c>
      <c r="H75" s="1">
        <v>217.14462328768357</v>
      </c>
      <c r="I75" s="1">
        <v>-33.506</v>
      </c>
      <c r="J75" s="1">
        <v>11.068226996967491</v>
      </c>
      <c r="K75" s="1">
        <v>11.068330107685746</v>
      </c>
      <c r="L75" s="1">
        <v>1.7041999999999999</v>
      </c>
      <c r="M75" s="1">
        <v>0.21566724368804821</v>
      </c>
      <c r="N75" s="1">
        <v>7.06</v>
      </c>
      <c r="O75" s="1">
        <v>3.0160238725845656</v>
      </c>
      <c r="P75" s="1">
        <v>116</v>
      </c>
      <c r="Q75" s="1">
        <v>0</v>
      </c>
      <c r="R75" s="1">
        <v>138.47777777777776</v>
      </c>
      <c r="S75" s="1">
        <v>45.09377198244718</v>
      </c>
      <c r="T75" s="1">
        <v>-0.47764260366407985</v>
      </c>
      <c r="U75" s="1">
        <v>1</v>
      </c>
      <c r="V75" s="1">
        <v>0</v>
      </c>
      <c r="W75" s="1">
        <v>0</v>
      </c>
      <c r="X75" s="1"/>
      <c r="Y75" s="1"/>
      <c r="Z75" s="1"/>
      <c r="AA75" s="1"/>
      <c r="AB75" s="1"/>
    </row>
    <row r="76" spans="1:28" x14ac:dyDescent="0.2">
      <c r="A76" s="1" t="s">
        <v>1260</v>
      </c>
      <c r="B76" s="1">
        <f t="shared" si="1"/>
        <v>6</v>
      </c>
      <c r="C76" s="1" t="s">
        <v>1254</v>
      </c>
      <c r="D76" s="1" t="s">
        <v>1257</v>
      </c>
      <c r="E76" s="1">
        <v>1.3686999999999998</v>
      </c>
      <c r="F76" s="1">
        <v>9.1088193717476326E-2</v>
      </c>
      <c r="G76" s="1">
        <v>1855.5885000000003</v>
      </c>
      <c r="H76" s="1">
        <v>216.94812124733878</v>
      </c>
      <c r="I76" s="1">
        <v>-33.420000000000009</v>
      </c>
      <c r="J76" s="1">
        <v>11.046813748769374</v>
      </c>
      <c r="K76" s="1">
        <v>11.070407824146116</v>
      </c>
      <c r="L76" s="1">
        <v>1.7005000000000001</v>
      </c>
      <c r="M76" s="1">
        <v>0.21527830824307398</v>
      </c>
      <c r="N76" s="1">
        <v>7</v>
      </c>
      <c r="O76" s="1">
        <v>3.0166206257996713</v>
      </c>
      <c r="P76" s="1">
        <v>116</v>
      </c>
      <c r="Q76" s="1">
        <v>0</v>
      </c>
      <c r="R76" s="1">
        <v>137.77777777777777</v>
      </c>
      <c r="S76" s="1">
        <v>44.986966562481491</v>
      </c>
      <c r="T76" s="1">
        <v>-0.47912782261067005</v>
      </c>
      <c r="U76" s="1">
        <v>1</v>
      </c>
      <c r="V76" s="1">
        <v>0</v>
      </c>
      <c r="W76" s="1">
        <v>0</v>
      </c>
      <c r="X76" s="1"/>
      <c r="Y76" s="1"/>
      <c r="Z76" s="1"/>
      <c r="AA76" s="1"/>
      <c r="AB76" s="1"/>
    </row>
    <row r="77" spans="1:28" x14ac:dyDescent="0.2">
      <c r="A77" s="1" t="s">
        <v>254</v>
      </c>
      <c r="B77" s="1">
        <f t="shared" si="1"/>
        <v>6</v>
      </c>
      <c r="C77" s="1" t="s">
        <v>255</v>
      </c>
      <c r="D77" s="1" t="s">
        <v>256</v>
      </c>
      <c r="E77" s="1">
        <v>1.4013333333333333</v>
      </c>
      <c r="F77" s="1">
        <v>0.10924131215980974</v>
      </c>
      <c r="G77" s="1">
        <v>1911.9616666666666</v>
      </c>
      <c r="H77" s="1">
        <v>353.92110328040945</v>
      </c>
      <c r="I77" s="1">
        <v>-24.777777777777775</v>
      </c>
      <c r="J77" s="1">
        <v>12.90045777093156</v>
      </c>
      <c r="K77" s="1">
        <v>14.889521189285139</v>
      </c>
      <c r="L77" s="1">
        <v>1.635</v>
      </c>
      <c r="M77" s="1">
        <v>0.25760111283403514</v>
      </c>
      <c r="N77" s="1">
        <v>6.833333333333333</v>
      </c>
      <c r="O77" s="1">
        <v>2.9674156357941426</v>
      </c>
      <c r="P77" s="1">
        <v>67.999999999999986</v>
      </c>
      <c r="Q77" s="1">
        <v>1.4210854715202002E-14</v>
      </c>
      <c r="R77" s="1">
        <v>119.25925925925925</v>
      </c>
      <c r="S77" s="1">
        <v>57.437268219521563</v>
      </c>
      <c r="T77" s="1">
        <v>-0.76497495552334716</v>
      </c>
      <c r="U77" s="1">
        <v>1</v>
      </c>
      <c r="V77" s="1">
        <v>0</v>
      </c>
      <c r="W77" s="1">
        <v>0</v>
      </c>
      <c r="X77" s="1"/>
      <c r="Y77" s="1"/>
      <c r="Z77" s="1"/>
      <c r="AA77" s="1"/>
      <c r="AB77" s="1"/>
    </row>
    <row r="78" spans="1:28" x14ac:dyDescent="0.2">
      <c r="A78" s="1" t="s">
        <v>265</v>
      </c>
      <c r="B78" s="1">
        <f t="shared" si="1"/>
        <v>7</v>
      </c>
      <c r="C78" s="1" t="s">
        <v>266</v>
      </c>
      <c r="D78" s="1" t="s">
        <v>267</v>
      </c>
      <c r="E78" s="1">
        <v>1.4008333333333334</v>
      </c>
      <c r="F78" s="1">
        <v>0.10954694729453533</v>
      </c>
      <c r="G78" s="1">
        <v>1928.9295833333331</v>
      </c>
      <c r="H78" s="1">
        <v>336.05214251262618</v>
      </c>
      <c r="I78" s="1">
        <v>-27.25</v>
      </c>
      <c r="J78" s="1">
        <v>13.620244774171033</v>
      </c>
      <c r="K78" s="1">
        <v>16.084840200322287</v>
      </c>
      <c r="L78" s="1">
        <v>1.6349999999999998</v>
      </c>
      <c r="M78" s="1">
        <v>0.25729360660537209</v>
      </c>
      <c r="N78" s="1">
        <v>6.7500000000000009</v>
      </c>
      <c r="O78" s="1">
        <v>2.8613807855648994</v>
      </c>
      <c r="P78" s="1">
        <v>210.99999999999997</v>
      </c>
      <c r="Q78" s="1">
        <v>2.8421709430404004E-14</v>
      </c>
      <c r="R78" s="1">
        <v>121.34259259259258</v>
      </c>
      <c r="S78" s="1">
        <v>58.965689932054872</v>
      </c>
      <c r="T78" s="1">
        <v>-0.76014581714866003</v>
      </c>
      <c r="U78" s="1">
        <v>1</v>
      </c>
      <c r="V78" s="1">
        <v>0</v>
      </c>
      <c r="W78" s="1">
        <v>0</v>
      </c>
      <c r="X78" s="1"/>
      <c r="Y78" s="1"/>
      <c r="Z78" s="1"/>
      <c r="AA78" s="1"/>
      <c r="AB78" s="1"/>
    </row>
    <row r="79" spans="1:28" x14ac:dyDescent="0.2">
      <c r="A79" s="1" t="s">
        <v>268</v>
      </c>
      <c r="B79" s="1">
        <f t="shared" si="1"/>
        <v>7</v>
      </c>
      <c r="C79" s="1" t="s">
        <v>266</v>
      </c>
      <c r="D79" s="1" t="s">
        <v>269</v>
      </c>
      <c r="E79" s="1">
        <v>1.3798571428571429</v>
      </c>
      <c r="F79" s="1">
        <v>0.10955902253734409</v>
      </c>
      <c r="G79" s="1">
        <v>1891.3957142857141</v>
      </c>
      <c r="H79" s="1">
        <v>331.51710509014003</v>
      </c>
      <c r="I79" s="1">
        <v>-26.285714285714285</v>
      </c>
      <c r="J79" s="1">
        <v>13.658901773848381</v>
      </c>
      <c r="K79" s="1">
        <v>16.170513338649656</v>
      </c>
      <c r="L79" s="1">
        <v>1.6699999999999997</v>
      </c>
      <c r="M79" s="1">
        <v>0.25343356413184775</v>
      </c>
      <c r="N79" s="1">
        <v>7.1428571428571415</v>
      </c>
      <c r="O79" s="1">
        <v>2.849991049037143</v>
      </c>
      <c r="P79" s="1">
        <v>211</v>
      </c>
      <c r="Q79" s="1">
        <v>0</v>
      </c>
      <c r="R79" s="1">
        <v>127.93650793650792</v>
      </c>
      <c r="S79" s="1">
        <v>57.267060784929605</v>
      </c>
      <c r="T79" s="1">
        <v>-0.77175209269010525</v>
      </c>
      <c r="U79" s="1">
        <v>1</v>
      </c>
      <c r="V79" s="1">
        <v>0</v>
      </c>
      <c r="W79" s="1">
        <v>0</v>
      </c>
      <c r="X79" s="1"/>
      <c r="Y79" s="1"/>
      <c r="Z79" s="1"/>
      <c r="AA79" s="1"/>
      <c r="AB79" s="1"/>
    </row>
    <row r="80" spans="1:28" ht="15" x14ac:dyDescent="0.2">
      <c r="A80" s="2" t="s">
        <v>55</v>
      </c>
      <c r="B80" s="1">
        <f t="shared" si="1"/>
        <v>2</v>
      </c>
      <c r="C80" s="1" t="str">
        <f t="shared" ref="C80:C89" si="2">_xlfn.CONCAT(MID(A80,1,2)," ",MID(A80,5,2))</f>
        <v>Co Hf</v>
      </c>
      <c r="D80" s="1" t="str">
        <f t="shared" ref="D80:D89" si="3">_xlfn.CONCAT(MID(A80,3,2)," ",MID(A80,7,2))</f>
        <v>35 65</v>
      </c>
      <c r="E80" s="1">
        <v>1.4635499999999999</v>
      </c>
      <c r="F80" s="1">
        <v>0.10656899964584109</v>
      </c>
      <c r="G80" s="1">
        <v>2247.6999999999998</v>
      </c>
      <c r="H80" s="1">
        <v>352.00356532285292</v>
      </c>
      <c r="I80" s="1">
        <v>-31.849999999999998</v>
      </c>
      <c r="J80" s="1">
        <v>1.5024542422316904</v>
      </c>
      <c r="K80" s="1">
        <v>5.3802815703777966</v>
      </c>
      <c r="L80" s="1">
        <v>1.5030000000000001</v>
      </c>
      <c r="M80" s="1">
        <v>0.27664236841091416</v>
      </c>
      <c r="N80" s="1">
        <v>5.75</v>
      </c>
      <c r="O80" s="1">
        <v>2.384848003542364</v>
      </c>
      <c r="P80" s="1">
        <v>209</v>
      </c>
      <c r="Q80" s="1">
        <v>0</v>
      </c>
      <c r="R80" s="1">
        <v>134.5</v>
      </c>
      <c r="S80" s="1">
        <v>33.387872049593099</v>
      </c>
      <c r="T80" s="1">
        <v>-0.32186184890947339</v>
      </c>
      <c r="U80" s="1">
        <v>0</v>
      </c>
      <c r="V80" s="1">
        <v>1</v>
      </c>
      <c r="W80" s="1">
        <v>0</v>
      </c>
      <c r="X80" s="1"/>
      <c r="Y80" s="1"/>
      <c r="Z80" s="1"/>
      <c r="AA80" s="1"/>
      <c r="AB80" s="1"/>
    </row>
    <row r="81" spans="1:28" ht="15" x14ac:dyDescent="0.2">
      <c r="A81" s="2" t="s">
        <v>57</v>
      </c>
      <c r="B81" s="1">
        <f t="shared" si="1"/>
        <v>2</v>
      </c>
      <c r="C81" s="1" t="str">
        <f t="shared" si="2"/>
        <v>Co Ti</v>
      </c>
      <c r="D81" s="1" t="str">
        <f t="shared" si="3"/>
        <v>35 65</v>
      </c>
      <c r="E81" s="1">
        <v>1.38815</v>
      </c>
      <c r="F81" s="1">
        <v>7.2499791628777718E-2</v>
      </c>
      <c r="G81" s="1">
        <v>1880.45</v>
      </c>
      <c r="H81" s="1">
        <v>82.515740922565797</v>
      </c>
      <c r="I81" s="1">
        <v>-25.479999999999997</v>
      </c>
      <c r="J81" s="1">
        <v>1.2019633937853529</v>
      </c>
      <c r="K81" s="1">
        <v>5.3802815703777966</v>
      </c>
      <c r="L81" s="1">
        <v>1.659</v>
      </c>
      <c r="M81" s="1">
        <v>0.1621696642408807</v>
      </c>
      <c r="N81" s="1">
        <v>5.75</v>
      </c>
      <c r="O81" s="1">
        <v>2.384848003542364</v>
      </c>
      <c r="P81" s="1">
        <v>209</v>
      </c>
      <c r="Q81" s="1">
        <v>0</v>
      </c>
      <c r="R81" s="1">
        <v>134.5</v>
      </c>
      <c r="S81" s="1">
        <v>33.387872049593099</v>
      </c>
      <c r="T81" s="1">
        <v>-0.33437737963764774</v>
      </c>
      <c r="U81" s="1">
        <v>0</v>
      </c>
      <c r="V81" s="1">
        <v>1</v>
      </c>
      <c r="W81" s="1">
        <v>0</v>
      </c>
      <c r="X81" s="1"/>
      <c r="Y81" s="1"/>
      <c r="Z81" s="1"/>
      <c r="AA81" s="1"/>
      <c r="AB81" s="1"/>
    </row>
    <row r="82" spans="1:28" ht="15" x14ac:dyDescent="0.2">
      <c r="A82" s="2" t="s">
        <v>59</v>
      </c>
      <c r="B82" s="1">
        <f t="shared" si="1"/>
        <v>2</v>
      </c>
      <c r="C82" s="1" t="str">
        <f t="shared" si="2"/>
        <v>Co Zr</v>
      </c>
      <c r="D82" s="1" t="str">
        <f t="shared" si="3"/>
        <v>35 65</v>
      </c>
      <c r="E82" s="1">
        <v>1.4797999999999998</v>
      </c>
      <c r="F82" s="1">
        <v>0.1134567505401963</v>
      </c>
      <c r="G82" s="1">
        <v>2002</v>
      </c>
      <c r="H82" s="1">
        <v>171.70905625505023</v>
      </c>
      <c r="I82" s="1">
        <v>-37.309999999999995</v>
      </c>
      <c r="J82" s="1">
        <v>1.760017826614267</v>
      </c>
      <c r="K82" s="1">
        <v>5.3802815703777966</v>
      </c>
      <c r="L82" s="1">
        <v>1.5225</v>
      </c>
      <c r="M82" s="1">
        <v>0.26233328038965997</v>
      </c>
      <c r="N82" s="1">
        <v>5.75</v>
      </c>
      <c r="O82" s="1">
        <v>2.384848003542364</v>
      </c>
      <c r="P82" s="1">
        <v>209</v>
      </c>
      <c r="Q82" s="1">
        <v>0</v>
      </c>
      <c r="R82" s="1">
        <v>66.6111111111111</v>
      </c>
      <c r="S82" s="1">
        <v>83.204697012478036</v>
      </c>
      <c r="T82" s="1">
        <v>-0.25363243389394918</v>
      </c>
      <c r="U82" s="1">
        <v>0</v>
      </c>
      <c r="V82" s="1">
        <v>1</v>
      </c>
      <c r="W82" s="1">
        <v>0</v>
      </c>
      <c r="X82" s="1"/>
      <c r="Y82" s="1"/>
      <c r="Z82" s="1"/>
      <c r="AA82" s="1"/>
      <c r="AB82" s="1"/>
    </row>
    <row r="83" spans="1:28" ht="15" x14ac:dyDescent="0.2">
      <c r="A83" s="2" t="s">
        <v>54</v>
      </c>
      <c r="B83" s="1">
        <f t="shared" si="1"/>
        <v>2</v>
      </c>
      <c r="C83" s="1" t="str">
        <f t="shared" si="2"/>
        <v>Co Hf</v>
      </c>
      <c r="D83" s="1" t="str">
        <f t="shared" si="3"/>
        <v>75 25</v>
      </c>
      <c r="E83" s="1">
        <v>1.3327499999999999</v>
      </c>
      <c r="F83" s="1">
        <v>0.10624284638436003</v>
      </c>
      <c r="G83" s="1">
        <v>1952.5</v>
      </c>
      <c r="H83" s="1">
        <v>319.56337399645787</v>
      </c>
      <c r="I83" s="1">
        <v>-26.25</v>
      </c>
      <c r="J83" s="1">
        <v>3.7888611415569189</v>
      </c>
      <c r="K83" s="1">
        <v>4.6730050517822974</v>
      </c>
      <c r="L83" s="1">
        <v>1.7349999999999999</v>
      </c>
      <c r="M83" s="1">
        <v>0.25114736709748714</v>
      </c>
      <c r="N83" s="1">
        <v>7.75</v>
      </c>
      <c r="O83" s="1">
        <v>2.1650635094610968</v>
      </c>
      <c r="P83" s="1">
        <v>209</v>
      </c>
      <c r="Q83" s="1">
        <v>0</v>
      </c>
      <c r="R83" s="1">
        <v>162.5</v>
      </c>
      <c r="S83" s="1">
        <v>30.310889132455351</v>
      </c>
      <c r="T83" s="1">
        <v>-0.29831229556584299</v>
      </c>
      <c r="U83" s="1">
        <v>0</v>
      </c>
      <c r="V83" s="1">
        <v>1</v>
      </c>
      <c r="W83" s="1">
        <v>0</v>
      </c>
      <c r="X83" s="1"/>
      <c r="Y83" s="1"/>
      <c r="Z83" s="1"/>
      <c r="AA83" s="1"/>
      <c r="AB83" s="1"/>
    </row>
    <row r="84" spans="1:28" ht="15" x14ac:dyDescent="0.2">
      <c r="A84" s="2" t="s">
        <v>56</v>
      </c>
      <c r="B84" s="1">
        <f t="shared" si="1"/>
        <v>2</v>
      </c>
      <c r="C84" s="1" t="str">
        <f t="shared" si="2"/>
        <v>Co Ti</v>
      </c>
      <c r="D84" s="1" t="str">
        <f t="shared" si="3"/>
        <v>75 25</v>
      </c>
      <c r="E84" s="1">
        <v>1.30375</v>
      </c>
      <c r="F84" s="1">
        <v>7.007914101573029E-2</v>
      </c>
      <c r="G84" s="1">
        <v>1811.25</v>
      </c>
      <c r="H84" s="1">
        <v>74.91119742735394</v>
      </c>
      <c r="I84" s="1">
        <v>-21</v>
      </c>
      <c r="J84" s="1">
        <v>3.0310889132455352</v>
      </c>
      <c r="K84" s="1">
        <v>4.6730050517822974</v>
      </c>
      <c r="L84" s="1">
        <v>1.7949999999999999</v>
      </c>
      <c r="M84" s="1">
        <v>0.1472243186433545</v>
      </c>
      <c r="N84" s="1">
        <v>7.75</v>
      </c>
      <c r="O84" s="1">
        <v>2.1650635094610968</v>
      </c>
      <c r="P84" s="1">
        <v>209</v>
      </c>
      <c r="Q84" s="1">
        <v>0</v>
      </c>
      <c r="R84" s="1">
        <v>162.5</v>
      </c>
      <c r="S84" s="1">
        <v>30.310889132455351</v>
      </c>
      <c r="T84" s="1">
        <v>-0.33864607620192905</v>
      </c>
      <c r="U84" s="1">
        <v>0</v>
      </c>
      <c r="V84" s="1">
        <v>1</v>
      </c>
      <c r="W84" s="1">
        <v>0</v>
      </c>
      <c r="X84" s="1"/>
      <c r="Y84" s="1"/>
      <c r="Z84" s="1"/>
      <c r="AA84" s="1"/>
      <c r="AB84" s="1"/>
    </row>
    <row r="85" spans="1:28" ht="15" x14ac:dyDescent="0.2">
      <c r="A85" s="2" t="s">
        <v>58</v>
      </c>
      <c r="B85" s="1">
        <f t="shared" si="1"/>
        <v>2</v>
      </c>
      <c r="C85" s="1" t="str">
        <f t="shared" si="2"/>
        <v>Co Zr</v>
      </c>
      <c r="D85" s="1" t="str">
        <f t="shared" si="3"/>
        <v>75 25</v>
      </c>
      <c r="E85" s="1">
        <v>1.339</v>
      </c>
      <c r="F85" s="1">
        <v>0.11383156913074026</v>
      </c>
      <c r="G85" s="1">
        <v>1858</v>
      </c>
      <c r="H85" s="1">
        <v>155.88457268119896</v>
      </c>
      <c r="I85" s="1">
        <v>-30.75</v>
      </c>
      <c r="J85" s="1">
        <v>4.4383801943952479</v>
      </c>
      <c r="K85" s="1">
        <v>4.6730050517822974</v>
      </c>
      <c r="L85" s="1">
        <v>1.7424999999999999</v>
      </c>
      <c r="M85" s="1">
        <v>0.23815698604072055</v>
      </c>
      <c r="N85" s="1">
        <v>7.75</v>
      </c>
      <c r="O85" s="1">
        <v>2.1650635094610968</v>
      </c>
      <c r="P85" s="1">
        <v>209</v>
      </c>
      <c r="Q85" s="1">
        <v>0</v>
      </c>
      <c r="R85" s="1">
        <v>136.38888888888889</v>
      </c>
      <c r="S85" s="1">
        <v>75.536660218976039</v>
      </c>
      <c r="T85" s="1">
        <v>-0.24869891941203126</v>
      </c>
      <c r="U85" s="1">
        <v>0</v>
      </c>
      <c r="V85" s="1">
        <v>1</v>
      </c>
      <c r="W85" s="1">
        <v>0</v>
      </c>
      <c r="X85" s="1"/>
      <c r="Y85" s="1"/>
      <c r="Z85" s="1"/>
      <c r="AA85" s="1"/>
      <c r="AB85" s="1"/>
    </row>
    <row r="86" spans="1:28" ht="15" x14ac:dyDescent="0.2">
      <c r="A86" s="2" t="s">
        <v>60</v>
      </c>
      <c r="B86" s="1">
        <f t="shared" si="1"/>
        <v>2</v>
      </c>
      <c r="C86" s="1" t="str">
        <f t="shared" si="2"/>
        <v>Cr Mn</v>
      </c>
      <c r="D86" s="1" t="str">
        <f t="shared" si="3"/>
        <v>30 70</v>
      </c>
      <c r="E86" s="1">
        <v>1.3197000000000001</v>
      </c>
      <c r="F86" s="1">
        <v>3.5071618185234514E-2</v>
      </c>
      <c r="G86" s="1">
        <v>1717.3</v>
      </c>
      <c r="H86" s="1">
        <v>302.90825343658105</v>
      </c>
      <c r="I86" s="1">
        <v>1.68</v>
      </c>
      <c r="J86" s="1">
        <v>0.14664242223858692</v>
      </c>
      <c r="K86" s="1">
        <v>5.0762823500761654</v>
      </c>
      <c r="L86" s="1">
        <v>1.583</v>
      </c>
      <c r="M86" s="1">
        <v>5.0408332644514185E-2</v>
      </c>
      <c r="N86" s="1">
        <v>6.6999999999999993</v>
      </c>
      <c r="O86" s="1">
        <v>0.45825756949558394</v>
      </c>
      <c r="P86" s="1">
        <v>279</v>
      </c>
      <c r="Q86" s="1">
        <v>0</v>
      </c>
      <c r="R86" s="1">
        <v>132</v>
      </c>
      <c r="S86" s="1">
        <v>18.330302779823359</v>
      </c>
      <c r="T86" s="1">
        <v>-1.4324591545495104</v>
      </c>
      <c r="U86" s="1">
        <v>0</v>
      </c>
      <c r="V86" s="1">
        <v>1</v>
      </c>
      <c r="W86" s="1">
        <v>0</v>
      </c>
      <c r="X86" s="1"/>
      <c r="Y86" s="1"/>
      <c r="Z86" s="1"/>
      <c r="AA86" s="1"/>
      <c r="AB86" s="1"/>
    </row>
    <row r="87" spans="1:28" ht="15" x14ac:dyDescent="0.2">
      <c r="A87" s="2" t="s">
        <v>62</v>
      </c>
      <c r="B87" s="1">
        <f t="shared" si="1"/>
        <v>2</v>
      </c>
      <c r="C87" s="1" t="str">
        <f t="shared" si="2"/>
        <v>Cu Hf</v>
      </c>
      <c r="D87" s="1" t="str">
        <f t="shared" si="3"/>
        <v>35 65</v>
      </c>
      <c r="E87" s="1">
        <v>1.4730000000000001</v>
      </c>
      <c r="F87" s="1">
        <v>9.7142484869342682E-2</v>
      </c>
      <c r="G87" s="1">
        <v>2104.1195000000002</v>
      </c>
      <c r="H87" s="1">
        <v>547.67080462148976</v>
      </c>
      <c r="I87" s="1">
        <v>-15.469999999999999</v>
      </c>
      <c r="J87" s="1">
        <v>0.72976348908396393</v>
      </c>
      <c r="K87" s="1">
        <v>5.3802815703777966</v>
      </c>
      <c r="L87" s="1">
        <v>1.51</v>
      </c>
      <c r="M87" s="1">
        <v>0.28618176042508364</v>
      </c>
      <c r="N87" s="1">
        <v>6.4499999999999993</v>
      </c>
      <c r="O87" s="1">
        <v>3.3387872049593099</v>
      </c>
      <c r="P87" s="1">
        <v>130</v>
      </c>
      <c r="Q87" s="1">
        <v>0</v>
      </c>
      <c r="R87" s="1">
        <v>120.5</v>
      </c>
      <c r="S87" s="1">
        <v>14.309088021254185</v>
      </c>
      <c r="T87" s="1">
        <v>-0.54915421445767987</v>
      </c>
      <c r="U87" s="1">
        <v>0</v>
      </c>
      <c r="V87" s="1">
        <v>1</v>
      </c>
      <c r="W87" s="1">
        <v>0</v>
      </c>
      <c r="X87" s="1"/>
      <c r="Y87" s="1"/>
      <c r="Z87" s="1"/>
      <c r="AA87" s="1"/>
      <c r="AB87" s="1"/>
    </row>
    <row r="88" spans="1:28" ht="15" x14ac:dyDescent="0.2">
      <c r="A88" s="2" t="s">
        <v>64</v>
      </c>
      <c r="B88" s="1">
        <f t="shared" si="1"/>
        <v>2</v>
      </c>
      <c r="C88" s="1" t="str">
        <f t="shared" si="2"/>
        <v>Cu Ti</v>
      </c>
      <c r="D88" s="1" t="str">
        <f t="shared" si="3"/>
        <v>35 65</v>
      </c>
      <c r="E88" s="1">
        <v>1.3976</v>
      </c>
      <c r="F88" s="1">
        <v>6.2795081947881318E-2</v>
      </c>
      <c r="G88" s="1">
        <v>1736.8695</v>
      </c>
      <c r="H88" s="1">
        <v>278.18298022120263</v>
      </c>
      <c r="I88" s="1">
        <v>-8.19</v>
      </c>
      <c r="J88" s="1">
        <v>0.3863453765738632</v>
      </c>
      <c r="K88" s="1">
        <v>5.3802815703777966</v>
      </c>
      <c r="L88" s="1">
        <v>1.6659999999999999</v>
      </c>
      <c r="M88" s="1">
        <v>0.17170905625505017</v>
      </c>
      <c r="N88" s="1">
        <v>6.4499999999999993</v>
      </c>
      <c r="O88" s="1">
        <v>3.3387872049593099</v>
      </c>
      <c r="P88" s="1">
        <v>130</v>
      </c>
      <c r="Q88" s="1">
        <v>0</v>
      </c>
      <c r="R88" s="1">
        <v>120.5</v>
      </c>
      <c r="S88" s="1">
        <v>14.309088021254185</v>
      </c>
      <c r="T88" s="1">
        <v>-0.76127625805869814</v>
      </c>
      <c r="U88" s="1">
        <v>0</v>
      </c>
      <c r="V88" s="1">
        <v>1</v>
      </c>
      <c r="W88" s="1">
        <v>0</v>
      </c>
      <c r="X88" s="1"/>
      <c r="Y88" s="1"/>
      <c r="Z88" s="1"/>
      <c r="AA88" s="1"/>
      <c r="AB88" s="1"/>
    </row>
    <row r="89" spans="1:28" ht="15" x14ac:dyDescent="0.2">
      <c r="A89" s="2" t="s">
        <v>66</v>
      </c>
      <c r="B89" s="1">
        <f t="shared" si="1"/>
        <v>2</v>
      </c>
      <c r="C89" s="1" t="str">
        <f t="shared" si="2"/>
        <v>Cu Zr</v>
      </c>
      <c r="D89" s="1" t="str">
        <f t="shared" si="3"/>
        <v>35 65</v>
      </c>
      <c r="E89" s="1">
        <v>1.48925</v>
      </c>
      <c r="F89" s="1">
        <v>0.10408938743008472</v>
      </c>
      <c r="G89" s="1">
        <v>1858.4195</v>
      </c>
      <c r="H89" s="1">
        <v>367.37629555368704</v>
      </c>
      <c r="I89" s="1">
        <v>-20.93</v>
      </c>
      <c r="J89" s="1">
        <v>0.98732707346653881</v>
      </c>
      <c r="K89" s="1">
        <v>5.3802815703777966</v>
      </c>
      <c r="L89" s="1">
        <v>1.5295000000000001</v>
      </c>
      <c r="M89" s="1">
        <v>0.2718726724038294</v>
      </c>
      <c r="N89" s="1">
        <v>6.4499999999999993</v>
      </c>
      <c r="O89" s="1">
        <v>3.3387872049593099</v>
      </c>
      <c r="P89" s="1">
        <v>130</v>
      </c>
      <c r="Q89" s="1">
        <v>0</v>
      </c>
      <c r="R89" s="1">
        <v>52.611111111111114</v>
      </c>
      <c r="S89" s="1">
        <v>64.12591298413912</v>
      </c>
      <c r="T89" s="1">
        <v>-0.39050490485847966</v>
      </c>
      <c r="U89" s="1">
        <v>0</v>
      </c>
      <c r="V89" s="1">
        <v>1</v>
      </c>
      <c r="W89" s="1">
        <v>0</v>
      </c>
      <c r="X89" s="1"/>
      <c r="Y89" s="1"/>
      <c r="Z89" s="1"/>
      <c r="AA89" s="1"/>
      <c r="AB89" s="1"/>
    </row>
    <row r="90" spans="1:28" x14ac:dyDescent="0.2">
      <c r="A90" s="1" t="s">
        <v>44</v>
      </c>
      <c r="B90" s="1">
        <f t="shared" si="1"/>
        <v>2</v>
      </c>
      <c r="C90" s="1" t="s">
        <v>45</v>
      </c>
      <c r="D90" s="1" t="s">
        <v>46</v>
      </c>
      <c r="E90" s="1">
        <v>1.4535</v>
      </c>
      <c r="F90" s="1">
        <v>0.11144077421871505</v>
      </c>
      <c r="G90" s="1">
        <v>1773.6942000000001</v>
      </c>
      <c r="H90" s="1">
        <v>383.8806538761234</v>
      </c>
      <c r="I90" s="1">
        <v>-22.852800000000002</v>
      </c>
      <c r="J90" s="1">
        <v>7.3364101957291442E-2</v>
      </c>
      <c r="K90" s="1">
        <v>5.7334326327893006</v>
      </c>
      <c r="L90" s="1">
        <v>1.5922000000000001</v>
      </c>
      <c r="M90" s="1">
        <v>0.28408653611179807</v>
      </c>
      <c r="N90" s="1">
        <v>7.2200000000000006</v>
      </c>
      <c r="O90" s="1">
        <v>3.4887820224255917</v>
      </c>
      <c r="P90" s="1">
        <v>130</v>
      </c>
      <c r="Q90" s="1">
        <v>0</v>
      </c>
      <c r="R90" s="1">
        <v>67.400000000000006</v>
      </c>
      <c r="S90" s="1">
        <v>67.006765827539141</v>
      </c>
      <c r="T90" s="1">
        <v>-0.36810508826012184</v>
      </c>
      <c r="U90" s="1">
        <v>0</v>
      </c>
      <c r="V90" s="1">
        <v>1</v>
      </c>
      <c r="W90" s="1">
        <v>0</v>
      </c>
      <c r="X90" s="1"/>
      <c r="Y90" s="1"/>
      <c r="Z90" s="1"/>
      <c r="AA90" s="1"/>
      <c r="AB90" s="1"/>
    </row>
    <row r="91" spans="1:28" x14ac:dyDescent="0.2">
      <c r="A91" s="1" t="s">
        <v>49</v>
      </c>
      <c r="B91" s="1">
        <f t="shared" si="1"/>
        <v>2</v>
      </c>
      <c r="C91" s="1" t="s">
        <v>45</v>
      </c>
      <c r="D91" s="1" t="s">
        <v>50</v>
      </c>
      <c r="E91" s="1">
        <v>1.4405000000000001</v>
      </c>
      <c r="F91" s="1">
        <v>0.11280805275945849</v>
      </c>
      <c r="G91" s="1">
        <v>1742.885</v>
      </c>
      <c r="H91" s="1">
        <v>385.11500000000001</v>
      </c>
      <c r="I91" s="1">
        <v>-23</v>
      </c>
      <c r="J91" s="1">
        <v>0</v>
      </c>
      <c r="K91" s="1">
        <v>5.7600530704531456</v>
      </c>
      <c r="L91" s="1">
        <v>1.615</v>
      </c>
      <c r="M91" s="1">
        <v>0.28499999999999992</v>
      </c>
      <c r="N91" s="1">
        <v>7.5</v>
      </c>
      <c r="O91" s="1">
        <v>3.5</v>
      </c>
      <c r="P91" s="1">
        <v>130</v>
      </c>
      <c r="Q91" s="1">
        <v>0</v>
      </c>
      <c r="R91" s="1">
        <v>72.777777777777771</v>
      </c>
      <c r="S91" s="1">
        <v>67.222222222222229</v>
      </c>
      <c r="T91" s="1">
        <v>-0.36219779821128206</v>
      </c>
      <c r="U91" s="1">
        <v>0</v>
      </c>
      <c r="V91" s="1">
        <v>1</v>
      </c>
      <c r="W91" s="1">
        <v>0</v>
      </c>
      <c r="X91" s="1"/>
      <c r="Y91" s="1"/>
      <c r="Z91" s="1"/>
      <c r="AA91" s="1"/>
      <c r="AB91" s="1"/>
    </row>
    <row r="92" spans="1:28" x14ac:dyDescent="0.2">
      <c r="A92" s="1" t="s">
        <v>47</v>
      </c>
      <c r="B92" s="1">
        <f t="shared" si="1"/>
        <v>2</v>
      </c>
      <c r="C92" s="1" t="s">
        <v>45</v>
      </c>
      <c r="D92" s="1" t="s">
        <v>48</v>
      </c>
      <c r="E92" s="1">
        <v>1.3933749999999998</v>
      </c>
      <c r="F92" s="1">
        <v>0.11161161200468399</v>
      </c>
      <c r="G92" s="1">
        <v>1631.20165</v>
      </c>
      <c r="H92" s="1">
        <v>368.56531654209886</v>
      </c>
      <c r="I92" s="1">
        <v>-21.0657</v>
      </c>
      <c r="J92" s="1">
        <v>0.92558832009579195</v>
      </c>
      <c r="K92" s="1">
        <v>5.4055470479901082</v>
      </c>
      <c r="L92" s="1">
        <v>1.6976500000000001</v>
      </c>
      <c r="M92" s="1">
        <v>0.27275259393816947</v>
      </c>
      <c r="N92" s="1">
        <v>8.5150000000000006</v>
      </c>
      <c r="O92" s="1">
        <v>3.3495932588898016</v>
      </c>
      <c r="P92" s="1">
        <v>130</v>
      </c>
      <c r="Q92" s="1">
        <v>0</v>
      </c>
      <c r="R92" s="1">
        <v>92.272222222222226</v>
      </c>
      <c r="S92" s="1">
        <v>64.333457829470788</v>
      </c>
      <c r="T92" s="1">
        <v>-0.34965157120319607</v>
      </c>
      <c r="U92" s="1">
        <v>0</v>
      </c>
      <c r="V92" s="1">
        <v>1</v>
      </c>
      <c r="W92" s="1">
        <v>0</v>
      </c>
      <c r="X92" s="1"/>
      <c r="Y92" s="1"/>
      <c r="Z92" s="1"/>
      <c r="AA92" s="1"/>
      <c r="AB92" s="1"/>
    </row>
    <row r="93" spans="1:28" ht="15" x14ac:dyDescent="0.2">
      <c r="A93" s="2" t="s">
        <v>63</v>
      </c>
      <c r="B93" s="1">
        <f t="shared" si="1"/>
        <v>2</v>
      </c>
      <c r="C93" s="1" t="str">
        <f t="shared" ref="C93:C109" si="4">_xlfn.CONCAT(MID(A93,1,2)," ",MID(A93,5,2))</f>
        <v>Cu Ti</v>
      </c>
      <c r="D93" s="1" t="str">
        <f t="shared" ref="D93:D109" si="5">_xlfn.CONCAT(MID(A93,3,2)," ",MID(A93,7,2))</f>
        <v>75 25</v>
      </c>
      <c r="E93" s="1">
        <v>1.3240000000000001</v>
      </c>
      <c r="F93" s="1">
        <v>6.0176991803752466E-2</v>
      </c>
      <c r="G93" s="1">
        <v>1503.5774999999999</v>
      </c>
      <c r="H93" s="1">
        <v>252.54599812459909</v>
      </c>
      <c r="I93" s="1">
        <v>-6.75</v>
      </c>
      <c r="J93" s="1">
        <v>0.9742785792574935</v>
      </c>
      <c r="K93" s="1">
        <v>4.6730050517822974</v>
      </c>
      <c r="L93" s="1">
        <v>1.8099999999999998</v>
      </c>
      <c r="M93" s="1">
        <v>0.1558845726811989</v>
      </c>
      <c r="N93" s="1">
        <v>9.25</v>
      </c>
      <c r="O93" s="1">
        <v>3.0310889132455352</v>
      </c>
      <c r="P93" s="1">
        <v>130</v>
      </c>
      <c r="Q93" s="1">
        <v>0</v>
      </c>
      <c r="R93" s="1">
        <v>132.5</v>
      </c>
      <c r="S93" s="1">
        <v>12.99038105676658</v>
      </c>
      <c r="T93" s="1">
        <v>-0.71340179380301583</v>
      </c>
      <c r="U93" s="1">
        <v>0</v>
      </c>
      <c r="V93" s="1">
        <v>1</v>
      </c>
      <c r="W93" s="1">
        <v>0</v>
      </c>
      <c r="X93" s="1"/>
      <c r="Y93" s="1"/>
      <c r="Z93" s="1"/>
      <c r="AA93" s="1"/>
      <c r="AB93" s="1"/>
    </row>
    <row r="94" spans="1:28" ht="15" x14ac:dyDescent="0.2">
      <c r="A94" s="2" t="s">
        <v>61</v>
      </c>
      <c r="B94" s="1">
        <f t="shared" si="1"/>
        <v>2</v>
      </c>
      <c r="C94" s="1" t="str">
        <f t="shared" si="4"/>
        <v>Cu Hf</v>
      </c>
      <c r="D94" s="1" t="str">
        <f t="shared" si="5"/>
        <v>80 20</v>
      </c>
      <c r="E94" s="1">
        <v>1.3380000000000001</v>
      </c>
      <c r="F94" s="1">
        <v>8.9686098654708557E-2</v>
      </c>
      <c r="G94" s="1">
        <v>1587.4160000000002</v>
      </c>
      <c r="H94" s="1">
        <v>459.29200000000003</v>
      </c>
      <c r="I94" s="1">
        <v>-10.880000000000003</v>
      </c>
      <c r="J94" s="1">
        <v>2.4479999999999991</v>
      </c>
      <c r="K94" s="1">
        <v>4.1583441396023417</v>
      </c>
      <c r="L94" s="1">
        <v>1.78</v>
      </c>
      <c r="M94" s="1">
        <v>0.23999999999999996</v>
      </c>
      <c r="N94" s="1">
        <v>9.6000000000000014</v>
      </c>
      <c r="O94" s="1">
        <v>2.8000000000000003</v>
      </c>
      <c r="P94" s="1">
        <v>130</v>
      </c>
      <c r="Q94" s="1">
        <v>0</v>
      </c>
      <c r="R94" s="1">
        <v>134</v>
      </c>
      <c r="S94" s="1">
        <v>12</v>
      </c>
      <c r="T94" s="1">
        <v>-0.47418959509446701</v>
      </c>
      <c r="U94" s="1">
        <v>0</v>
      </c>
      <c r="V94" s="1">
        <v>1</v>
      </c>
      <c r="W94" s="1">
        <v>0</v>
      </c>
      <c r="X94" s="1"/>
      <c r="Y94" s="1"/>
      <c r="Z94" s="1"/>
      <c r="AA94" s="1"/>
      <c r="AB94" s="1"/>
    </row>
    <row r="95" spans="1:28" ht="15" x14ac:dyDescent="0.2">
      <c r="A95" s="2" t="s">
        <v>65</v>
      </c>
      <c r="B95" s="1">
        <f t="shared" si="1"/>
        <v>2</v>
      </c>
      <c r="C95" s="1" t="str">
        <f t="shared" si="4"/>
        <v>Cu Zr</v>
      </c>
      <c r="D95" s="1" t="str">
        <f t="shared" si="5"/>
        <v>80 20</v>
      </c>
      <c r="E95" s="1">
        <v>1.343</v>
      </c>
      <c r="F95" s="1">
        <v>9.6798212956068497E-2</v>
      </c>
      <c r="G95" s="1">
        <v>1511.8160000000003</v>
      </c>
      <c r="H95" s="1">
        <v>308.09199999999998</v>
      </c>
      <c r="I95" s="1">
        <v>-14.720000000000002</v>
      </c>
      <c r="J95" s="1">
        <v>3.3119999999999994</v>
      </c>
      <c r="K95" s="1">
        <v>4.1583441396023417</v>
      </c>
      <c r="L95" s="1">
        <v>1.786</v>
      </c>
      <c r="M95" s="1">
        <v>0.22799999999999992</v>
      </c>
      <c r="N95" s="1">
        <v>9.6000000000000014</v>
      </c>
      <c r="O95" s="1">
        <v>2.8000000000000003</v>
      </c>
      <c r="P95" s="1">
        <v>130</v>
      </c>
      <c r="Q95" s="1">
        <v>0</v>
      </c>
      <c r="R95" s="1">
        <v>113.11111111111111</v>
      </c>
      <c r="S95" s="1">
        <v>53.777777777777771</v>
      </c>
      <c r="T95" s="1">
        <v>-0.35563199826466968</v>
      </c>
      <c r="U95" s="1">
        <v>0</v>
      </c>
      <c r="V95" s="1">
        <v>1</v>
      </c>
      <c r="W95" s="1">
        <v>0</v>
      </c>
      <c r="X95" s="1"/>
      <c r="Y95" s="1"/>
      <c r="Z95" s="1"/>
      <c r="AA95" s="1"/>
      <c r="AB95" s="1"/>
    </row>
    <row r="96" spans="1:28" ht="15" x14ac:dyDescent="0.2">
      <c r="A96" s="2" t="s">
        <v>72</v>
      </c>
      <c r="B96" s="1">
        <f t="shared" si="1"/>
        <v>2</v>
      </c>
      <c r="C96" s="1" t="str">
        <f t="shared" si="4"/>
        <v>Fe Zr</v>
      </c>
      <c r="D96" s="1" t="str">
        <f t="shared" si="5"/>
        <v>30 70</v>
      </c>
      <c r="E96" s="1">
        <v>1.4944</v>
      </c>
      <c r="F96" s="1">
        <v>0.11100725385265078</v>
      </c>
      <c r="G96" s="1">
        <v>2032.8999999999999</v>
      </c>
      <c r="H96" s="1">
        <v>145.26764953010013</v>
      </c>
      <c r="I96" s="1">
        <v>-21</v>
      </c>
      <c r="J96" s="1">
        <v>1.833030277982336</v>
      </c>
      <c r="K96" s="1">
        <v>5.0762823500761654</v>
      </c>
      <c r="L96" s="1">
        <v>1.48</v>
      </c>
      <c r="M96" s="1">
        <v>0.22912878474779202</v>
      </c>
      <c r="N96" s="1">
        <v>5.1999999999999993</v>
      </c>
      <c r="O96" s="1">
        <v>1.8330302779823362</v>
      </c>
      <c r="P96" s="1">
        <v>211</v>
      </c>
      <c r="Q96" s="1">
        <v>0</v>
      </c>
      <c r="R96" s="1">
        <v>54.888888888888886</v>
      </c>
      <c r="S96" s="1">
        <v>75.357911428162694</v>
      </c>
      <c r="T96" s="1">
        <v>-0.39972084420945964</v>
      </c>
      <c r="U96" s="1">
        <v>0</v>
      </c>
      <c r="V96" s="1">
        <v>1</v>
      </c>
      <c r="W96" s="1">
        <v>0</v>
      </c>
      <c r="X96" s="1"/>
      <c r="Y96" s="1"/>
      <c r="Z96" s="1"/>
      <c r="AA96" s="1"/>
      <c r="AB96" s="1"/>
    </row>
    <row r="97" spans="1:28" ht="15" x14ac:dyDescent="0.2">
      <c r="A97" s="2" t="s">
        <v>68</v>
      </c>
      <c r="B97" s="1">
        <f t="shared" si="1"/>
        <v>2</v>
      </c>
      <c r="C97" s="1" t="str">
        <f t="shared" si="4"/>
        <v>Fe Hf</v>
      </c>
      <c r="D97" s="1" t="str">
        <f t="shared" si="5"/>
        <v>35 65</v>
      </c>
      <c r="E97" s="1">
        <v>1.4600500000000001</v>
      </c>
      <c r="F97" s="1">
        <v>0.11009126772285557</v>
      </c>
      <c r="G97" s="1">
        <v>2262.75</v>
      </c>
      <c r="H97" s="1">
        <v>331.49387249238862</v>
      </c>
      <c r="I97" s="1">
        <v>-19.11</v>
      </c>
      <c r="J97" s="1">
        <v>0.90147254533901389</v>
      </c>
      <c r="K97" s="1">
        <v>5.3802815703777966</v>
      </c>
      <c r="L97" s="1">
        <v>1.4855</v>
      </c>
      <c r="M97" s="1">
        <v>0.25279388837549061</v>
      </c>
      <c r="N97" s="1">
        <v>5.4</v>
      </c>
      <c r="O97" s="1">
        <v>1.9078784028338913</v>
      </c>
      <c r="P97" s="1">
        <v>211</v>
      </c>
      <c r="Q97" s="1">
        <v>0</v>
      </c>
      <c r="R97" s="1">
        <v>131</v>
      </c>
      <c r="S97" s="1">
        <v>28.61817604250837</v>
      </c>
      <c r="T97" s="1">
        <v>-0.4929024463347475</v>
      </c>
      <c r="U97" s="1">
        <v>0</v>
      </c>
      <c r="V97" s="1">
        <v>1</v>
      </c>
      <c r="W97" s="1">
        <v>0</v>
      </c>
      <c r="X97" s="1"/>
      <c r="Y97" s="1"/>
      <c r="Z97" s="1"/>
      <c r="AA97" s="1"/>
      <c r="AB97" s="1"/>
    </row>
    <row r="98" spans="1:28" ht="15" x14ac:dyDescent="0.2">
      <c r="A98" s="2" t="s">
        <v>70</v>
      </c>
      <c r="B98" s="1">
        <f t="shared" si="1"/>
        <v>2</v>
      </c>
      <c r="C98" s="1" t="str">
        <f t="shared" si="4"/>
        <v>Fe Ti</v>
      </c>
      <c r="D98" s="1" t="str">
        <f t="shared" si="5"/>
        <v>52 48</v>
      </c>
      <c r="E98" s="1">
        <v>1.3470800000000001</v>
      </c>
      <c r="F98" s="1">
        <v>8.1963628449448878E-2</v>
      </c>
      <c r="G98" s="1">
        <v>1873.4</v>
      </c>
      <c r="H98" s="1">
        <v>64.947979183343335</v>
      </c>
      <c r="I98" s="1">
        <v>-16.972799999999999</v>
      </c>
      <c r="J98" s="1">
        <v>1.3589115644515194E-2</v>
      </c>
      <c r="K98" s="1">
        <v>5.753403296517579</v>
      </c>
      <c r="L98" s="1">
        <v>1.6908000000000001</v>
      </c>
      <c r="M98" s="1">
        <v>0.14488395356284287</v>
      </c>
      <c r="N98" s="1">
        <v>6.08</v>
      </c>
      <c r="O98" s="1">
        <v>1.9983993594874876</v>
      </c>
      <c r="P98" s="1">
        <v>211</v>
      </c>
      <c r="Q98" s="1">
        <v>0</v>
      </c>
      <c r="R98" s="1">
        <v>141.19999999999999</v>
      </c>
      <c r="S98" s="1">
        <v>29.975990392312312</v>
      </c>
      <c r="T98" s="1">
        <v>-0.49166794718341944</v>
      </c>
      <c r="U98" s="1">
        <v>0</v>
      </c>
      <c r="V98" s="1">
        <v>1</v>
      </c>
      <c r="W98" s="1">
        <v>0</v>
      </c>
      <c r="X98" s="1"/>
      <c r="Y98" s="1"/>
      <c r="Z98" s="1"/>
      <c r="AA98" s="1"/>
      <c r="AB98" s="1"/>
    </row>
    <row r="99" spans="1:28" ht="15" x14ac:dyDescent="0.2">
      <c r="A99" s="2" t="s">
        <v>71</v>
      </c>
      <c r="B99" s="1">
        <f t="shared" si="1"/>
        <v>2</v>
      </c>
      <c r="C99" s="1" t="str">
        <f t="shared" si="4"/>
        <v>Fe Zr</v>
      </c>
      <c r="D99" s="1" t="str">
        <f t="shared" si="5"/>
        <v>60 40</v>
      </c>
      <c r="E99" s="1">
        <v>1.3858000000000001</v>
      </c>
      <c r="F99" s="1">
        <v>0.12797161017282585</v>
      </c>
      <c r="G99" s="1">
        <v>1937.8</v>
      </c>
      <c r="H99" s="1">
        <v>155.29764969245349</v>
      </c>
      <c r="I99" s="1">
        <v>-24</v>
      </c>
      <c r="J99" s="1">
        <v>0.4898979485566356</v>
      </c>
      <c r="K99" s="1">
        <v>5.5927269528469212</v>
      </c>
      <c r="L99" s="1">
        <v>1.6300000000000001</v>
      </c>
      <c r="M99" s="1">
        <v>0.2449489742783178</v>
      </c>
      <c r="N99" s="1">
        <v>6.4</v>
      </c>
      <c r="O99" s="1">
        <v>1.9595917942265424</v>
      </c>
      <c r="P99" s="1">
        <v>211</v>
      </c>
      <c r="Q99" s="1">
        <v>0</v>
      </c>
      <c r="R99" s="1">
        <v>104.22222222222223</v>
      </c>
      <c r="S99" s="1">
        <v>80.560995984868967</v>
      </c>
      <c r="T99" s="1">
        <v>-0.372643039363455</v>
      </c>
      <c r="U99" s="1">
        <v>0</v>
      </c>
      <c r="V99" s="1">
        <v>1</v>
      </c>
      <c r="W99" s="1">
        <v>0</v>
      </c>
      <c r="X99" s="1"/>
      <c r="Y99" s="1"/>
      <c r="Z99" s="1"/>
      <c r="AA99" s="1"/>
      <c r="AB99" s="1"/>
    </row>
    <row r="100" spans="1:28" ht="15" x14ac:dyDescent="0.2">
      <c r="A100" s="2" t="s">
        <v>69</v>
      </c>
      <c r="B100" s="1">
        <f t="shared" si="1"/>
        <v>2</v>
      </c>
      <c r="C100" s="1" t="str">
        <f t="shared" si="4"/>
        <v>Fe Ti</v>
      </c>
      <c r="D100" s="1" t="str">
        <f t="shared" si="5"/>
        <v>68 32</v>
      </c>
      <c r="E100" s="1">
        <v>1.3117200000000002</v>
      </c>
      <c r="F100" s="1">
        <v>7.859240501087493E-2</v>
      </c>
      <c r="G100" s="1">
        <v>1852.6</v>
      </c>
      <c r="H100" s="1">
        <v>60.641899706391122</v>
      </c>
      <c r="I100" s="1">
        <v>-14.796800000000001</v>
      </c>
      <c r="J100" s="1">
        <v>1.0277402571778529</v>
      </c>
      <c r="K100" s="1">
        <v>5.2092851924268633</v>
      </c>
      <c r="L100" s="1">
        <v>1.7372000000000001</v>
      </c>
      <c r="M100" s="1">
        <v>0.13527808396041099</v>
      </c>
      <c r="N100" s="1">
        <v>6.7200000000000006</v>
      </c>
      <c r="O100" s="1">
        <v>1.8659046063504963</v>
      </c>
      <c r="P100" s="1">
        <v>211</v>
      </c>
      <c r="Q100" s="1">
        <v>0</v>
      </c>
      <c r="R100" s="1">
        <v>150.80000000000001</v>
      </c>
      <c r="S100" s="1">
        <v>27.988569095257443</v>
      </c>
      <c r="T100" s="1">
        <v>-0.50211790958699121</v>
      </c>
      <c r="U100" s="1">
        <v>0</v>
      </c>
      <c r="V100" s="1">
        <v>1</v>
      </c>
      <c r="W100" s="1">
        <v>0</v>
      </c>
      <c r="X100" s="1"/>
      <c r="Y100" s="1"/>
      <c r="Z100" s="1"/>
      <c r="AA100" s="1"/>
      <c r="AB100" s="1"/>
    </row>
    <row r="101" spans="1:28" ht="15" x14ac:dyDescent="0.2">
      <c r="A101" s="2" t="s">
        <v>67</v>
      </c>
      <c r="B101" s="1">
        <f t="shared" si="1"/>
        <v>2</v>
      </c>
      <c r="C101" s="1" t="str">
        <f t="shared" si="4"/>
        <v>Fe Hf</v>
      </c>
      <c r="D101" s="1" t="str">
        <f t="shared" si="5"/>
        <v>70 30</v>
      </c>
      <c r="E101" s="1">
        <v>1.3421000000000001</v>
      </c>
      <c r="F101" s="1">
        <v>0.11506802840325744</v>
      </c>
      <c r="G101" s="1">
        <v>2019.4999999999998</v>
      </c>
      <c r="H101" s="1">
        <v>318.4890107994309</v>
      </c>
      <c r="I101" s="1">
        <v>-17.64</v>
      </c>
      <c r="J101" s="1">
        <v>1.5397454335051619</v>
      </c>
      <c r="K101" s="1">
        <v>5.0762823500761654</v>
      </c>
      <c r="L101" s="1">
        <v>1.6709999999999998</v>
      </c>
      <c r="M101" s="1">
        <v>0.24287651183265951</v>
      </c>
      <c r="N101" s="1">
        <v>6.8</v>
      </c>
      <c r="O101" s="1">
        <v>1.8330302779823358</v>
      </c>
      <c r="P101" s="1">
        <v>211</v>
      </c>
      <c r="Q101" s="1">
        <v>0</v>
      </c>
      <c r="R101" s="1">
        <v>152</v>
      </c>
      <c r="S101" s="1">
        <v>27.495454169735037</v>
      </c>
      <c r="T101" s="1">
        <v>-0.45815480408286563</v>
      </c>
      <c r="U101" s="1">
        <v>0</v>
      </c>
      <c r="V101" s="1">
        <v>1</v>
      </c>
      <c r="W101" s="1">
        <v>0</v>
      </c>
      <c r="X101" s="1"/>
      <c r="Y101" s="1"/>
      <c r="Z101" s="1"/>
      <c r="AA101" s="1"/>
      <c r="AB101" s="1"/>
    </row>
    <row r="102" spans="1:28" ht="15" x14ac:dyDescent="0.2">
      <c r="A102" s="2" t="s">
        <v>76</v>
      </c>
      <c r="B102" s="1">
        <f t="shared" si="1"/>
        <v>2</v>
      </c>
      <c r="C102" s="1" t="str">
        <f t="shared" si="4"/>
        <v>Hf Ni</v>
      </c>
      <c r="D102" s="1" t="str">
        <f t="shared" si="5"/>
        <v>20 80</v>
      </c>
      <c r="E102" s="1">
        <v>1.3124</v>
      </c>
      <c r="F102" s="1">
        <v>0.10118866199329478</v>
      </c>
      <c r="G102" s="1">
        <v>1883.6000000000001</v>
      </c>
      <c r="H102" s="1">
        <v>311.2</v>
      </c>
      <c r="I102" s="1">
        <v>-26.880000000000006</v>
      </c>
      <c r="J102" s="1">
        <v>6.0479999999999983</v>
      </c>
      <c r="K102" s="1">
        <v>4.1583441396023417</v>
      </c>
      <c r="L102" s="1">
        <v>1.788</v>
      </c>
      <c r="M102" s="1">
        <v>0.24399999999999997</v>
      </c>
      <c r="N102" s="1">
        <v>8.8000000000000007</v>
      </c>
      <c r="O102" s="1">
        <v>2.4</v>
      </c>
      <c r="P102" s="1">
        <v>78</v>
      </c>
      <c r="Q102" s="1">
        <v>0</v>
      </c>
      <c r="R102" s="1">
        <v>166</v>
      </c>
      <c r="S102" s="1">
        <v>28</v>
      </c>
      <c r="T102" s="1">
        <v>-0.2557218604493362</v>
      </c>
      <c r="U102" s="1">
        <v>0</v>
      </c>
      <c r="V102" s="1">
        <v>1</v>
      </c>
      <c r="W102" s="1">
        <v>0</v>
      </c>
      <c r="X102" s="1"/>
      <c r="Y102" s="1"/>
      <c r="Z102" s="1"/>
      <c r="AA102" s="1"/>
      <c r="AB102" s="1"/>
    </row>
    <row r="103" spans="1:28" ht="15" x14ac:dyDescent="0.2">
      <c r="A103" s="2" t="s">
        <v>74</v>
      </c>
      <c r="B103" s="1">
        <f t="shared" si="1"/>
        <v>2</v>
      </c>
      <c r="C103" s="1" t="str">
        <f t="shared" si="4"/>
        <v>Hf Mn</v>
      </c>
      <c r="D103" s="1" t="str">
        <f t="shared" si="5"/>
        <v>40 60</v>
      </c>
      <c r="E103" s="1">
        <v>1.4412000000000003</v>
      </c>
      <c r="F103" s="1">
        <v>7.7502589696719998E-2</v>
      </c>
      <c r="G103" s="1">
        <v>1913.8000000000002</v>
      </c>
      <c r="H103" s="1">
        <v>483.52927522539937</v>
      </c>
      <c r="I103" s="1">
        <v>-11.52</v>
      </c>
      <c r="J103" s="1">
        <v>0.2351510153071853</v>
      </c>
      <c r="K103" s="1">
        <v>5.5927269528469212</v>
      </c>
      <c r="L103" s="1">
        <v>1.45</v>
      </c>
      <c r="M103" s="1">
        <v>0.12247448713915891</v>
      </c>
      <c r="N103" s="1">
        <v>5.8000000000000007</v>
      </c>
      <c r="O103" s="1">
        <v>1.4696938456699069</v>
      </c>
      <c r="P103" s="1">
        <v>78</v>
      </c>
      <c r="Q103" s="1">
        <v>0</v>
      </c>
      <c r="R103" s="1">
        <v>116</v>
      </c>
      <c r="S103" s="1">
        <v>4.8989794855663558</v>
      </c>
      <c r="T103" s="1">
        <v>-0.65705937053758512</v>
      </c>
      <c r="U103" s="1">
        <v>0</v>
      </c>
      <c r="V103" s="1">
        <v>1</v>
      </c>
      <c r="W103" s="1">
        <v>0</v>
      </c>
      <c r="X103" s="1"/>
      <c r="Y103" s="1"/>
      <c r="Z103" s="1"/>
      <c r="AA103" s="1"/>
      <c r="AB103" s="1"/>
    </row>
    <row r="104" spans="1:28" ht="15" x14ac:dyDescent="0.2">
      <c r="A104" s="2" t="s">
        <v>73</v>
      </c>
      <c r="B104" s="1">
        <f t="shared" si="1"/>
        <v>2</v>
      </c>
      <c r="C104" s="1" t="str">
        <f t="shared" si="4"/>
        <v>Hf Mn</v>
      </c>
      <c r="D104" s="1" t="str">
        <f t="shared" si="5"/>
        <v>45 55</v>
      </c>
      <c r="E104" s="1">
        <v>1.4526000000000003</v>
      </c>
      <c r="F104" s="1">
        <v>7.808658118556705E-2</v>
      </c>
      <c r="G104" s="1">
        <v>1963.15</v>
      </c>
      <c r="H104" s="1">
        <v>491.02630021211695</v>
      </c>
      <c r="I104" s="1">
        <v>-11.88</v>
      </c>
      <c r="J104" s="1">
        <v>5.9699246226396809E-2</v>
      </c>
      <c r="K104" s="1">
        <v>5.7184335419599215</v>
      </c>
      <c r="L104" s="1">
        <v>1.4375000000000002</v>
      </c>
      <c r="M104" s="1">
        <v>0.1243734296383275</v>
      </c>
      <c r="N104" s="1">
        <v>5.65</v>
      </c>
      <c r="O104" s="1">
        <v>1.49248115565993</v>
      </c>
      <c r="P104" s="1">
        <v>78</v>
      </c>
      <c r="Q104" s="1">
        <v>0</v>
      </c>
      <c r="R104" s="1">
        <v>115.5</v>
      </c>
      <c r="S104" s="1">
        <v>4.9749371855330997</v>
      </c>
      <c r="T104" s="1">
        <v>-0.66524219066200296</v>
      </c>
      <c r="U104" s="1">
        <v>0</v>
      </c>
      <c r="V104" s="1">
        <v>1</v>
      </c>
      <c r="W104" s="1">
        <v>0</v>
      </c>
      <c r="X104" s="1"/>
      <c r="Y104" s="1"/>
      <c r="Z104" s="1"/>
      <c r="AA104" s="1"/>
      <c r="AB104" s="1"/>
    </row>
    <row r="105" spans="1:28" ht="15" x14ac:dyDescent="0.2">
      <c r="A105" s="2" t="s">
        <v>75</v>
      </c>
      <c r="B105" s="1">
        <f t="shared" si="1"/>
        <v>2</v>
      </c>
      <c r="C105" s="1" t="str">
        <f t="shared" si="4"/>
        <v>Hf Ni</v>
      </c>
      <c r="D105" s="1" t="str">
        <f t="shared" si="5"/>
        <v>65 35</v>
      </c>
      <c r="E105" s="1">
        <v>1.4618</v>
      </c>
      <c r="F105" s="1">
        <v>0.10832802533534891</v>
      </c>
      <c r="G105" s="1">
        <v>2233.6999999999998</v>
      </c>
      <c r="H105" s="1">
        <v>371.08234935119185</v>
      </c>
      <c r="I105" s="1">
        <v>-38.22</v>
      </c>
      <c r="J105" s="1">
        <v>1.8029450906780278</v>
      </c>
      <c r="K105" s="1">
        <v>5.3802815703777966</v>
      </c>
      <c r="L105" s="1">
        <v>1.5135000000000001</v>
      </c>
      <c r="M105" s="1">
        <v>0.29095145643216835</v>
      </c>
      <c r="N105" s="1">
        <v>6.1</v>
      </c>
      <c r="O105" s="1">
        <v>2.8618176042508368</v>
      </c>
      <c r="P105" s="1">
        <v>78</v>
      </c>
      <c r="Q105" s="1">
        <v>0</v>
      </c>
      <c r="R105" s="1">
        <v>134.5</v>
      </c>
      <c r="S105" s="1">
        <v>33.387872049593099</v>
      </c>
      <c r="T105" s="1">
        <v>-0.27341147867645604</v>
      </c>
      <c r="U105" s="1">
        <v>0</v>
      </c>
      <c r="V105" s="1">
        <v>1</v>
      </c>
      <c r="W105" s="1">
        <v>0</v>
      </c>
      <c r="X105" s="1"/>
      <c r="Y105" s="1"/>
      <c r="Z105" s="1"/>
      <c r="AA105" s="1"/>
      <c r="AB105" s="1"/>
    </row>
    <row r="106" spans="1:28" ht="15" x14ac:dyDescent="0.2">
      <c r="A106" s="2" t="s">
        <v>78</v>
      </c>
      <c r="B106" s="1">
        <f t="shared" si="1"/>
        <v>2</v>
      </c>
      <c r="C106" s="1" t="str">
        <f t="shared" si="4"/>
        <v>Ni Ti</v>
      </c>
      <c r="D106" s="1" t="str">
        <f t="shared" si="5"/>
        <v>40 60</v>
      </c>
      <c r="E106" s="1">
        <v>1.3755999999999999</v>
      </c>
      <c r="F106" s="1">
        <v>7.6924946850998294E-2</v>
      </c>
      <c r="G106" s="1">
        <v>1855.8</v>
      </c>
      <c r="H106" s="1">
        <v>104.34826304256339</v>
      </c>
      <c r="I106" s="1">
        <v>-33.6</v>
      </c>
      <c r="J106" s="1">
        <v>0.68585712797928922</v>
      </c>
      <c r="K106" s="1">
        <v>5.5927269528469212</v>
      </c>
      <c r="L106" s="1">
        <v>1.6879999999999999</v>
      </c>
      <c r="M106" s="1">
        <v>0.18126224096595514</v>
      </c>
      <c r="N106" s="1">
        <v>6.4</v>
      </c>
      <c r="O106" s="1">
        <v>2.9393876913398138</v>
      </c>
      <c r="P106" s="1">
        <v>200</v>
      </c>
      <c r="Q106" s="1">
        <v>0</v>
      </c>
      <c r="R106" s="1">
        <v>138</v>
      </c>
      <c r="S106" s="1">
        <v>34.292856398964496</v>
      </c>
      <c r="T106" s="1">
        <v>-0.26918578644593061</v>
      </c>
      <c r="U106" s="1">
        <v>0</v>
      </c>
      <c r="V106" s="1">
        <v>1</v>
      </c>
      <c r="W106" s="1">
        <v>0</v>
      </c>
      <c r="X106" s="1"/>
      <c r="Y106" s="1"/>
      <c r="Z106" s="1"/>
      <c r="AA106" s="1"/>
      <c r="AB106" s="1"/>
    </row>
    <row r="107" spans="1:28" ht="15" x14ac:dyDescent="0.2">
      <c r="A107" s="2" t="s">
        <v>80</v>
      </c>
      <c r="B107" s="1">
        <f t="shared" si="1"/>
        <v>2</v>
      </c>
      <c r="C107" s="1" t="str">
        <f t="shared" si="4"/>
        <v>Ni Zr</v>
      </c>
      <c r="D107" s="1" t="str">
        <f t="shared" si="5"/>
        <v>40 60</v>
      </c>
      <c r="E107" s="1">
        <v>1.4601999999999999</v>
      </c>
      <c r="F107" s="1">
        <v>0.11977370746111414</v>
      </c>
      <c r="G107" s="1">
        <v>1968</v>
      </c>
      <c r="H107" s="1">
        <v>195.95917942265424</v>
      </c>
      <c r="I107" s="1">
        <v>-47.04</v>
      </c>
      <c r="J107" s="1">
        <v>0.96019997917100619</v>
      </c>
      <c r="K107" s="1">
        <v>5.5927269528469212</v>
      </c>
      <c r="L107" s="1">
        <v>1.5620000000000001</v>
      </c>
      <c r="M107" s="1">
        <v>0.28414081016284859</v>
      </c>
      <c r="N107" s="1">
        <v>6.4</v>
      </c>
      <c r="O107" s="1">
        <v>2.9393876913398138</v>
      </c>
      <c r="P107" s="1">
        <v>200</v>
      </c>
      <c r="Q107" s="1">
        <v>0</v>
      </c>
      <c r="R107" s="1">
        <v>75.333333333333329</v>
      </c>
      <c r="S107" s="1">
        <v>85.459975470435324</v>
      </c>
      <c r="T107" s="1">
        <v>-0.21024587977969794</v>
      </c>
      <c r="U107" s="1">
        <v>0</v>
      </c>
      <c r="V107" s="1">
        <v>1</v>
      </c>
      <c r="W107" s="1">
        <v>0</v>
      </c>
      <c r="X107" s="1"/>
      <c r="Y107" s="1"/>
      <c r="Z107" s="1"/>
      <c r="AA107" s="1"/>
      <c r="AB107" s="1"/>
    </row>
    <row r="108" spans="1:28" ht="15" x14ac:dyDescent="0.2">
      <c r="A108" s="2" t="s">
        <v>77</v>
      </c>
      <c r="B108" s="1">
        <f t="shared" si="1"/>
        <v>2</v>
      </c>
      <c r="C108" s="1" t="str">
        <f t="shared" si="4"/>
        <v>Ni Ti</v>
      </c>
      <c r="D108" s="1" t="str">
        <f t="shared" si="5"/>
        <v>70 30</v>
      </c>
      <c r="E108" s="1">
        <v>1.3108</v>
      </c>
      <c r="F108" s="1">
        <v>7.5513911360273245E-2</v>
      </c>
      <c r="G108" s="1">
        <v>1791.8999999999999</v>
      </c>
      <c r="H108" s="1">
        <v>97.608862302559388</v>
      </c>
      <c r="I108" s="1">
        <v>-29.4</v>
      </c>
      <c r="J108" s="1">
        <v>2.566242389175271</v>
      </c>
      <c r="K108" s="1">
        <v>5.0762823500761654</v>
      </c>
      <c r="L108" s="1">
        <v>1.7989999999999999</v>
      </c>
      <c r="M108" s="1">
        <v>0.16955530071336603</v>
      </c>
      <c r="N108" s="1">
        <v>8.1999999999999993</v>
      </c>
      <c r="O108" s="1">
        <v>2.7495454169735041</v>
      </c>
      <c r="P108" s="1">
        <v>200</v>
      </c>
      <c r="Q108" s="1">
        <v>0</v>
      </c>
      <c r="R108" s="1">
        <v>159</v>
      </c>
      <c r="S108" s="1">
        <v>32.078029864690883</v>
      </c>
      <c r="T108" s="1">
        <v>-0.26956460992578346</v>
      </c>
      <c r="U108" s="1">
        <v>0</v>
      </c>
      <c r="V108" s="1">
        <v>1</v>
      </c>
      <c r="W108" s="1">
        <v>0</v>
      </c>
      <c r="X108" s="1"/>
      <c r="Y108" s="1"/>
      <c r="Z108" s="1"/>
      <c r="AA108" s="1"/>
      <c r="AB108" s="1"/>
    </row>
    <row r="109" spans="1:28" ht="15" x14ac:dyDescent="0.2">
      <c r="A109" s="2" t="s">
        <v>79</v>
      </c>
      <c r="B109" s="1">
        <f t="shared" si="1"/>
        <v>2</v>
      </c>
      <c r="C109" s="1" t="str">
        <f t="shared" si="4"/>
        <v>Ni Zr</v>
      </c>
      <c r="D109" s="1" t="str">
        <f t="shared" si="5"/>
        <v>80 20</v>
      </c>
      <c r="E109" s="1">
        <v>1.3174000000000001</v>
      </c>
      <c r="F109" s="1">
        <v>0.10839532412327309</v>
      </c>
      <c r="G109" s="1">
        <v>1808</v>
      </c>
      <c r="H109" s="1">
        <v>160</v>
      </c>
      <c r="I109" s="1">
        <v>-31.360000000000007</v>
      </c>
      <c r="J109" s="1">
        <v>7.0559999999999983</v>
      </c>
      <c r="K109" s="1">
        <v>4.1583441396023417</v>
      </c>
      <c r="L109" s="1">
        <v>1.794</v>
      </c>
      <c r="M109" s="1">
        <v>0.23199999999999993</v>
      </c>
      <c r="N109" s="1">
        <v>8.8000000000000007</v>
      </c>
      <c r="O109" s="1">
        <v>2.4</v>
      </c>
      <c r="P109" s="1">
        <v>200</v>
      </c>
      <c r="Q109" s="1">
        <v>0</v>
      </c>
      <c r="R109" s="1">
        <v>145.11111111111111</v>
      </c>
      <c r="S109" s="1">
        <v>69.777777777777786</v>
      </c>
      <c r="T109" s="1">
        <v>-0.21490270403360728</v>
      </c>
      <c r="U109" s="1">
        <v>0</v>
      </c>
      <c r="V109" s="1">
        <v>1</v>
      </c>
      <c r="W109" s="1">
        <v>0</v>
      </c>
      <c r="X109" s="1"/>
      <c r="Y109" s="1"/>
      <c r="Z109" s="1"/>
      <c r="AA109" s="1"/>
      <c r="AB109" s="1"/>
    </row>
    <row r="110" spans="1:28" ht="15" x14ac:dyDescent="0.2">
      <c r="A110" s="2" t="s">
        <v>337</v>
      </c>
      <c r="B110" s="1">
        <f t="shared" si="1"/>
        <v>3</v>
      </c>
      <c r="C110" s="1" t="s">
        <v>125</v>
      </c>
      <c r="D110" s="1" t="s">
        <v>334</v>
      </c>
      <c r="E110" s="1">
        <v>1.3869</v>
      </c>
      <c r="F110" s="1">
        <v>7.3799677202562516E-2</v>
      </c>
      <c r="G110" s="1">
        <v>1870.45</v>
      </c>
      <c r="H110" s="1">
        <v>96.735967974688705</v>
      </c>
      <c r="I110" s="1">
        <v>-30.03</v>
      </c>
      <c r="J110" s="1">
        <v>5.1794572350778223</v>
      </c>
      <c r="K110" s="1">
        <v>7.1203486687780169</v>
      </c>
      <c r="L110" s="1">
        <v>1.6665000000000001</v>
      </c>
      <c r="M110" s="1">
        <v>0.17257679450030347</v>
      </c>
      <c r="N110" s="1">
        <v>6</v>
      </c>
      <c r="O110" s="1">
        <v>2.7386127875258306</v>
      </c>
      <c r="P110" s="1">
        <v>209</v>
      </c>
      <c r="Q110" s="1">
        <v>0</v>
      </c>
      <c r="R110" s="1">
        <v>134.5</v>
      </c>
      <c r="S110" s="1">
        <v>33.387872049593099</v>
      </c>
      <c r="T110" s="1">
        <v>-0.36706959360594826</v>
      </c>
      <c r="U110" s="1">
        <v>0</v>
      </c>
      <c r="V110" s="1">
        <v>1</v>
      </c>
      <c r="W110" s="1">
        <v>0</v>
      </c>
      <c r="X110" s="1"/>
      <c r="Y110" s="1"/>
      <c r="Z110" s="1"/>
      <c r="AA110" s="1"/>
      <c r="AB110" s="1"/>
    </row>
    <row r="111" spans="1:28" ht="15" x14ac:dyDescent="0.2">
      <c r="A111" s="2" t="s">
        <v>308</v>
      </c>
      <c r="B111" s="1">
        <f t="shared" si="1"/>
        <v>3</v>
      </c>
      <c r="C111" s="1" t="s">
        <v>125</v>
      </c>
      <c r="D111" s="1" t="s">
        <v>314</v>
      </c>
      <c r="E111" s="1">
        <v>1.3760999999999999</v>
      </c>
      <c r="F111" s="1">
        <v>7.6458466099188396E-2</v>
      </c>
      <c r="G111" s="1">
        <v>1859.8</v>
      </c>
      <c r="H111" s="1">
        <v>100.05078710335067</v>
      </c>
      <c r="I111" s="1">
        <v>-31.919999999999998</v>
      </c>
      <c r="J111" s="1">
        <v>5.7616081088529434</v>
      </c>
      <c r="K111" s="1">
        <v>7.4619289735598402</v>
      </c>
      <c r="L111" s="1">
        <v>1.6849999999999998</v>
      </c>
      <c r="M111" s="1">
        <v>0.17777795138880406</v>
      </c>
      <c r="N111" s="1">
        <v>6.3</v>
      </c>
      <c r="O111" s="1">
        <v>2.8301943396169813</v>
      </c>
      <c r="P111" s="1">
        <v>209</v>
      </c>
      <c r="Q111" s="1">
        <v>0</v>
      </c>
      <c r="R111" s="1">
        <v>138</v>
      </c>
      <c r="S111" s="1">
        <v>34.292856398964496</v>
      </c>
      <c r="T111" s="1">
        <v>-0.36100100078847891</v>
      </c>
      <c r="U111" s="1">
        <v>0</v>
      </c>
      <c r="V111" s="1">
        <v>1</v>
      </c>
      <c r="W111" s="1">
        <v>0</v>
      </c>
      <c r="X111" s="1"/>
      <c r="Y111" s="1"/>
      <c r="Z111" s="1"/>
      <c r="AA111" s="1"/>
      <c r="AB111" s="1"/>
    </row>
    <row r="112" spans="1:28" ht="15" x14ac:dyDescent="0.2">
      <c r="A112" s="2" t="s">
        <v>298</v>
      </c>
      <c r="B112" s="1">
        <f t="shared" si="1"/>
        <v>3</v>
      </c>
      <c r="C112" s="1" t="s">
        <v>125</v>
      </c>
      <c r="D112" s="1" t="s">
        <v>303</v>
      </c>
      <c r="E112" s="1">
        <v>1.3653</v>
      </c>
      <c r="F112" s="1">
        <v>7.8308771853417627E-2</v>
      </c>
      <c r="G112" s="1">
        <v>1849.15</v>
      </c>
      <c r="H112" s="1">
        <v>102.15491911797493</v>
      </c>
      <c r="I112" s="1">
        <v>-33.11</v>
      </c>
      <c r="J112" s="1">
        <v>6.3634360411651816</v>
      </c>
      <c r="K112" s="1">
        <v>7.6992698733360196</v>
      </c>
      <c r="L112" s="1">
        <v>1.7035</v>
      </c>
      <c r="M112" s="1">
        <v>0.18094957861238575</v>
      </c>
      <c r="N112" s="1">
        <v>6.6000000000000005</v>
      </c>
      <c r="O112" s="1">
        <v>2.8879058156387303</v>
      </c>
      <c r="P112" s="1">
        <v>209</v>
      </c>
      <c r="Q112" s="1">
        <v>0</v>
      </c>
      <c r="R112" s="1">
        <v>141.5</v>
      </c>
      <c r="S112" s="1">
        <v>34.824560298731697</v>
      </c>
      <c r="T112" s="1">
        <v>-0.35767032335842219</v>
      </c>
      <c r="U112" s="1">
        <v>0</v>
      </c>
      <c r="V112" s="1">
        <v>1</v>
      </c>
      <c r="W112" s="1">
        <v>0</v>
      </c>
      <c r="X112" s="1"/>
      <c r="Y112" s="1"/>
      <c r="Z112" s="1"/>
      <c r="AA112" s="1"/>
      <c r="AB112" s="1"/>
    </row>
    <row r="113" spans="1:28" ht="15" x14ac:dyDescent="0.2">
      <c r="A113" s="2" t="s">
        <v>439</v>
      </c>
      <c r="B113" s="1">
        <f t="shared" si="1"/>
        <v>3</v>
      </c>
      <c r="C113" s="1" t="s">
        <v>389</v>
      </c>
      <c r="D113" s="1" t="s">
        <v>303</v>
      </c>
      <c r="E113" s="1">
        <v>1.44285</v>
      </c>
      <c r="F113" s="1">
        <v>0.12271405745059175</v>
      </c>
      <c r="G113" s="1">
        <v>1952</v>
      </c>
      <c r="H113" s="1">
        <v>194.89484344127732</v>
      </c>
      <c r="I113" s="1">
        <v>-46.750000000000007</v>
      </c>
      <c r="J113" s="1">
        <v>8.9043616419145959</v>
      </c>
      <c r="K113" s="1">
        <v>7.6992698733360196</v>
      </c>
      <c r="L113" s="1">
        <v>1.5880000000000001</v>
      </c>
      <c r="M113" s="1">
        <v>0.28535241369226222</v>
      </c>
      <c r="N113" s="1">
        <v>6.6000000000000005</v>
      </c>
      <c r="O113" s="1">
        <v>2.8879058156387303</v>
      </c>
      <c r="P113" s="1">
        <v>209</v>
      </c>
      <c r="Q113" s="1">
        <v>0</v>
      </c>
      <c r="R113" s="1">
        <v>84.055555555555557</v>
      </c>
      <c r="S113" s="1">
        <v>86.785015347632964</v>
      </c>
      <c r="T113" s="1">
        <v>-0.27874883713361948</v>
      </c>
      <c r="U113" s="1">
        <v>0</v>
      </c>
      <c r="V113" s="1">
        <v>1</v>
      </c>
      <c r="W113" s="1">
        <v>0</v>
      </c>
      <c r="X113" s="1"/>
      <c r="Y113" s="1"/>
      <c r="Z113" s="1"/>
      <c r="AA113" s="1"/>
      <c r="AB113" s="1"/>
    </row>
    <row r="114" spans="1:28" ht="15" x14ac:dyDescent="0.2">
      <c r="A114" s="2" t="s">
        <v>467</v>
      </c>
      <c r="B114" s="1">
        <f t="shared" si="1"/>
        <v>3</v>
      </c>
      <c r="C114" s="1" t="s">
        <v>389</v>
      </c>
      <c r="D114" s="1" t="s">
        <v>154</v>
      </c>
      <c r="E114" s="1">
        <v>1.4071500000000001</v>
      </c>
      <c r="F114" s="1">
        <v>0.12589898983247075</v>
      </c>
      <c r="G114" s="1">
        <v>1912</v>
      </c>
      <c r="H114" s="1">
        <v>195.71407716360108</v>
      </c>
      <c r="I114" s="1">
        <v>-47.070000000000007</v>
      </c>
      <c r="J114" s="1">
        <v>10.105129056573205</v>
      </c>
      <c r="K114" s="1">
        <v>7.8854872722907672</v>
      </c>
      <c r="L114" s="1">
        <v>1.6459999999999999</v>
      </c>
      <c r="M114" s="1">
        <v>0.28596153587501932</v>
      </c>
      <c r="N114" s="1">
        <v>7.2</v>
      </c>
      <c r="O114" s="1">
        <v>2.9086079144497976</v>
      </c>
      <c r="P114" s="1">
        <v>209</v>
      </c>
      <c r="Q114" s="1">
        <v>0</v>
      </c>
      <c r="R114" s="1">
        <v>101.5</v>
      </c>
      <c r="S114" s="1">
        <v>86.785015347632964</v>
      </c>
      <c r="T114" s="1">
        <v>-0.27786752239378426</v>
      </c>
      <c r="U114" s="1">
        <v>0</v>
      </c>
      <c r="V114" s="1">
        <v>1</v>
      </c>
      <c r="W114" s="1">
        <v>0</v>
      </c>
      <c r="X114" s="1"/>
      <c r="Y114" s="1"/>
      <c r="Z114" s="1"/>
      <c r="AA114" s="1"/>
      <c r="AB114" s="1"/>
    </row>
    <row r="115" spans="1:28" ht="15" x14ac:dyDescent="0.2">
      <c r="A115" s="2" t="s">
        <v>460</v>
      </c>
      <c r="B115" s="1">
        <f t="shared" si="1"/>
        <v>3</v>
      </c>
      <c r="C115" s="1" t="s">
        <v>125</v>
      </c>
      <c r="D115" s="1" t="s">
        <v>347</v>
      </c>
      <c r="E115" s="1">
        <v>1.3220999999999998</v>
      </c>
      <c r="F115" s="1">
        <v>7.7655878191631431E-2</v>
      </c>
      <c r="G115" s="1">
        <v>1806.55</v>
      </c>
      <c r="H115" s="1">
        <v>99.343079779116977</v>
      </c>
      <c r="I115" s="1">
        <v>-30.869999999999997</v>
      </c>
      <c r="J115" s="1">
        <v>7.4822706613701158</v>
      </c>
      <c r="K115" s="1">
        <v>7.6992698733360196</v>
      </c>
      <c r="L115" s="1">
        <v>1.7774999999999999</v>
      </c>
      <c r="M115" s="1">
        <v>0.17449570195279879</v>
      </c>
      <c r="N115" s="1">
        <v>7.8000000000000007</v>
      </c>
      <c r="O115" s="1">
        <v>2.803569153775237</v>
      </c>
      <c r="P115" s="1">
        <v>209</v>
      </c>
      <c r="Q115" s="1">
        <v>0</v>
      </c>
      <c r="R115" s="1">
        <v>155.5</v>
      </c>
      <c r="S115" s="1">
        <v>33.387872049593099</v>
      </c>
      <c r="T115" s="1">
        <v>-0.3719570312753297</v>
      </c>
      <c r="U115" s="1">
        <v>0</v>
      </c>
      <c r="V115" s="1">
        <v>1</v>
      </c>
      <c r="W115" s="1">
        <v>0</v>
      </c>
      <c r="X115" s="1"/>
      <c r="Y115" s="1"/>
      <c r="Z115" s="1"/>
      <c r="AA115" s="1"/>
      <c r="AB115" s="1"/>
    </row>
    <row r="116" spans="1:28" ht="15" x14ac:dyDescent="0.2">
      <c r="A116" s="2" t="s">
        <v>480</v>
      </c>
      <c r="B116" s="1">
        <f t="shared" si="1"/>
        <v>3</v>
      </c>
      <c r="C116" s="1" t="s">
        <v>389</v>
      </c>
      <c r="D116" s="1" t="s">
        <v>347</v>
      </c>
      <c r="E116" s="1">
        <v>1.3714499999999998</v>
      </c>
      <c r="F116" s="1">
        <v>0.12389622123692787</v>
      </c>
      <c r="G116" s="1">
        <v>1872</v>
      </c>
      <c r="H116" s="1">
        <v>188.21264569629747</v>
      </c>
      <c r="I116" s="1">
        <v>-43.470000000000006</v>
      </c>
      <c r="J116" s="1">
        <v>10.489547380607041</v>
      </c>
      <c r="K116" s="1">
        <v>7.6992698733360196</v>
      </c>
      <c r="L116" s="1">
        <v>1.704</v>
      </c>
      <c r="M116" s="1">
        <v>0.27457967878195205</v>
      </c>
      <c r="N116" s="1">
        <v>7.8000000000000007</v>
      </c>
      <c r="O116" s="1">
        <v>2.803569153775237</v>
      </c>
      <c r="P116" s="1">
        <v>209</v>
      </c>
      <c r="Q116" s="1">
        <v>0</v>
      </c>
      <c r="R116" s="1">
        <v>118.94444444444446</v>
      </c>
      <c r="S116" s="1">
        <v>83.204697012478036</v>
      </c>
      <c r="T116" s="1">
        <v>-0.28635326041514392</v>
      </c>
      <c r="U116" s="1">
        <v>0</v>
      </c>
      <c r="V116" s="1">
        <v>1</v>
      </c>
      <c r="W116" s="1">
        <v>0</v>
      </c>
      <c r="X116" s="1"/>
      <c r="Y116" s="1"/>
      <c r="Z116" s="1"/>
      <c r="AA116" s="1"/>
      <c r="AB116" s="1"/>
    </row>
    <row r="117" spans="1:28" ht="15" x14ac:dyDescent="0.2">
      <c r="A117" s="2" t="s">
        <v>464</v>
      </c>
      <c r="B117" s="1">
        <f t="shared" si="1"/>
        <v>3</v>
      </c>
      <c r="C117" s="1" t="s">
        <v>125</v>
      </c>
      <c r="D117" s="1" t="s">
        <v>357</v>
      </c>
      <c r="E117" s="1">
        <v>1.3112999999999999</v>
      </c>
      <c r="F117" s="1">
        <v>7.5243779296515059E-2</v>
      </c>
      <c r="G117" s="1">
        <v>1795.8999999999999</v>
      </c>
      <c r="H117" s="1">
        <v>95.709403926677965</v>
      </c>
      <c r="I117" s="1">
        <v>-28.56</v>
      </c>
      <c r="J117" s="1">
        <v>7.5109967381167193</v>
      </c>
      <c r="K117" s="1">
        <v>7.4619289735598402</v>
      </c>
      <c r="L117" s="1">
        <v>1.7959999999999998</v>
      </c>
      <c r="M117" s="1">
        <v>0.16782133356638534</v>
      </c>
      <c r="N117" s="1">
        <v>8.1</v>
      </c>
      <c r="O117" s="1">
        <v>2.7</v>
      </c>
      <c r="P117" s="1">
        <v>208.99999999999997</v>
      </c>
      <c r="Q117" s="1">
        <v>2.8421709430404007E-14</v>
      </c>
      <c r="R117" s="1">
        <v>159</v>
      </c>
      <c r="S117" s="1">
        <v>32.078029864690883</v>
      </c>
      <c r="T117" s="1">
        <v>-0.38473057633376739</v>
      </c>
      <c r="U117" s="1">
        <v>0</v>
      </c>
      <c r="V117" s="1">
        <v>1</v>
      </c>
      <c r="W117" s="1">
        <v>0</v>
      </c>
      <c r="X117" s="1"/>
      <c r="Y117" s="1"/>
      <c r="Z117" s="1"/>
      <c r="AA117" s="1"/>
      <c r="AB117" s="1"/>
    </row>
    <row r="118" spans="1:28" ht="15" x14ac:dyDescent="0.2">
      <c r="A118" s="2" t="s">
        <v>495</v>
      </c>
      <c r="B118" s="1">
        <f t="shared" si="1"/>
        <v>3</v>
      </c>
      <c r="C118" s="1" t="s">
        <v>389</v>
      </c>
      <c r="D118" s="1" t="s">
        <v>153</v>
      </c>
      <c r="E118" s="1">
        <v>1.33575</v>
      </c>
      <c r="F118" s="1">
        <v>0.11551853294324964</v>
      </c>
      <c r="G118" s="1">
        <v>1832</v>
      </c>
      <c r="H118" s="1">
        <v>171.30090484291085</v>
      </c>
      <c r="I118" s="1">
        <v>-35.950000000000003</v>
      </c>
      <c r="J118" s="1">
        <v>10.598013080290098</v>
      </c>
      <c r="K118" s="1">
        <v>7.120348668778016</v>
      </c>
      <c r="L118" s="1">
        <v>1.762</v>
      </c>
      <c r="M118" s="1">
        <v>0.24957163300343244</v>
      </c>
      <c r="N118" s="1">
        <v>8.4</v>
      </c>
      <c r="O118" s="1">
        <v>2.5573423705088842</v>
      </c>
      <c r="P118" s="1">
        <v>209</v>
      </c>
      <c r="Q118" s="1">
        <v>0</v>
      </c>
      <c r="R118" s="1">
        <v>136.38888888888889</v>
      </c>
      <c r="S118" s="1">
        <v>75.536660218976039</v>
      </c>
      <c r="T118" s="1">
        <v>-0.30957852925205942</v>
      </c>
      <c r="U118" s="1">
        <v>0</v>
      </c>
      <c r="V118" s="1">
        <v>1</v>
      </c>
      <c r="W118" s="1">
        <v>0</v>
      </c>
      <c r="X118" s="1"/>
      <c r="Y118" s="1"/>
      <c r="Z118" s="1"/>
      <c r="AA118" s="1"/>
      <c r="AB118" s="1"/>
    </row>
    <row r="119" spans="1:28" ht="15" x14ac:dyDescent="0.2">
      <c r="A119" s="2" t="s">
        <v>430</v>
      </c>
      <c r="B119" s="1">
        <f t="shared" si="1"/>
        <v>3</v>
      </c>
      <c r="C119" s="1" t="s">
        <v>389</v>
      </c>
      <c r="D119" s="1" t="s">
        <v>333</v>
      </c>
      <c r="E119" s="1">
        <v>1.4787999999999999</v>
      </c>
      <c r="F119" s="1">
        <v>0.11445929120989541</v>
      </c>
      <c r="G119" s="1">
        <v>1994</v>
      </c>
      <c r="H119" s="1">
        <v>182.98633828786237</v>
      </c>
      <c r="I119" s="1">
        <v>-41.47</v>
      </c>
      <c r="J119" s="1">
        <v>7.6802006321449703</v>
      </c>
      <c r="K119" s="1">
        <v>7.3665197928991182</v>
      </c>
      <c r="L119" s="1">
        <v>1.5285</v>
      </c>
      <c r="M119" s="1">
        <v>0.27065245241822578</v>
      </c>
      <c r="N119" s="1">
        <v>5.9499999999999993</v>
      </c>
      <c r="O119" s="1">
        <v>2.6734808770589704</v>
      </c>
      <c r="P119" s="1">
        <v>209</v>
      </c>
      <c r="Q119" s="1">
        <v>0</v>
      </c>
      <c r="R119" s="1">
        <v>66.611111111111114</v>
      </c>
      <c r="S119" s="1">
        <v>83.204697012478036</v>
      </c>
      <c r="T119" s="1">
        <v>-0.30321383829171356</v>
      </c>
      <c r="U119" s="1">
        <v>0</v>
      </c>
      <c r="V119" s="1">
        <v>1</v>
      </c>
      <c r="W119" s="1">
        <v>0</v>
      </c>
      <c r="X119" s="1"/>
      <c r="Y119" s="1"/>
      <c r="Z119" s="1"/>
      <c r="AA119" s="1"/>
      <c r="AB119" s="1"/>
    </row>
    <row r="120" spans="1:28" ht="15" x14ac:dyDescent="0.2">
      <c r="A120" s="2" t="s">
        <v>307</v>
      </c>
      <c r="B120" s="1">
        <f t="shared" si="1"/>
        <v>3</v>
      </c>
      <c r="C120" s="1" t="s">
        <v>125</v>
      </c>
      <c r="D120" s="1" t="s">
        <v>312</v>
      </c>
      <c r="E120" s="1">
        <v>1.37635</v>
      </c>
      <c r="F120" s="1">
        <v>7.6223757806989687E-2</v>
      </c>
      <c r="G120" s="1">
        <v>1861.8</v>
      </c>
      <c r="H120" s="1">
        <v>97.769934028820941</v>
      </c>
      <c r="I120" s="1">
        <v>-31.08</v>
      </c>
      <c r="J120" s="1">
        <v>6.2755458726711568</v>
      </c>
      <c r="K120" s="1">
        <v>7.7917631564840537</v>
      </c>
      <c r="L120" s="1">
        <v>1.6835</v>
      </c>
      <c r="M120" s="1">
        <v>0.17599076680326153</v>
      </c>
      <c r="N120" s="1">
        <v>6.25</v>
      </c>
      <c r="O120" s="1">
        <v>2.7726341266023544</v>
      </c>
      <c r="P120" s="1">
        <v>209</v>
      </c>
      <c r="Q120" s="1">
        <v>0</v>
      </c>
      <c r="R120" s="1">
        <v>138</v>
      </c>
      <c r="S120" s="1">
        <v>34.292856398964496</v>
      </c>
      <c r="T120" s="1">
        <v>-0.38305158369932191</v>
      </c>
      <c r="U120" s="1">
        <v>0</v>
      </c>
      <c r="V120" s="1">
        <v>1</v>
      </c>
      <c r="W120" s="1">
        <v>0</v>
      </c>
      <c r="X120" s="1"/>
      <c r="Y120" s="1"/>
      <c r="Z120" s="1"/>
      <c r="AA120" s="1"/>
      <c r="AB120" s="1"/>
    </row>
    <row r="121" spans="1:28" ht="15" x14ac:dyDescent="0.2">
      <c r="A121" s="2" t="s">
        <v>434</v>
      </c>
      <c r="B121" s="1">
        <f t="shared" si="1"/>
        <v>3</v>
      </c>
      <c r="C121" s="1" t="s">
        <v>389</v>
      </c>
      <c r="D121" s="1" t="s">
        <v>312</v>
      </c>
      <c r="E121" s="1">
        <v>1.46095</v>
      </c>
      <c r="F121" s="1">
        <v>0.11908808975805221</v>
      </c>
      <c r="G121" s="1">
        <v>1974</v>
      </c>
      <c r="H121" s="1">
        <v>189.00793634130815</v>
      </c>
      <c r="I121" s="1">
        <v>-44.16</v>
      </c>
      <c r="J121" s="1">
        <v>8.8057653841105701</v>
      </c>
      <c r="K121" s="1">
        <v>7.7917631564840537</v>
      </c>
      <c r="L121" s="1">
        <v>1.5575000000000001</v>
      </c>
      <c r="M121" s="1">
        <v>0.27878082789173281</v>
      </c>
      <c r="N121" s="1">
        <v>6.25</v>
      </c>
      <c r="O121" s="1">
        <v>2.7726341266023544</v>
      </c>
      <c r="P121" s="1">
        <v>209</v>
      </c>
      <c r="Q121" s="1">
        <v>0</v>
      </c>
      <c r="R121" s="1">
        <v>75.333333333333329</v>
      </c>
      <c r="S121" s="1">
        <v>85.459975470435324</v>
      </c>
      <c r="T121" s="1">
        <v>-0.29884474910874592</v>
      </c>
      <c r="U121" s="1">
        <v>0</v>
      </c>
      <c r="V121" s="1">
        <v>1</v>
      </c>
      <c r="W121" s="1">
        <v>0</v>
      </c>
      <c r="X121" s="1"/>
      <c r="Y121" s="1"/>
      <c r="Z121" s="1"/>
      <c r="AA121" s="1"/>
      <c r="AB121" s="1"/>
    </row>
    <row r="122" spans="1:28" ht="15" x14ac:dyDescent="0.2">
      <c r="A122" s="2" t="s">
        <v>327</v>
      </c>
      <c r="B122" s="1">
        <f t="shared" si="1"/>
        <v>3</v>
      </c>
      <c r="C122" s="1" t="s">
        <v>125</v>
      </c>
      <c r="D122" s="1" t="s">
        <v>328</v>
      </c>
      <c r="E122" s="1">
        <v>1.3331499999999998</v>
      </c>
      <c r="F122" s="1">
        <v>7.892506491346403E-2</v>
      </c>
      <c r="G122" s="1">
        <v>1819.2</v>
      </c>
      <c r="H122" s="1">
        <v>100.35018684586491</v>
      </c>
      <c r="I122" s="1">
        <v>-31.92</v>
      </c>
      <c r="J122" s="1">
        <v>8.450110531821462</v>
      </c>
      <c r="K122" s="1">
        <v>8.3965299839162988</v>
      </c>
      <c r="L122" s="1">
        <v>1.7575000000000001</v>
      </c>
      <c r="M122" s="1">
        <v>0.17787284784362112</v>
      </c>
      <c r="N122" s="1">
        <v>7.4499999999999993</v>
      </c>
      <c r="O122" s="1">
        <v>2.8368115905008566</v>
      </c>
      <c r="P122" s="1">
        <v>209</v>
      </c>
      <c r="Q122" s="1">
        <v>0</v>
      </c>
      <c r="R122" s="1">
        <v>152</v>
      </c>
      <c r="S122" s="1">
        <v>34.292856398964496</v>
      </c>
      <c r="T122" s="1">
        <v>-0.39105449031542328</v>
      </c>
      <c r="U122" s="1">
        <v>0</v>
      </c>
      <c r="V122" s="1">
        <v>1</v>
      </c>
      <c r="W122" s="1">
        <v>0</v>
      </c>
      <c r="X122" s="1"/>
      <c r="Y122" s="1"/>
      <c r="Z122" s="1"/>
      <c r="AA122" s="1"/>
      <c r="AB122" s="1"/>
    </row>
    <row r="123" spans="1:28" ht="15" x14ac:dyDescent="0.2">
      <c r="A123" s="2" t="s">
        <v>473</v>
      </c>
      <c r="B123" s="1">
        <f t="shared" si="1"/>
        <v>3</v>
      </c>
      <c r="C123" s="1" t="s">
        <v>389</v>
      </c>
      <c r="D123" s="1" t="s">
        <v>328</v>
      </c>
      <c r="E123" s="1">
        <v>1.3895499999999998</v>
      </c>
      <c r="F123" s="1">
        <v>0.12542856598827395</v>
      </c>
      <c r="G123" s="1">
        <v>1894</v>
      </c>
      <c r="H123" s="1">
        <v>191.5306763941484</v>
      </c>
      <c r="I123" s="1">
        <v>-45.120000000000005</v>
      </c>
      <c r="J123" s="1">
        <v>11.880476758110342</v>
      </c>
      <c r="K123" s="1">
        <v>8.3965299839162988</v>
      </c>
      <c r="L123" s="1">
        <v>1.6735</v>
      </c>
      <c r="M123" s="1">
        <v>0.2806470202941766</v>
      </c>
      <c r="N123" s="1">
        <v>7.4499999999999993</v>
      </c>
      <c r="O123" s="1">
        <v>2.8368115905008566</v>
      </c>
      <c r="P123" s="1">
        <v>209</v>
      </c>
      <c r="Q123" s="1">
        <v>0</v>
      </c>
      <c r="R123" s="1">
        <v>110.22222222222223</v>
      </c>
      <c r="S123" s="1">
        <v>85.459975470435324</v>
      </c>
      <c r="T123" s="1">
        <v>-0.30192569049303442</v>
      </c>
      <c r="U123" s="1">
        <v>0</v>
      </c>
      <c r="V123" s="1">
        <v>1</v>
      </c>
      <c r="W123" s="1">
        <v>0</v>
      </c>
      <c r="X123" s="1"/>
      <c r="Y123" s="1"/>
      <c r="Z123" s="1"/>
      <c r="AA123" s="1"/>
      <c r="AB123" s="1"/>
    </row>
    <row r="124" spans="1:28" ht="15" x14ac:dyDescent="0.2">
      <c r="A124" s="2" t="s">
        <v>459</v>
      </c>
      <c r="B124" s="1">
        <f t="shared" si="1"/>
        <v>3</v>
      </c>
      <c r="C124" s="1" t="s">
        <v>125</v>
      </c>
      <c r="D124" s="1" t="s">
        <v>346</v>
      </c>
      <c r="E124" s="1">
        <v>1.3223499999999999</v>
      </c>
      <c r="F124" s="1">
        <v>7.750531853380109E-2</v>
      </c>
      <c r="G124" s="1">
        <v>1808.55</v>
      </c>
      <c r="H124" s="1">
        <v>98.136881446273804</v>
      </c>
      <c r="I124" s="1">
        <v>-30.38</v>
      </c>
      <c r="J124" s="1">
        <v>8.5588247440872394</v>
      </c>
      <c r="K124" s="1">
        <v>8.2981942454912279</v>
      </c>
      <c r="L124" s="1">
        <v>1.7759999999999998</v>
      </c>
      <c r="M124" s="1">
        <v>0.17347622315464439</v>
      </c>
      <c r="N124" s="1">
        <v>7.75</v>
      </c>
      <c r="O124" s="1">
        <v>2.7726341266023544</v>
      </c>
      <c r="P124" s="1">
        <v>209</v>
      </c>
      <c r="Q124" s="1">
        <v>0</v>
      </c>
      <c r="R124" s="1">
        <v>155.5</v>
      </c>
      <c r="S124" s="1">
        <v>33.387872049593099</v>
      </c>
      <c r="T124" s="1">
        <v>-0.40145662849590136</v>
      </c>
      <c r="U124" s="1">
        <v>0</v>
      </c>
      <c r="V124" s="1">
        <v>1</v>
      </c>
      <c r="W124" s="1">
        <v>0</v>
      </c>
      <c r="X124" s="1"/>
      <c r="Y124" s="1"/>
      <c r="Z124" s="1"/>
      <c r="AA124" s="1"/>
      <c r="AB124" s="1"/>
    </row>
    <row r="125" spans="1:28" ht="15" x14ac:dyDescent="0.2">
      <c r="A125" s="2" t="s">
        <v>487</v>
      </c>
      <c r="B125" s="1">
        <f t="shared" si="1"/>
        <v>3</v>
      </c>
      <c r="C125" s="1" t="s">
        <v>389</v>
      </c>
      <c r="D125" s="1" t="s">
        <v>356</v>
      </c>
      <c r="E125" s="1">
        <v>1.35385</v>
      </c>
      <c r="F125" s="1">
        <v>0.12048306238081534</v>
      </c>
      <c r="G125" s="1">
        <v>1854</v>
      </c>
      <c r="H125" s="1">
        <v>179.89997220677941</v>
      </c>
      <c r="I125" s="1">
        <v>-39.720000000000006</v>
      </c>
      <c r="J125" s="1">
        <v>12.018391406506947</v>
      </c>
      <c r="K125" s="1">
        <v>8.0986782742983721</v>
      </c>
      <c r="L125" s="1">
        <v>1.7315</v>
      </c>
      <c r="M125" s="1">
        <v>0.26304514821604286</v>
      </c>
      <c r="N125" s="1">
        <v>8.0499999999999989</v>
      </c>
      <c r="O125" s="1">
        <v>2.67348087705897</v>
      </c>
      <c r="P125" s="1">
        <v>209</v>
      </c>
      <c r="Q125" s="1">
        <v>0</v>
      </c>
      <c r="R125" s="1">
        <v>127.66666666666669</v>
      </c>
      <c r="S125" s="1">
        <v>79.940487123118544</v>
      </c>
      <c r="T125" s="1">
        <v>-0.32064759712735003</v>
      </c>
      <c r="U125" s="1">
        <v>0</v>
      </c>
      <c r="V125" s="1">
        <v>1</v>
      </c>
      <c r="W125" s="1">
        <v>0</v>
      </c>
      <c r="X125" s="1"/>
      <c r="Y125" s="1"/>
      <c r="Z125" s="1"/>
      <c r="AA125" s="1"/>
      <c r="AB125" s="1"/>
    </row>
    <row r="126" spans="1:28" ht="15" x14ac:dyDescent="0.2">
      <c r="A126" s="2" t="s">
        <v>501</v>
      </c>
      <c r="B126" s="1">
        <f t="shared" si="1"/>
        <v>3</v>
      </c>
      <c r="C126" s="1" t="s">
        <v>389</v>
      </c>
      <c r="D126" s="1" t="s">
        <v>452</v>
      </c>
      <c r="E126" s="1">
        <v>1.3181500000000002</v>
      </c>
      <c r="F126" s="1">
        <v>0.10805727422337079</v>
      </c>
      <c r="G126" s="1">
        <v>1814</v>
      </c>
      <c r="H126" s="1">
        <v>157.61979571107179</v>
      </c>
      <c r="I126" s="1">
        <v>-30.4</v>
      </c>
      <c r="J126" s="1">
        <v>11.766528799947757</v>
      </c>
      <c r="K126" s="1">
        <v>7.3665197928991182</v>
      </c>
      <c r="L126" s="1">
        <v>1.7895000000000001</v>
      </c>
      <c r="M126" s="1">
        <v>0.22998858667333902</v>
      </c>
      <c r="N126" s="1">
        <v>8.65</v>
      </c>
      <c r="O126" s="1">
        <v>2.3510635891017495</v>
      </c>
      <c r="P126" s="1">
        <v>209</v>
      </c>
      <c r="Q126" s="1">
        <v>0</v>
      </c>
      <c r="R126" s="1">
        <v>145.11111111111111</v>
      </c>
      <c r="S126" s="1">
        <v>69.777777777777786</v>
      </c>
      <c r="T126" s="1">
        <v>-0.36434306182247139</v>
      </c>
      <c r="U126" s="1">
        <v>0</v>
      </c>
      <c r="V126" s="1">
        <v>1</v>
      </c>
      <c r="W126" s="1">
        <v>0</v>
      </c>
      <c r="X126" s="1"/>
      <c r="Y126" s="1"/>
      <c r="Z126" s="1"/>
      <c r="AA126" s="1"/>
      <c r="AB126" s="1"/>
    </row>
    <row r="127" spans="1:28" ht="15" x14ac:dyDescent="0.2">
      <c r="A127" s="2" t="s">
        <v>336</v>
      </c>
      <c r="B127" s="1">
        <f t="shared" si="1"/>
        <v>3</v>
      </c>
      <c r="C127" s="1" t="s">
        <v>125</v>
      </c>
      <c r="D127" s="1" t="s">
        <v>332</v>
      </c>
      <c r="E127" s="1">
        <v>1.3874</v>
      </c>
      <c r="F127" s="1">
        <v>7.3283265082702775E-2</v>
      </c>
      <c r="G127" s="1">
        <v>1874.45</v>
      </c>
      <c r="H127" s="1">
        <v>91.445325194894465</v>
      </c>
      <c r="I127" s="1">
        <v>-28.21</v>
      </c>
      <c r="J127" s="1">
        <v>5.3268194778873443</v>
      </c>
      <c r="K127" s="1">
        <v>7.3665197928991182</v>
      </c>
      <c r="L127" s="1">
        <v>1.6635</v>
      </c>
      <c r="M127" s="1">
        <v>0.16853115438992275</v>
      </c>
      <c r="N127" s="1">
        <v>5.9</v>
      </c>
      <c r="O127" s="1">
        <v>2.6057628441590768</v>
      </c>
      <c r="P127" s="1">
        <v>209</v>
      </c>
      <c r="Q127" s="1">
        <v>0</v>
      </c>
      <c r="R127" s="1">
        <v>134.5</v>
      </c>
      <c r="S127" s="1">
        <v>33.387872049593099</v>
      </c>
      <c r="T127" s="1">
        <v>-0.39842569077613804</v>
      </c>
      <c r="U127" s="1">
        <v>0</v>
      </c>
      <c r="V127" s="1">
        <v>1</v>
      </c>
      <c r="W127" s="1">
        <v>0</v>
      </c>
      <c r="X127" s="1"/>
      <c r="Y127" s="1"/>
      <c r="Z127" s="1"/>
      <c r="AA127" s="1"/>
      <c r="AB127" s="1"/>
    </row>
    <row r="128" spans="1:28" ht="15" x14ac:dyDescent="0.2">
      <c r="A128" s="2" t="s">
        <v>297</v>
      </c>
      <c r="B128" s="1">
        <f t="shared" ref="B128:B191" si="6">LEN(TRIM(C128))-LEN(SUBSTITUTE(TRIM(C128)," ",""))+1</f>
        <v>3</v>
      </c>
      <c r="C128" s="1" t="s">
        <v>125</v>
      </c>
      <c r="D128" s="1" t="s">
        <v>302</v>
      </c>
      <c r="E128" s="1">
        <v>1.3658000000000001</v>
      </c>
      <c r="F128" s="1">
        <v>7.7878283813311439E-2</v>
      </c>
      <c r="G128" s="1">
        <v>1853.15</v>
      </c>
      <c r="H128" s="1">
        <v>98.032787882422269</v>
      </c>
      <c r="I128" s="1">
        <v>-31.57</v>
      </c>
      <c r="J128" s="1">
        <v>7.2699970942222532</v>
      </c>
      <c r="K128" s="1">
        <v>8.2873263576456111</v>
      </c>
      <c r="L128" s="1">
        <v>1.7004999999999999</v>
      </c>
      <c r="M128" s="1">
        <v>0.17772098919373586</v>
      </c>
      <c r="N128" s="1">
        <v>6.5</v>
      </c>
      <c r="O128" s="1">
        <v>2.7838821814150108</v>
      </c>
      <c r="P128" s="1">
        <v>209</v>
      </c>
      <c r="Q128" s="1">
        <v>0</v>
      </c>
      <c r="R128" s="1">
        <v>141.5</v>
      </c>
      <c r="S128" s="1">
        <v>34.824560298731697</v>
      </c>
      <c r="T128" s="1">
        <v>-0.39639993977154647</v>
      </c>
      <c r="U128" s="1">
        <v>0</v>
      </c>
      <c r="V128" s="1">
        <v>1</v>
      </c>
      <c r="W128" s="1">
        <v>0</v>
      </c>
      <c r="X128" s="1"/>
      <c r="Y128" s="1"/>
      <c r="Z128" s="1"/>
      <c r="AA128" s="1"/>
      <c r="AB128" s="1"/>
    </row>
    <row r="129" spans="1:28" ht="15" x14ac:dyDescent="0.2">
      <c r="A129" s="2" t="s">
        <v>438</v>
      </c>
      <c r="B129" s="1">
        <f t="shared" si="6"/>
        <v>3</v>
      </c>
      <c r="C129" s="1" t="s">
        <v>389</v>
      </c>
      <c r="D129" s="1" t="s">
        <v>302</v>
      </c>
      <c r="E129" s="1">
        <v>1.4433500000000001</v>
      </c>
      <c r="F129" s="1">
        <v>0.12229021708030803</v>
      </c>
      <c r="G129" s="1">
        <v>1956</v>
      </c>
      <c r="H129" s="1">
        <v>190.62004091910168</v>
      </c>
      <c r="I129" s="1">
        <v>-44.990000000000009</v>
      </c>
      <c r="J129" s="1">
        <v>10.25510749577985</v>
      </c>
      <c r="K129" s="1">
        <v>8.2873263576456111</v>
      </c>
      <c r="L129" s="1">
        <v>1.585</v>
      </c>
      <c r="M129" s="1">
        <v>0.28209041103873056</v>
      </c>
      <c r="N129" s="1">
        <v>6.5</v>
      </c>
      <c r="O129" s="1">
        <v>2.7838821814150108</v>
      </c>
      <c r="P129" s="1">
        <v>209</v>
      </c>
      <c r="Q129" s="1">
        <v>0</v>
      </c>
      <c r="R129" s="1">
        <v>84.055555555555557</v>
      </c>
      <c r="S129" s="1">
        <v>86.785015347632964</v>
      </c>
      <c r="T129" s="1">
        <v>-0.30770711587359711</v>
      </c>
      <c r="U129" s="1">
        <v>0</v>
      </c>
      <c r="V129" s="1">
        <v>1</v>
      </c>
      <c r="W129" s="1">
        <v>0</v>
      </c>
      <c r="X129" s="1"/>
      <c r="Y129" s="1"/>
      <c r="Z129" s="1"/>
      <c r="AA129" s="1"/>
      <c r="AB129" s="1"/>
    </row>
    <row r="130" spans="1:28" ht="15" x14ac:dyDescent="0.2">
      <c r="A130" s="2" t="s">
        <v>466</v>
      </c>
      <c r="B130" s="1">
        <f t="shared" si="6"/>
        <v>3</v>
      </c>
      <c r="C130" s="1" t="s">
        <v>389</v>
      </c>
      <c r="D130" s="1" t="s">
        <v>155</v>
      </c>
      <c r="E130" s="1">
        <v>1.4076499999999998</v>
      </c>
      <c r="F130" s="1">
        <v>0.12553527273868173</v>
      </c>
      <c r="G130" s="1">
        <v>1916</v>
      </c>
      <c r="H130" s="1">
        <v>192.29144546755063</v>
      </c>
      <c r="I130" s="1">
        <v>-45.63</v>
      </c>
      <c r="J130" s="1">
        <v>12.225580384996045</v>
      </c>
      <c r="K130" s="1">
        <v>8.7143129895762375</v>
      </c>
      <c r="L130" s="1">
        <v>1.643</v>
      </c>
      <c r="M130" s="1">
        <v>0.28332137229654941</v>
      </c>
      <c r="N130" s="1">
        <v>7.1</v>
      </c>
      <c r="O130" s="1">
        <v>2.8266588050205139</v>
      </c>
      <c r="P130" s="1">
        <v>209</v>
      </c>
      <c r="Q130" s="1">
        <v>0</v>
      </c>
      <c r="R130" s="1">
        <v>101.5</v>
      </c>
      <c r="S130" s="1">
        <v>86.785015347632964</v>
      </c>
      <c r="T130" s="1">
        <v>-0.31182328608488419</v>
      </c>
      <c r="U130" s="1">
        <v>0</v>
      </c>
      <c r="V130" s="1">
        <v>1</v>
      </c>
      <c r="W130" s="1">
        <v>0</v>
      </c>
      <c r="X130" s="1"/>
      <c r="Y130" s="1"/>
      <c r="Z130" s="1"/>
      <c r="AA130" s="1"/>
      <c r="AB130" s="1"/>
    </row>
    <row r="131" spans="1:28" ht="15" x14ac:dyDescent="0.2">
      <c r="A131" s="2" t="s">
        <v>458</v>
      </c>
      <c r="B131" s="1">
        <f t="shared" si="6"/>
        <v>3</v>
      </c>
      <c r="C131" s="1" t="s">
        <v>125</v>
      </c>
      <c r="D131" s="1" t="s">
        <v>345</v>
      </c>
      <c r="E131" s="1">
        <v>1.3226</v>
      </c>
      <c r="F131" s="1">
        <v>7.7354115316152855E-2</v>
      </c>
      <c r="G131" s="1">
        <v>1810.55</v>
      </c>
      <c r="H131" s="1">
        <v>96.874390320662144</v>
      </c>
      <c r="I131" s="1">
        <v>-29.89</v>
      </c>
      <c r="J131" s="1">
        <v>9.20705119731611</v>
      </c>
      <c r="K131" s="1">
        <v>8.7143129895762357</v>
      </c>
      <c r="L131" s="1">
        <v>1.7745</v>
      </c>
      <c r="M131" s="1">
        <v>0.17243766989843021</v>
      </c>
      <c r="N131" s="1">
        <v>7.6999999999999993</v>
      </c>
      <c r="O131" s="1">
        <v>2.7404379212089442</v>
      </c>
      <c r="P131" s="1">
        <v>209</v>
      </c>
      <c r="Q131" s="1">
        <v>0</v>
      </c>
      <c r="R131" s="1">
        <v>155.5</v>
      </c>
      <c r="S131" s="1">
        <v>33.387872049593099</v>
      </c>
      <c r="T131" s="1">
        <v>-0.42386727484081943</v>
      </c>
      <c r="U131" s="1">
        <v>0</v>
      </c>
      <c r="V131" s="1">
        <v>1</v>
      </c>
      <c r="W131" s="1">
        <v>0</v>
      </c>
      <c r="X131" s="1"/>
      <c r="Y131" s="1"/>
      <c r="Z131" s="1"/>
      <c r="AA131" s="1"/>
      <c r="AB131" s="1"/>
    </row>
    <row r="132" spans="1:28" ht="15" x14ac:dyDescent="0.2">
      <c r="A132" s="2" t="s">
        <v>479</v>
      </c>
      <c r="B132" s="1">
        <f t="shared" si="6"/>
        <v>3</v>
      </c>
      <c r="C132" s="1" t="s">
        <v>389</v>
      </c>
      <c r="D132" s="1" t="s">
        <v>345</v>
      </c>
      <c r="E132" s="1">
        <v>1.37195</v>
      </c>
      <c r="F132" s="1">
        <v>0.12358654186880207</v>
      </c>
      <c r="G132" s="1">
        <v>1876</v>
      </c>
      <c r="H132" s="1">
        <v>185.51549800488368</v>
      </c>
      <c r="I132" s="1">
        <v>-42.35</v>
      </c>
      <c r="J132" s="1">
        <v>12.981126443802943</v>
      </c>
      <c r="K132" s="1">
        <v>8.7143129895762357</v>
      </c>
      <c r="L132" s="1">
        <v>1.7010000000000001</v>
      </c>
      <c r="M132" s="1">
        <v>0.27246834678545678</v>
      </c>
      <c r="N132" s="1">
        <v>7.6999999999999993</v>
      </c>
      <c r="O132" s="1">
        <v>2.7404379212089442</v>
      </c>
      <c r="P132" s="1">
        <v>209</v>
      </c>
      <c r="Q132" s="1">
        <v>0</v>
      </c>
      <c r="R132" s="1">
        <v>118.94444444444444</v>
      </c>
      <c r="S132" s="1">
        <v>83.204697012478036</v>
      </c>
      <c r="T132" s="1">
        <v>-0.32643810532872741</v>
      </c>
      <c r="U132" s="1">
        <v>0</v>
      </c>
      <c r="V132" s="1">
        <v>1</v>
      </c>
      <c r="W132" s="1">
        <v>0</v>
      </c>
      <c r="X132" s="1"/>
      <c r="Y132" s="1"/>
      <c r="Z132" s="1"/>
      <c r="AA132" s="1"/>
      <c r="AB132" s="1"/>
    </row>
    <row r="133" spans="1:28" ht="15" x14ac:dyDescent="0.2">
      <c r="A133" s="2" t="s">
        <v>463</v>
      </c>
      <c r="B133" s="1">
        <f t="shared" si="6"/>
        <v>3</v>
      </c>
      <c r="C133" s="1" t="s">
        <v>125</v>
      </c>
      <c r="D133" s="1" t="s">
        <v>355</v>
      </c>
      <c r="E133" s="1">
        <v>1.3117999999999999</v>
      </c>
      <c r="F133" s="1">
        <v>7.4971139101711173E-2</v>
      </c>
      <c r="G133" s="1">
        <v>1799.8999999999999</v>
      </c>
      <c r="H133" s="1">
        <v>93.600694441868328</v>
      </c>
      <c r="I133" s="1">
        <v>-27.72</v>
      </c>
      <c r="J133" s="1">
        <v>9.208382268346595</v>
      </c>
      <c r="K133" s="1">
        <v>8.5564165468766049</v>
      </c>
      <c r="L133" s="1">
        <v>1.7929999999999999</v>
      </c>
      <c r="M133" s="1">
        <v>0.16601505955786053</v>
      </c>
      <c r="N133" s="1">
        <v>8</v>
      </c>
      <c r="O133" s="1">
        <v>2.6457513110645907</v>
      </c>
      <c r="P133" s="1">
        <v>209</v>
      </c>
      <c r="Q133" s="1">
        <v>0</v>
      </c>
      <c r="R133" s="1">
        <v>159</v>
      </c>
      <c r="S133" s="1">
        <v>32.078029864690883</v>
      </c>
      <c r="T133" s="1">
        <v>-0.44184885007904223</v>
      </c>
      <c r="U133" s="1">
        <v>0</v>
      </c>
      <c r="V133" s="1">
        <v>1</v>
      </c>
      <c r="W133" s="1">
        <v>0</v>
      </c>
      <c r="X133" s="1"/>
      <c r="Y133" s="1"/>
      <c r="Z133" s="1"/>
      <c r="AA133" s="1"/>
      <c r="AB133" s="1"/>
    </row>
    <row r="134" spans="1:28" ht="15" x14ac:dyDescent="0.2">
      <c r="A134" s="2" t="s">
        <v>494</v>
      </c>
      <c r="B134" s="1">
        <f t="shared" si="6"/>
        <v>3</v>
      </c>
      <c r="C134" s="1" t="s">
        <v>389</v>
      </c>
      <c r="D134" s="1" t="s">
        <v>446</v>
      </c>
      <c r="E134" s="1">
        <v>1.3362499999999999</v>
      </c>
      <c r="F134" s="1">
        <v>0.11526292832595884</v>
      </c>
      <c r="G134" s="1">
        <v>1836</v>
      </c>
      <c r="H134" s="1">
        <v>169.28083175599062</v>
      </c>
      <c r="I134" s="1">
        <v>-35.150000000000006</v>
      </c>
      <c r="J134" s="1">
        <v>12.806021776882938</v>
      </c>
      <c r="K134" s="1">
        <v>8.2873263576456111</v>
      </c>
      <c r="L134" s="1">
        <v>1.7589999999999999</v>
      </c>
      <c r="M134" s="1">
        <v>0.24794959165120634</v>
      </c>
      <c r="N134" s="1">
        <v>8.3000000000000007</v>
      </c>
      <c r="O134" s="1">
        <v>2.5119713374160941</v>
      </c>
      <c r="P134" s="1">
        <v>209</v>
      </c>
      <c r="Q134" s="1">
        <v>0</v>
      </c>
      <c r="R134" s="1">
        <v>136.38888888888889</v>
      </c>
      <c r="S134" s="1">
        <v>75.536660218976039</v>
      </c>
      <c r="T134" s="1">
        <v>-0.35968241794301681</v>
      </c>
      <c r="U134" s="1">
        <v>0</v>
      </c>
      <c r="V134" s="1">
        <v>1</v>
      </c>
      <c r="W134" s="1">
        <v>0</v>
      </c>
      <c r="X134" s="1"/>
      <c r="Y134" s="1"/>
      <c r="Z134" s="1"/>
      <c r="AA134" s="1"/>
      <c r="AB134" s="1"/>
    </row>
    <row r="135" spans="1:28" ht="15" x14ac:dyDescent="0.2">
      <c r="A135" s="2" t="s">
        <v>429</v>
      </c>
      <c r="B135" s="1">
        <f t="shared" si="6"/>
        <v>3</v>
      </c>
      <c r="C135" s="1" t="s">
        <v>389</v>
      </c>
      <c r="D135" s="1" t="s">
        <v>331</v>
      </c>
      <c r="E135" s="1">
        <v>1.4792999999999998</v>
      </c>
      <c r="F135" s="1">
        <v>0.11395929224492216</v>
      </c>
      <c r="G135" s="1">
        <v>1998</v>
      </c>
      <c r="H135" s="1">
        <v>177.48239349298848</v>
      </c>
      <c r="I135" s="1">
        <v>-39.39</v>
      </c>
      <c r="J135" s="1">
        <v>6.7240914070229598</v>
      </c>
      <c r="K135" s="1">
        <v>7.1203486687780169</v>
      </c>
      <c r="L135" s="1">
        <v>1.5255000000000001</v>
      </c>
      <c r="M135" s="1">
        <v>0.26654221054084465</v>
      </c>
      <c r="N135" s="1">
        <v>5.85</v>
      </c>
      <c r="O135" s="1">
        <v>2.535251466817444</v>
      </c>
      <c r="P135" s="1">
        <v>209</v>
      </c>
      <c r="Q135" s="1">
        <v>0</v>
      </c>
      <c r="R135" s="1">
        <v>66.611111111111114</v>
      </c>
      <c r="S135" s="1">
        <v>83.204697012478036</v>
      </c>
      <c r="T135" s="1">
        <v>-0.30834407084058524</v>
      </c>
      <c r="U135" s="1">
        <v>0</v>
      </c>
      <c r="V135" s="1">
        <v>1</v>
      </c>
      <c r="W135" s="1">
        <v>0</v>
      </c>
      <c r="X135" s="1"/>
      <c r="Y135" s="1"/>
      <c r="Z135" s="1"/>
      <c r="AA135" s="1"/>
      <c r="AB135" s="1"/>
    </row>
    <row r="136" spans="1:28" ht="15" x14ac:dyDescent="0.2">
      <c r="A136" s="2" t="s">
        <v>306</v>
      </c>
      <c r="B136" s="1">
        <f t="shared" si="6"/>
        <v>3</v>
      </c>
      <c r="C136" s="1" t="s">
        <v>125</v>
      </c>
      <c r="D136" s="1" t="s">
        <v>311</v>
      </c>
      <c r="E136" s="1">
        <v>1.3768499999999999</v>
      </c>
      <c r="F136" s="1">
        <v>7.575136159340215E-2</v>
      </c>
      <c r="G136" s="1">
        <v>1865.8</v>
      </c>
      <c r="H136" s="1">
        <v>92.911570861760822</v>
      </c>
      <c r="I136" s="1">
        <v>-29.4</v>
      </c>
      <c r="J136" s="1">
        <v>5.9606962680545958</v>
      </c>
      <c r="K136" s="1">
        <v>7.7917631564840537</v>
      </c>
      <c r="L136" s="1">
        <v>1.6804999999999999</v>
      </c>
      <c r="M136" s="1">
        <v>0.17232164692806293</v>
      </c>
      <c r="N136" s="1">
        <v>6.15</v>
      </c>
      <c r="O136" s="1">
        <v>2.6509432283623124</v>
      </c>
      <c r="P136" s="1">
        <v>209</v>
      </c>
      <c r="Q136" s="1">
        <v>0</v>
      </c>
      <c r="R136" s="1">
        <v>138</v>
      </c>
      <c r="S136" s="1">
        <v>34.292856398964496</v>
      </c>
      <c r="T136" s="1">
        <v>-0.4017819548745149</v>
      </c>
      <c r="U136" s="1">
        <v>0</v>
      </c>
      <c r="V136" s="1">
        <v>1</v>
      </c>
      <c r="W136" s="1">
        <v>0</v>
      </c>
      <c r="X136" s="1"/>
      <c r="Y136" s="1"/>
      <c r="Z136" s="1"/>
      <c r="AA136" s="1"/>
      <c r="AB136" s="1"/>
    </row>
    <row r="137" spans="1:28" ht="15" x14ac:dyDescent="0.2">
      <c r="A137" s="2" t="s">
        <v>433</v>
      </c>
      <c r="B137" s="1">
        <f t="shared" si="6"/>
        <v>3</v>
      </c>
      <c r="C137" s="1" t="s">
        <v>389</v>
      </c>
      <c r="D137" s="1" t="s">
        <v>311</v>
      </c>
      <c r="E137" s="1">
        <v>1.4614499999999999</v>
      </c>
      <c r="F137" s="1">
        <v>0.11862834588130762</v>
      </c>
      <c r="G137" s="1">
        <v>1978</v>
      </c>
      <c r="H137" s="1">
        <v>184.11952639521968</v>
      </c>
      <c r="I137" s="1">
        <v>-42.239999999999995</v>
      </c>
      <c r="J137" s="1">
        <v>8.4410653356078207</v>
      </c>
      <c r="K137" s="1">
        <v>7.7917631564840537</v>
      </c>
      <c r="L137" s="1">
        <v>1.5545</v>
      </c>
      <c r="M137" s="1">
        <v>0.27510861491418248</v>
      </c>
      <c r="N137" s="1">
        <v>6.15</v>
      </c>
      <c r="O137" s="1">
        <v>2.6509432283623124</v>
      </c>
      <c r="P137" s="1">
        <v>209</v>
      </c>
      <c r="Q137" s="1">
        <v>0</v>
      </c>
      <c r="R137" s="1">
        <v>75.333333333333329</v>
      </c>
      <c r="S137" s="1">
        <v>85.459975470435324</v>
      </c>
      <c r="T137" s="1">
        <v>-0.31105916386526322</v>
      </c>
      <c r="U137" s="1">
        <v>0</v>
      </c>
      <c r="V137" s="1">
        <v>1</v>
      </c>
      <c r="W137" s="1">
        <v>0</v>
      </c>
      <c r="X137" s="1"/>
      <c r="Y137" s="1"/>
      <c r="Z137" s="1"/>
      <c r="AA137" s="1"/>
      <c r="AB137" s="1"/>
    </row>
    <row r="138" spans="1:28" ht="15" x14ac:dyDescent="0.2">
      <c r="A138" s="2" t="s">
        <v>325</v>
      </c>
      <c r="B138" s="1">
        <f t="shared" si="6"/>
        <v>3</v>
      </c>
      <c r="C138" s="1" t="s">
        <v>125</v>
      </c>
      <c r="D138" s="1" t="s">
        <v>326</v>
      </c>
      <c r="E138" s="1">
        <v>1.33365</v>
      </c>
      <c r="F138" s="1">
        <v>7.8592381362305785E-2</v>
      </c>
      <c r="G138" s="1">
        <v>1823.2</v>
      </c>
      <c r="H138" s="1">
        <v>97.388705710672625</v>
      </c>
      <c r="I138" s="1">
        <v>-30.799999999999997</v>
      </c>
      <c r="J138" s="1">
        <v>9.2876046427483114</v>
      </c>
      <c r="K138" s="1">
        <v>8.9791845770806695</v>
      </c>
      <c r="L138" s="1">
        <v>1.7545000000000002</v>
      </c>
      <c r="M138" s="1">
        <v>0.17551282004457675</v>
      </c>
      <c r="N138" s="1">
        <v>7.35</v>
      </c>
      <c r="O138" s="1">
        <v>2.7617928959282954</v>
      </c>
      <c r="P138" s="1">
        <v>209</v>
      </c>
      <c r="Q138" s="1">
        <v>0</v>
      </c>
      <c r="R138" s="1">
        <v>152</v>
      </c>
      <c r="S138" s="1">
        <v>34.292856398964496</v>
      </c>
      <c r="T138" s="1">
        <v>-0.42626141268631135</v>
      </c>
      <c r="U138" s="1">
        <v>0</v>
      </c>
      <c r="V138" s="1">
        <v>1</v>
      </c>
      <c r="W138" s="1">
        <v>0</v>
      </c>
      <c r="X138" s="1"/>
      <c r="Y138" s="1"/>
      <c r="Z138" s="1"/>
      <c r="AA138" s="1"/>
      <c r="AB138" s="1"/>
    </row>
    <row r="139" spans="1:28" ht="15" x14ac:dyDescent="0.2">
      <c r="A139" s="2" t="s">
        <v>472</v>
      </c>
      <c r="B139" s="1">
        <f t="shared" si="6"/>
        <v>3</v>
      </c>
      <c r="C139" s="1" t="s">
        <v>389</v>
      </c>
      <c r="D139" s="1" t="s">
        <v>326</v>
      </c>
      <c r="E139" s="1">
        <v>1.39005</v>
      </c>
      <c r="F139" s="1">
        <v>0.12509149367325548</v>
      </c>
      <c r="G139" s="1">
        <v>1898</v>
      </c>
      <c r="H139" s="1">
        <v>188.41443681416771</v>
      </c>
      <c r="I139" s="1">
        <v>-43.84</v>
      </c>
      <c r="J139" s="1">
        <v>13.141703999101486</v>
      </c>
      <c r="K139" s="1">
        <v>8.9791845770806695</v>
      </c>
      <c r="L139" s="1">
        <v>1.6705000000000001</v>
      </c>
      <c r="M139" s="1">
        <v>0.27825303232849047</v>
      </c>
      <c r="N139" s="1">
        <v>7.35</v>
      </c>
      <c r="O139" s="1">
        <v>2.7617928959282954</v>
      </c>
      <c r="P139" s="1">
        <v>209</v>
      </c>
      <c r="Q139" s="1">
        <v>0</v>
      </c>
      <c r="R139" s="1">
        <v>110.22222222222223</v>
      </c>
      <c r="S139" s="1">
        <v>85.459975470435324</v>
      </c>
      <c r="T139" s="1">
        <v>-0.32839900843477099</v>
      </c>
      <c r="U139" s="1">
        <v>0</v>
      </c>
      <c r="V139" s="1">
        <v>1</v>
      </c>
      <c r="W139" s="1">
        <v>0</v>
      </c>
      <c r="X139" s="1"/>
      <c r="Y139" s="1"/>
      <c r="Z139" s="1"/>
      <c r="AA139" s="1"/>
      <c r="AB139" s="1"/>
    </row>
    <row r="140" spans="1:28" ht="15" x14ac:dyDescent="0.2">
      <c r="A140" s="2" t="s">
        <v>486</v>
      </c>
      <c r="B140" s="1">
        <f t="shared" si="6"/>
        <v>3</v>
      </c>
      <c r="C140" s="1" t="s">
        <v>389</v>
      </c>
      <c r="D140" s="1" t="s">
        <v>354</v>
      </c>
      <c r="E140" s="1">
        <v>1.3543499999999999</v>
      </c>
      <c r="F140" s="1">
        <v>0.12019934001817671</v>
      </c>
      <c r="G140" s="1">
        <v>1858</v>
      </c>
      <c r="H140" s="1">
        <v>177.48239349298848</v>
      </c>
      <c r="I140" s="1">
        <v>-38.76</v>
      </c>
      <c r="J140" s="1">
        <v>13.547880867501013</v>
      </c>
      <c r="K140" s="1">
        <v>8.8675502664174886</v>
      </c>
      <c r="L140" s="1">
        <v>1.7284999999999999</v>
      </c>
      <c r="M140" s="1">
        <v>0.26115656223805667</v>
      </c>
      <c r="N140" s="1">
        <v>7.95</v>
      </c>
      <c r="O140" s="1">
        <v>2.6167728216259047</v>
      </c>
      <c r="P140" s="1">
        <v>209</v>
      </c>
      <c r="Q140" s="1">
        <v>0</v>
      </c>
      <c r="R140" s="1">
        <v>127.66666666666667</v>
      </c>
      <c r="S140" s="1">
        <v>79.940487123118544</v>
      </c>
      <c r="T140" s="1">
        <v>-0.35422446916994565</v>
      </c>
      <c r="U140" s="1">
        <v>0</v>
      </c>
      <c r="V140" s="1">
        <v>1</v>
      </c>
      <c r="W140" s="1">
        <v>0</v>
      </c>
      <c r="X140" s="1"/>
      <c r="Y140" s="1"/>
      <c r="Z140" s="1"/>
      <c r="AA140" s="1"/>
      <c r="AB140" s="1"/>
    </row>
    <row r="141" spans="1:28" ht="15" x14ac:dyDescent="0.2">
      <c r="A141" s="2" t="s">
        <v>500</v>
      </c>
      <c r="B141" s="1">
        <f t="shared" si="6"/>
        <v>3</v>
      </c>
      <c r="C141" s="1" t="s">
        <v>389</v>
      </c>
      <c r="D141" s="1" t="s">
        <v>451</v>
      </c>
      <c r="E141" s="1">
        <v>1.3186499999999999</v>
      </c>
      <c r="F141" s="1">
        <v>0.10783006136245267</v>
      </c>
      <c r="G141" s="1">
        <v>1818</v>
      </c>
      <c r="H141" s="1">
        <v>155.88457268119896</v>
      </c>
      <c r="I141" s="1">
        <v>-29.760000000000005</v>
      </c>
      <c r="J141" s="1">
        <v>12.992857114584153</v>
      </c>
      <c r="K141" s="1">
        <v>8.2873263576456111</v>
      </c>
      <c r="L141" s="1">
        <v>1.7865</v>
      </c>
      <c r="M141" s="1">
        <v>0.22858860426539196</v>
      </c>
      <c r="N141" s="1">
        <v>8.5500000000000007</v>
      </c>
      <c r="O141" s="1">
        <v>2.3124662159694358</v>
      </c>
      <c r="P141" s="1">
        <v>209</v>
      </c>
      <c r="Q141" s="1">
        <v>0</v>
      </c>
      <c r="R141" s="1">
        <v>145.11111111111111</v>
      </c>
      <c r="S141" s="1">
        <v>69.777777777777786</v>
      </c>
      <c r="T141" s="1">
        <v>-0.40963113406817886</v>
      </c>
      <c r="U141" s="1">
        <v>0</v>
      </c>
      <c r="V141" s="1">
        <v>1</v>
      </c>
      <c r="W141" s="1">
        <v>0</v>
      </c>
      <c r="X141" s="1"/>
      <c r="Y141" s="1"/>
      <c r="Z141" s="1"/>
      <c r="AA141" s="1"/>
      <c r="AB141" s="1"/>
    </row>
    <row r="142" spans="1:28" ht="15" x14ac:dyDescent="0.2">
      <c r="A142" s="2" t="s">
        <v>296</v>
      </c>
      <c r="B142" s="1">
        <f t="shared" si="6"/>
        <v>3</v>
      </c>
      <c r="C142" s="1" t="s">
        <v>125</v>
      </c>
      <c r="D142" s="1" t="s">
        <v>301</v>
      </c>
      <c r="E142" s="1">
        <v>1.3662999999999998</v>
      </c>
      <c r="F142" s="1">
        <v>7.7444298368291906E-2</v>
      </c>
      <c r="G142" s="1">
        <v>1857.15</v>
      </c>
      <c r="H142" s="1">
        <v>93.558684791952913</v>
      </c>
      <c r="I142" s="1">
        <v>-30.03</v>
      </c>
      <c r="J142" s="1">
        <v>6.580183375104375</v>
      </c>
      <c r="K142" s="1">
        <v>8.0986782742983738</v>
      </c>
      <c r="L142" s="1">
        <v>1.6975</v>
      </c>
      <c r="M142" s="1">
        <v>0.17438104828220288</v>
      </c>
      <c r="N142" s="1">
        <v>6.3999999999999995</v>
      </c>
      <c r="O142" s="1">
        <v>2.6720778431774774</v>
      </c>
      <c r="P142" s="1">
        <v>209</v>
      </c>
      <c r="Q142" s="1">
        <v>0</v>
      </c>
      <c r="R142" s="1">
        <v>141.5</v>
      </c>
      <c r="S142" s="1">
        <v>34.824560298731697</v>
      </c>
      <c r="T142" s="1">
        <v>-0.40603016892436111</v>
      </c>
      <c r="U142" s="1">
        <v>0</v>
      </c>
      <c r="V142" s="1">
        <v>1</v>
      </c>
      <c r="W142" s="1">
        <v>0</v>
      </c>
      <c r="X142" s="1"/>
      <c r="Y142" s="1"/>
      <c r="Z142" s="1"/>
      <c r="AA142" s="1"/>
      <c r="AB142" s="1"/>
    </row>
    <row r="143" spans="1:28" ht="15" x14ac:dyDescent="0.2">
      <c r="A143" s="2" t="s">
        <v>437</v>
      </c>
      <c r="B143" s="1">
        <f t="shared" si="6"/>
        <v>3</v>
      </c>
      <c r="C143" s="1" t="s">
        <v>389</v>
      </c>
      <c r="D143" s="1" t="s">
        <v>301</v>
      </c>
      <c r="E143" s="1">
        <v>1.4438499999999999</v>
      </c>
      <c r="F143" s="1">
        <v>0.12186449381810288</v>
      </c>
      <c r="G143" s="1">
        <v>1960</v>
      </c>
      <c r="H143" s="1">
        <v>186.16122045152153</v>
      </c>
      <c r="I143" s="1">
        <v>-43.230000000000004</v>
      </c>
      <c r="J143" s="1">
        <v>9.3629414849180819</v>
      </c>
      <c r="K143" s="1">
        <v>8.0986782742983738</v>
      </c>
      <c r="L143" s="1">
        <v>1.5820000000000001</v>
      </c>
      <c r="M143" s="1">
        <v>0.2787579595276159</v>
      </c>
      <c r="N143" s="1">
        <v>6.3999999999999995</v>
      </c>
      <c r="O143" s="1">
        <v>2.6720778431774774</v>
      </c>
      <c r="P143" s="1">
        <v>209</v>
      </c>
      <c r="Q143" s="1">
        <v>0</v>
      </c>
      <c r="R143" s="1">
        <v>84.055555555555557</v>
      </c>
      <c r="S143" s="1">
        <v>86.785015347632964</v>
      </c>
      <c r="T143" s="1">
        <v>-0.31275391303007072</v>
      </c>
      <c r="U143" s="1">
        <v>0</v>
      </c>
      <c r="V143" s="1">
        <v>1</v>
      </c>
      <c r="W143" s="1">
        <v>0</v>
      </c>
      <c r="X143" s="1"/>
      <c r="Y143" s="1"/>
      <c r="Z143" s="1"/>
      <c r="AA143" s="1"/>
      <c r="AB143" s="1"/>
    </row>
    <row r="144" spans="1:28" ht="15" x14ac:dyDescent="0.2">
      <c r="A144" s="2" t="s">
        <v>443</v>
      </c>
      <c r="B144" s="1">
        <f t="shared" si="6"/>
        <v>3</v>
      </c>
      <c r="C144" s="1" t="s">
        <v>389</v>
      </c>
      <c r="D144" s="1" t="s">
        <v>426</v>
      </c>
      <c r="E144" s="1">
        <v>1.40815</v>
      </c>
      <c r="F144" s="1">
        <v>0.12516999429903217</v>
      </c>
      <c r="G144" s="1">
        <v>1920</v>
      </c>
      <c r="H144" s="1">
        <v>188.72201779336717</v>
      </c>
      <c r="I144" s="1">
        <v>-44.19</v>
      </c>
      <c r="J144" s="1">
        <v>12.265125040129025</v>
      </c>
      <c r="K144" s="1">
        <v>8.8675502664174886</v>
      </c>
      <c r="L144" s="1">
        <v>1.64</v>
      </c>
      <c r="M144" s="1">
        <v>0.28062430400804556</v>
      </c>
      <c r="N144" s="1">
        <v>6.9999999999999991</v>
      </c>
      <c r="O144" s="1">
        <v>2.7386127875258306</v>
      </c>
      <c r="P144" s="1">
        <v>209</v>
      </c>
      <c r="Q144" s="1">
        <v>0</v>
      </c>
      <c r="R144" s="1">
        <v>101.5</v>
      </c>
      <c r="S144" s="1">
        <v>86.785015347632964</v>
      </c>
      <c r="T144" s="1">
        <v>-0.32590511643696063</v>
      </c>
      <c r="U144" s="1">
        <v>0</v>
      </c>
      <c r="V144" s="1">
        <v>1</v>
      </c>
      <c r="W144" s="1">
        <v>0</v>
      </c>
      <c r="X144" s="1"/>
      <c r="Y144" s="1"/>
      <c r="Z144" s="1"/>
      <c r="AA144" s="1"/>
      <c r="AB144" s="1"/>
    </row>
    <row r="145" spans="1:28" ht="15" x14ac:dyDescent="0.2">
      <c r="A145" s="2" t="s">
        <v>478</v>
      </c>
      <c r="B145" s="1">
        <f t="shared" si="6"/>
        <v>3</v>
      </c>
      <c r="C145" s="1" t="s">
        <v>389</v>
      </c>
      <c r="D145" s="1" t="s">
        <v>344</v>
      </c>
      <c r="E145" s="1">
        <v>1.3724499999999997</v>
      </c>
      <c r="F145" s="1">
        <v>0.12327544430192915</v>
      </c>
      <c r="G145" s="1">
        <v>1879.9999999999998</v>
      </c>
      <c r="H145" s="1">
        <v>182.69099594670777</v>
      </c>
      <c r="I145" s="1">
        <v>-41.23</v>
      </c>
      <c r="J145" s="1">
        <v>13.634224922965</v>
      </c>
      <c r="K145" s="1">
        <v>9.1083194993933674</v>
      </c>
      <c r="L145" s="1">
        <v>1.698</v>
      </c>
      <c r="M145" s="1">
        <v>0.27030723260763845</v>
      </c>
      <c r="N145" s="1">
        <v>7.6</v>
      </c>
      <c r="O145" s="1">
        <v>2.6720778431774774</v>
      </c>
      <c r="P145" s="1">
        <v>209</v>
      </c>
      <c r="Q145" s="1">
        <v>0</v>
      </c>
      <c r="R145" s="1">
        <v>118.94444444444444</v>
      </c>
      <c r="S145" s="1">
        <v>83.204697012478036</v>
      </c>
      <c r="T145" s="1">
        <v>-0.34735560353539452</v>
      </c>
      <c r="U145" s="1">
        <v>0</v>
      </c>
      <c r="V145" s="1">
        <v>1</v>
      </c>
      <c r="W145" s="1">
        <v>0</v>
      </c>
      <c r="X145" s="1"/>
      <c r="Y145" s="1"/>
      <c r="Z145" s="1"/>
      <c r="AA145" s="1"/>
      <c r="AB145" s="1"/>
    </row>
    <row r="146" spans="1:28" ht="15" x14ac:dyDescent="0.2">
      <c r="A146" s="2" t="s">
        <v>493</v>
      </c>
      <c r="B146" s="1">
        <f t="shared" si="6"/>
        <v>3</v>
      </c>
      <c r="C146" s="1" t="s">
        <v>389</v>
      </c>
      <c r="D146" s="1" t="s">
        <v>363</v>
      </c>
      <c r="E146" s="1">
        <v>1.3367499999999999</v>
      </c>
      <c r="F146" s="1">
        <v>0.11500590650758796</v>
      </c>
      <c r="G146" s="1">
        <v>1840</v>
      </c>
      <c r="H146" s="1">
        <v>167.14065932620943</v>
      </c>
      <c r="I146" s="1">
        <v>-34.35</v>
      </c>
      <c r="J146" s="1">
        <v>13.665696332423021</v>
      </c>
      <c r="K146" s="1">
        <v>8.8675502664174886</v>
      </c>
      <c r="L146" s="1">
        <v>1.7559999999999998</v>
      </c>
      <c r="M146" s="1">
        <v>0.24628032808163944</v>
      </c>
      <c r="N146" s="1">
        <v>8.1999999999999993</v>
      </c>
      <c r="O146" s="1">
        <v>2.4617067250182343</v>
      </c>
      <c r="P146" s="1">
        <v>209</v>
      </c>
      <c r="Q146" s="1">
        <v>0</v>
      </c>
      <c r="R146" s="1">
        <v>136.38888888888889</v>
      </c>
      <c r="S146" s="1">
        <v>75.536660218976039</v>
      </c>
      <c r="T146" s="1">
        <v>-0.38865882842085792</v>
      </c>
      <c r="U146" s="1">
        <v>0</v>
      </c>
      <c r="V146" s="1">
        <v>1</v>
      </c>
      <c r="W146" s="1">
        <v>0</v>
      </c>
      <c r="X146" s="1"/>
      <c r="Y146" s="1"/>
      <c r="Z146" s="1"/>
      <c r="AA146" s="1"/>
      <c r="AB146" s="1"/>
    </row>
    <row r="147" spans="1:28" ht="15" x14ac:dyDescent="0.2">
      <c r="A147" s="2" t="s">
        <v>329</v>
      </c>
      <c r="B147" s="1">
        <f t="shared" si="6"/>
        <v>3</v>
      </c>
      <c r="C147" s="1" t="s">
        <v>125</v>
      </c>
      <c r="D147" s="1" t="s">
        <v>330</v>
      </c>
      <c r="E147" s="1">
        <v>1.3879000000000001</v>
      </c>
      <c r="F147" s="1">
        <v>7.276214660082396E-2</v>
      </c>
      <c r="G147" s="1">
        <v>1878.45</v>
      </c>
      <c r="H147" s="1">
        <v>85.642556594254003</v>
      </c>
      <c r="I147" s="1">
        <v>-26.39</v>
      </c>
      <c r="J147" s="1">
        <v>3.6553022104882102</v>
      </c>
      <c r="K147" s="1">
        <v>6.5731048821196341</v>
      </c>
      <c r="L147" s="1">
        <v>1.6605000000000001</v>
      </c>
      <c r="M147" s="1">
        <v>0.16433122040561854</v>
      </c>
      <c r="N147" s="1">
        <v>5.8</v>
      </c>
      <c r="O147" s="1">
        <v>2.4617067250182343</v>
      </c>
      <c r="P147" s="1">
        <v>209</v>
      </c>
      <c r="Q147" s="1">
        <v>0</v>
      </c>
      <c r="R147" s="1">
        <v>134.5</v>
      </c>
      <c r="S147" s="1">
        <v>33.387872049593099</v>
      </c>
      <c r="T147" s="1">
        <v>-0.38381648960421183</v>
      </c>
      <c r="U147" s="1">
        <v>0</v>
      </c>
      <c r="V147" s="1">
        <v>1</v>
      </c>
      <c r="W147" s="1">
        <v>0</v>
      </c>
      <c r="X147" s="1"/>
      <c r="Y147" s="1"/>
      <c r="Z147" s="1"/>
      <c r="AA147" s="1"/>
      <c r="AB147" s="1"/>
    </row>
    <row r="148" spans="1:28" ht="15" x14ac:dyDescent="0.2">
      <c r="A148" s="2" t="s">
        <v>428</v>
      </c>
      <c r="B148" s="1">
        <f t="shared" si="6"/>
        <v>3</v>
      </c>
      <c r="C148" s="1" t="s">
        <v>389</v>
      </c>
      <c r="D148" s="1" t="s">
        <v>330</v>
      </c>
      <c r="E148" s="1">
        <v>1.4795499999999999</v>
      </c>
      <c r="F148" s="1">
        <v>0.11370834127370576</v>
      </c>
      <c r="G148" s="1">
        <v>2000</v>
      </c>
      <c r="H148" s="1">
        <v>174.63103962354458</v>
      </c>
      <c r="I148" s="1">
        <v>-38.35</v>
      </c>
      <c r="J148" s="1">
        <v>5.2073463731539888</v>
      </c>
      <c r="K148" s="1">
        <v>6.5731048821196341</v>
      </c>
      <c r="L148" s="1">
        <v>1.524</v>
      </c>
      <c r="M148" s="1">
        <v>0.26445037341626115</v>
      </c>
      <c r="N148" s="1">
        <v>5.8</v>
      </c>
      <c r="O148" s="1">
        <v>2.4617067250182343</v>
      </c>
      <c r="P148" s="1">
        <v>209</v>
      </c>
      <c r="Q148" s="1">
        <v>0</v>
      </c>
      <c r="R148" s="1">
        <v>66.611111111111114</v>
      </c>
      <c r="S148" s="1">
        <v>83.204697012478036</v>
      </c>
      <c r="T148" s="1">
        <v>-0.29475368033715904</v>
      </c>
      <c r="U148" s="1">
        <v>0</v>
      </c>
      <c r="V148" s="1">
        <v>1</v>
      </c>
      <c r="W148" s="1">
        <v>0</v>
      </c>
      <c r="X148" s="1"/>
      <c r="Y148" s="1"/>
      <c r="Z148" s="1"/>
      <c r="AA148" s="1"/>
      <c r="AB148" s="1"/>
    </row>
    <row r="149" spans="1:28" ht="15" x14ac:dyDescent="0.2">
      <c r="A149" s="2" t="s">
        <v>323</v>
      </c>
      <c r="B149" s="1">
        <f t="shared" si="6"/>
        <v>3</v>
      </c>
      <c r="C149" s="1" t="s">
        <v>125</v>
      </c>
      <c r="D149" s="1" t="s">
        <v>324</v>
      </c>
      <c r="E149" s="1">
        <v>1.3341499999999999</v>
      </c>
      <c r="F149" s="1">
        <v>7.8256979443154906E-2</v>
      </c>
      <c r="G149" s="1">
        <v>1827.2</v>
      </c>
      <c r="H149" s="1">
        <v>94.164536849070728</v>
      </c>
      <c r="I149" s="1">
        <v>-29.68</v>
      </c>
      <c r="J149" s="1">
        <v>8.961268660184226</v>
      </c>
      <c r="K149" s="1">
        <v>8.9791845770806695</v>
      </c>
      <c r="L149" s="1">
        <v>1.7515000000000001</v>
      </c>
      <c r="M149" s="1">
        <v>0.17306862800634892</v>
      </c>
      <c r="N149" s="1">
        <v>7.25</v>
      </c>
      <c r="O149" s="1">
        <v>2.6809513236909019</v>
      </c>
      <c r="P149" s="1">
        <v>209</v>
      </c>
      <c r="Q149" s="1">
        <v>0</v>
      </c>
      <c r="R149" s="1">
        <v>152</v>
      </c>
      <c r="S149" s="1">
        <v>34.292856398964496</v>
      </c>
      <c r="T149" s="1">
        <v>-0.44005242019241503</v>
      </c>
      <c r="U149" s="1">
        <v>0</v>
      </c>
      <c r="V149" s="1">
        <v>1</v>
      </c>
      <c r="W149" s="1">
        <v>0</v>
      </c>
      <c r="X149" s="1"/>
      <c r="Y149" s="1"/>
      <c r="Z149" s="1"/>
      <c r="AA149" s="1"/>
      <c r="AB149" s="1"/>
    </row>
    <row r="150" spans="1:28" ht="15" x14ac:dyDescent="0.2">
      <c r="A150" s="2" t="s">
        <v>471</v>
      </c>
      <c r="B150" s="1">
        <f t="shared" si="6"/>
        <v>3</v>
      </c>
      <c r="C150" s="1" t="s">
        <v>389</v>
      </c>
      <c r="D150" s="1" t="s">
        <v>324</v>
      </c>
      <c r="E150" s="1">
        <v>1.39055</v>
      </c>
      <c r="F150" s="1">
        <v>0.12475294463506642</v>
      </c>
      <c r="G150" s="1">
        <v>1902</v>
      </c>
      <c r="H150" s="1">
        <v>185.15939079614623</v>
      </c>
      <c r="I150" s="1">
        <v>-42.56</v>
      </c>
      <c r="J150" s="1">
        <v>12.766420954989695</v>
      </c>
      <c r="K150" s="1">
        <v>8.9791845770806695</v>
      </c>
      <c r="L150" s="1">
        <v>1.6675</v>
      </c>
      <c r="M150" s="1">
        <v>0.27580563808595349</v>
      </c>
      <c r="N150" s="1">
        <v>7.25</v>
      </c>
      <c r="O150" s="1">
        <v>2.6809513236909019</v>
      </c>
      <c r="P150" s="1">
        <v>209</v>
      </c>
      <c r="Q150" s="1">
        <v>0</v>
      </c>
      <c r="R150" s="1">
        <v>110.22222222222223</v>
      </c>
      <c r="S150" s="1">
        <v>85.459975470435324</v>
      </c>
      <c r="T150" s="1">
        <v>-0.3373849688803765</v>
      </c>
      <c r="U150" s="1">
        <v>0</v>
      </c>
      <c r="V150" s="1">
        <v>1</v>
      </c>
      <c r="W150" s="1">
        <v>0</v>
      </c>
      <c r="X150" s="1"/>
      <c r="Y150" s="1"/>
      <c r="Z150" s="1"/>
      <c r="AA150" s="1"/>
      <c r="AB150" s="1"/>
    </row>
    <row r="151" spans="1:28" ht="15" x14ac:dyDescent="0.2">
      <c r="A151" s="2" t="s">
        <v>485</v>
      </c>
      <c r="B151" s="1">
        <f t="shared" si="6"/>
        <v>3</v>
      </c>
      <c r="C151" s="1" t="s">
        <v>389</v>
      </c>
      <c r="D151" s="1" t="s">
        <v>352</v>
      </c>
      <c r="E151" s="1">
        <v>1.3548499999999999</v>
      </c>
      <c r="F151" s="1">
        <v>0.11991421435477516</v>
      </c>
      <c r="G151" s="1">
        <v>1862</v>
      </c>
      <c r="H151" s="1">
        <v>174.93998971075766</v>
      </c>
      <c r="I151" s="1">
        <v>-37.799999999999997</v>
      </c>
      <c r="J151" s="1">
        <v>13.757881377595895</v>
      </c>
      <c r="K151" s="1">
        <v>9.1083194993933674</v>
      </c>
      <c r="L151" s="1">
        <v>1.7254999999999998</v>
      </c>
      <c r="M151" s="1">
        <v>0.25921950158118884</v>
      </c>
      <c r="N151" s="1">
        <v>7.8500000000000005</v>
      </c>
      <c r="O151" s="1">
        <v>2.5548972582082432</v>
      </c>
      <c r="P151" s="1">
        <v>208.99999999999997</v>
      </c>
      <c r="Q151" s="1">
        <v>2.8421709430404007E-14</v>
      </c>
      <c r="R151" s="1">
        <v>127.66666666666666</v>
      </c>
      <c r="S151" s="1">
        <v>79.940487123118544</v>
      </c>
      <c r="T151" s="1">
        <v>-0.37064525329138476</v>
      </c>
      <c r="U151" s="1">
        <v>0</v>
      </c>
      <c r="V151" s="1">
        <v>1</v>
      </c>
      <c r="W151" s="1">
        <v>0</v>
      </c>
      <c r="X151" s="1"/>
      <c r="Y151" s="1"/>
      <c r="Z151" s="1"/>
      <c r="AA151" s="1"/>
      <c r="AB151" s="1"/>
    </row>
    <row r="152" spans="1:28" ht="15" x14ac:dyDescent="0.2">
      <c r="A152" s="2" t="s">
        <v>503</v>
      </c>
      <c r="B152" s="1">
        <f t="shared" si="6"/>
        <v>3</v>
      </c>
      <c r="C152" s="1" t="s">
        <v>389</v>
      </c>
      <c r="D152" s="1" t="s">
        <v>1376</v>
      </c>
      <c r="E152" s="1">
        <v>1.3191499999999998</v>
      </c>
      <c r="F152" s="1">
        <v>0.10760136348782037</v>
      </c>
      <c r="G152" s="1">
        <v>1822</v>
      </c>
      <c r="H152" s="1">
        <v>154.02597183592124</v>
      </c>
      <c r="I152" s="1">
        <v>-29.119999999999997</v>
      </c>
      <c r="J152" s="1">
        <v>13.379262759958038</v>
      </c>
      <c r="K152" s="1">
        <v>8.7143129895762357</v>
      </c>
      <c r="L152" s="1">
        <v>1.7834999999999999</v>
      </c>
      <c r="M152" s="1">
        <v>0.22714037509874807</v>
      </c>
      <c r="N152" s="1">
        <v>8.4500000000000011</v>
      </c>
      <c r="O152" s="1">
        <v>2.2688102609076854</v>
      </c>
      <c r="P152" s="1">
        <v>209</v>
      </c>
      <c r="Q152" s="1">
        <v>0</v>
      </c>
      <c r="R152" s="1">
        <v>145.11111111111111</v>
      </c>
      <c r="S152" s="1">
        <v>69.777777777777786</v>
      </c>
      <c r="T152" s="1">
        <v>-0.43518122636068302</v>
      </c>
      <c r="U152" s="1">
        <v>0</v>
      </c>
      <c r="V152" s="1">
        <v>1</v>
      </c>
      <c r="W152" s="1">
        <v>0</v>
      </c>
      <c r="X152" s="1"/>
      <c r="Y152" s="1"/>
      <c r="Z152" s="1"/>
      <c r="AA152" s="1"/>
      <c r="AB152" s="1"/>
    </row>
    <row r="153" spans="1:28" ht="15" x14ac:dyDescent="0.2">
      <c r="A153" s="2" t="s">
        <v>305</v>
      </c>
      <c r="B153" s="1">
        <f t="shared" si="6"/>
        <v>3</v>
      </c>
      <c r="C153" s="1" t="s">
        <v>125</v>
      </c>
      <c r="D153" s="1" t="s">
        <v>310</v>
      </c>
      <c r="E153" s="1">
        <v>1.3773499999999999</v>
      </c>
      <c r="F153" s="1">
        <v>7.527493240226911E-2</v>
      </c>
      <c r="G153" s="1">
        <v>1869.7999999999997</v>
      </c>
      <c r="H153" s="1">
        <v>87.602283075271501</v>
      </c>
      <c r="I153" s="1">
        <v>-27.72</v>
      </c>
      <c r="J153" s="1">
        <v>3.8798695854371186</v>
      </c>
      <c r="K153" s="1">
        <v>6.8451109688633176</v>
      </c>
      <c r="L153" s="1">
        <v>1.6774999999999998</v>
      </c>
      <c r="M153" s="1">
        <v>0.16851928673003569</v>
      </c>
      <c r="N153" s="1">
        <v>6.05</v>
      </c>
      <c r="O153" s="1">
        <v>2.5194245374688244</v>
      </c>
      <c r="P153" s="1">
        <v>209</v>
      </c>
      <c r="Q153" s="1">
        <v>0</v>
      </c>
      <c r="R153" s="1">
        <v>138</v>
      </c>
      <c r="S153" s="1">
        <v>34.292856398964496</v>
      </c>
      <c r="T153" s="1">
        <v>-0.37961654150880808</v>
      </c>
      <c r="U153" s="1">
        <v>0</v>
      </c>
      <c r="V153" s="1">
        <v>1</v>
      </c>
      <c r="W153" s="1">
        <v>0</v>
      </c>
      <c r="X153" s="1"/>
      <c r="Y153" s="1"/>
      <c r="Z153" s="1"/>
      <c r="AA153" s="1"/>
      <c r="AB153" s="1"/>
    </row>
    <row r="154" spans="1:28" ht="15" x14ac:dyDescent="0.2">
      <c r="A154" s="2" t="s">
        <v>432</v>
      </c>
      <c r="B154" s="1">
        <f t="shared" si="6"/>
        <v>3</v>
      </c>
      <c r="C154" s="1" t="s">
        <v>389</v>
      </c>
      <c r="D154" s="1" t="s">
        <v>310</v>
      </c>
      <c r="E154" s="1">
        <v>1.4619499999999999</v>
      </c>
      <c r="F154" s="1">
        <v>0.11816644192880707</v>
      </c>
      <c r="G154" s="1">
        <v>1982</v>
      </c>
      <c r="H154" s="1">
        <v>179.00837969212503</v>
      </c>
      <c r="I154" s="1">
        <v>-40.32</v>
      </c>
      <c r="J154" s="1">
        <v>5.5504205246089242</v>
      </c>
      <c r="K154" s="1">
        <v>6.8451109688633176</v>
      </c>
      <c r="L154" s="1">
        <v>1.5514999999999999</v>
      </c>
      <c r="M154" s="1">
        <v>0.2713535516627707</v>
      </c>
      <c r="N154" s="1">
        <v>6.05</v>
      </c>
      <c r="O154" s="1">
        <v>2.5194245374688244</v>
      </c>
      <c r="P154" s="1">
        <v>209</v>
      </c>
      <c r="Q154" s="1">
        <v>0</v>
      </c>
      <c r="R154" s="1">
        <v>75.333333333333329</v>
      </c>
      <c r="S154" s="1">
        <v>85.459975470435324</v>
      </c>
      <c r="T154" s="1">
        <v>-0.29004182214282359</v>
      </c>
      <c r="U154" s="1">
        <v>0</v>
      </c>
      <c r="V154" s="1">
        <v>1</v>
      </c>
      <c r="W154" s="1">
        <v>0</v>
      </c>
      <c r="X154" s="1"/>
      <c r="Y154" s="1"/>
      <c r="Z154" s="1"/>
      <c r="AA154" s="1"/>
      <c r="AB154" s="1"/>
    </row>
    <row r="155" spans="1:28" ht="15" x14ac:dyDescent="0.2">
      <c r="A155" s="2" t="s">
        <v>442</v>
      </c>
      <c r="B155" s="1">
        <f t="shared" si="6"/>
        <v>3</v>
      </c>
      <c r="C155" s="1" t="s">
        <v>389</v>
      </c>
      <c r="D155" s="1" t="s">
        <v>293</v>
      </c>
      <c r="E155" s="1">
        <v>1.40865</v>
      </c>
      <c r="F155" s="1">
        <v>0.12480314215840947</v>
      </c>
      <c r="G155" s="1">
        <v>1924</v>
      </c>
      <c r="H155" s="1">
        <v>184.99729727755485</v>
      </c>
      <c r="I155" s="1">
        <v>-42.75</v>
      </c>
      <c r="J155" s="1">
        <v>10.62269828009814</v>
      </c>
      <c r="K155" s="1">
        <v>8.3965299839163006</v>
      </c>
      <c r="L155" s="1">
        <v>1.637</v>
      </c>
      <c r="M155" s="1">
        <v>0.27786867401706145</v>
      </c>
      <c r="N155" s="1">
        <v>6.8999999999999995</v>
      </c>
      <c r="O155" s="1">
        <v>2.6438608132804573</v>
      </c>
      <c r="P155" s="1">
        <v>209</v>
      </c>
      <c r="Q155" s="1">
        <v>0</v>
      </c>
      <c r="R155" s="1">
        <v>101.5</v>
      </c>
      <c r="S155" s="1">
        <v>86.785015347632964</v>
      </c>
      <c r="T155" s="1">
        <v>-0.3205554858226648</v>
      </c>
      <c r="U155" s="1">
        <v>0</v>
      </c>
      <c r="V155" s="1">
        <v>1</v>
      </c>
      <c r="W155" s="1">
        <v>0</v>
      </c>
      <c r="X155" s="1"/>
      <c r="Y155" s="1"/>
      <c r="Z155" s="1"/>
      <c r="AA155" s="1"/>
      <c r="AB155" s="1"/>
    </row>
    <row r="156" spans="1:28" ht="15" x14ac:dyDescent="0.2">
      <c r="A156" s="2" t="s">
        <v>477</v>
      </c>
      <c r="B156" s="1">
        <f t="shared" si="6"/>
        <v>3</v>
      </c>
      <c r="C156" s="1" t="s">
        <v>389</v>
      </c>
      <c r="D156" s="1" t="s">
        <v>342</v>
      </c>
      <c r="E156" s="1">
        <v>1.3729499999999999</v>
      </c>
      <c r="F156" s="1">
        <v>0.1229629194224485</v>
      </c>
      <c r="G156" s="1">
        <v>1884</v>
      </c>
      <c r="H156" s="1">
        <v>179.73313550928776</v>
      </c>
      <c r="I156" s="1">
        <v>-40.11</v>
      </c>
      <c r="J156" s="1">
        <v>12.957909273875938</v>
      </c>
      <c r="K156" s="1">
        <v>8.9791845770806678</v>
      </c>
      <c r="L156" s="1">
        <v>1.6950000000000001</v>
      </c>
      <c r="M156" s="1">
        <v>0.26809513236909011</v>
      </c>
      <c r="N156" s="1">
        <v>7.5</v>
      </c>
      <c r="O156" s="1">
        <v>2.598076211353316</v>
      </c>
      <c r="P156" s="1">
        <v>209</v>
      </c>
      <c r="Q156" s="1">
        <v>0</v>
      </c>
      <c r="R156" s="1">
        <v>118.94444444444444</v>
      </c>
      <c r="S156" s="1">
        <v>83.204697012478036</v>
      </c>
      <c r="T156" s="1">
        <v>-0.35189536792067444</v>
      </c>
      <c r="U156" s="1">
        <v>0</v>
      </c>
      <c r="V156" s="1">
        <v>1</v>
      </c>
      <c r="W156" s="1">
        <v>0</v>
      </c>
      <c r="X156" s="1"/>
      <c r="Y156" s="1"/>
      <c r="Z156" s="1"/>
      <c r="AA156" s="1"/>
      <c r="AB156" s="1"/>
    </row>
    <row r="157" spans="1:28" ht="15" x14ac:dyDescent="0.2">
      <c r="A157" s="2" t="s">
        <v>492</v>
      </c>
      <c r="B157" s="1">
        <f t="shared" si="6"/>
        <v>3</v>
      </c>
      <c r="C157" s="1" t="s">
        <v>389</v>
      </c>
      <c r="D157" s="1" t="s">
        <v>361</v>
      </c>
      <c r="E157" s="1">
        <v>1.3372499999999998</v>
      </c>
      <c r="F157" s="1">
        <v>0.11474746008947287</v>
      </c>
      <c r="G157" s="1">
        <v>1844</v>
      </c>
      <c r="H157" s="1">
        <v>164.8757107641996</v>
      </c>
      <c r="I157" s="1">
        <v>-33.549999999999997</v>
      </c>
      <c r="J157" s="1">
        <v>13.565436548449149</v>
      </c>
      <c r="K157" s="1">
        <v>8.9791845770806695</v>
      </c>
      <c r="L157" s="1">
        <v>1.7530000000000001</v>
      </c>
      <c r="M157" s="1">
        <v>0.24456287535110469</v>
      </c>
      <c r="N157" s="1">
        <v>8.1</v>
      </c>
      <c r="O157" s="1">
        <v>2.4062418831031929</v>
      </c>
      <c r="P157" s="1">
        <v>209</v>
      </c>
      <c r="Q157" s="1">
        <v>0</v>
      </c>
      <c r="R157" s="1">
        <v>136.38888888888889</v>
      </c>
      <c r="S157" s="1">
        <v>75.536660218976039</v>
      </c>
      <c r="T157" s="1">
        <v>-0.40113615627520149</v>
      </c>
      <c r="U157" s="1">
        <v>0</v>
      </c>
      <c r="V157" s="1">
        <v>1</v>
      </c>
      <c r="W157" s="1">
        <v>0</v>
      </c>
      <c r="X157" s="1"/>
      <c r="Y157" s="1"/>
      <c r="Z157" s="1"/>
      <c r="AA157" s="1"/>
      <c r="AB157" s="1"/>
    </row>
    <row r="158" spans="1:28" ht="15" x14ac:dyDescent="0.2">
      <c r="A158" s="2" t="s">
        <v>295</v>
      </c>
      <c r="B158" s="1">
        <f t="shared" si="6"/>
        <v>3</v>
      </c>
      <c r="C158" s="1" t="s">
        <v>125</v>
      </c>
      <c r="D158" s="1" t="s">
        <v>300</v>
      </c>
      <c r="E158" s="1">
        <v>1.3668</v>
      </c>
      <c r="F158" s="1">
        <v>7.7006759175838158E-2</v>
      </c>
      <c r="G158" s="1">
        <v>1861.15</v>
      </c>
      <c r="H158" s="1">
        <v>88.679352162721628</v>
      </c>
      <c r="I158" s="1">
        <v>-28.490000000000006</v>
      </c>
      <c r="J158" s="1">
        <v>4.1775443444684113</v>
      </c>
      <c r="K158" s="1">
        <v>7.022891164364939</v>
      </c>
      <c r="L158" s="1">
        <v>1.6945000000000001</v>
      </c>
      <c r="M158" s="1">
        <v>0.1709232283804632</v>
      </c>
      <c r="N158" s="1">
        <v>6.3</v>
      </c>
      <c r="O158" s="1">
        <v>2.5514701644346145</v>
      </c>
      <c r="P158" s="1">
        <v>209</v>
      </c>
      <c r="Q158" s="1">
        <v>0</v>
      </c>
      <c r="R158" s="1">
        <v>141.5</v>
      </c>
      <c r="S158" s="1">
        <v>34.824560298731697</v>
      </c>
      <c r="T158" s="1">
        <v>-0.37760075124897241</v>
      </c>
      <c r="U158" s="1">
        <v>0</v>
      </c>
      <c r="V158" s="1">
        <v>1</v>
      </c>
      <c r="W158" s="1">
        <v>0</v>
      </c>
      <c r="X158" s="1"/>
      <c r="Y158" s="1"/>
      <c r="Z158" s="1"/>
      <c r="AA158" s="1"/>
      <c r="AB158" s="1"/>
    </row>
    <row r="159" spans="1:28" ht="15" x14ac:dyDescent="0.2">
      <c r="A159" s="2" t="s">
        <v>436</v>
      </c>
      <c r="B159" s="1">
        <f t="shared" si="6"/>
        <v>3</v>
      </c>
      <c r="C159" s="1" t="s">
        <v>389</v>
      </c>
      <c r="D159" s="1" t="s">
        <v>300</v>
      </c>
      <c r="E159" s="1">
        <v>1.44435</v>
      </c>
      <c r="F159" s="1">
        <v>0.12143686902070192</v>
      </c>
      <c r="G159" s="1">
        <v>1964</v>
      </c>
      <c r="H159" s="1">
        <v>181.50482087261483</v>
      </c>
      <c r="I159" s="1">
        <v>-41.470000000000006</v>
      </c>
      <c r="J159" s="1">
        <v>6.0002575569720351</v>
      </c>
      <c r="K159" s="1">
        <v>7.022891164364939</v>
      </c>
      <c r="L159" s="1">
        <v>1.5790000000000002</v>
      </c>
      <c r="M159" s="1">
        <v>0.27535250135054151</v>
      </c>
      <c r="N159" s="1">
        <v>6.3</v>
      </c>
      <c r="O159" s="1">
        <v>2.5514701644346145</v>
      </c>
      <c r="P159" s="1">
        <v>209</v>
      </c>
      <c r="Q159" s="1">
        <v>0</v>
      </c>
      <c r="R159" s="1">
        <v>84.055555555555557</v>
      </c>
      <c r="S159" s="1">
        <v>86.785015347632964</v>
      </c>
      <c r="T159" s="1">
        <v>-0.28713257704359096</v>
      </c>
      <c r="U159" s="1">
        <v>0</v>
      </c>
      <c r="V159" s="1">
        <v>1</v>
      </c>
      <c r="W159" s="1">
        <v>0</v>
      </c>
      <c r="X159" s="1"/>
      <c r="Y159" s="1"/>
      <c r="Z159" s="1"/>
      <c r="AA159" s="1"/>
      <c r="AB159" s="1"/>
    </row>
    <row r="160" spans="1:28" ht="15" x14ac:dyDescent="0.2">
      <c r="A160" s="2" t="s">
        <v>322</v>
      </c>
      <c r="B160" s="1">
        <f t="shared" si="6"/>
        <v>3</v>
      </c>
      <c r="C160" s="1" t="s">
        <v>125</v>
      </c>
      <c r="D160" s="1" t="s">
        <v>321</v>
      </c>
      <c r="E160" s="1">
        <v>1.3346499999999999</v>
      </c>
      <c r="F160" s="1">
        <v>7.7918827279055733E-2</v>
      </c>
      <c r="G160" s="1">
        <v>1831.2</v>
      </c>
      <c r="H160" s="1">
        <v>90.649655266856925</v>
      </c>
      <c r="I160" s="1">
        <v>-28.560000000000002</v>
      </c>
      <c r="J160" s="1">
        <v>7.5896529564928077</v>
      </c>
      <c r="K160" s="1">
        <v>8.3965299839162988</v>
      </c>
      <c r="L160" s="1">
        <v>1.7484999999999999</v>
      </c>
      <c r="M160" s="1">
        <v>0.1705366529517921</v>
      </c>
      <c r="N160" s="1">
        <v>7.15</v>
      </c>
      <c r="O160" s="1">
        <v>2.5937424698685874</v>
      </c>
      <c r="P160" s="1">
        <v>209</v>
      </c>
      <c r="Q160" s="1">
        <v>0</v>
      </c>
      <c r="R160" s="1">
        <v>152</v>
      </c>
      <c r="S160" s="1">
        <v>34.292856398964496</v>
      </c>
      <c r="T160" s="1">
        <v>-0.43072064907182694</v>
      </c>
      <c r="U160" s="1">
        <v>0</v>
      </c>
      <c r="V160" s="1">
        <v>1</v>
      </c>
      <c r="W160" s="1">
        <v>0</v>
      </c>
      <c r="X160" s="1"/>
      <c r="Y160" s="1"/>
      <c r="Z160" s="1"/>
      <c r="AA160" s="1"/>
      <c r="AB160" s="1"/>
    </row>
    <row r="161" spans="1:28" ht="15" x14ac:dyDescent="0.2">
      <c r="A161" s="2" t="s">
        <v>470</v>
      </c>
      <c r="B161" s="1">
        <f t="shared" si="6"/>
        <v>3</v>
      </c>
      <c r="C161" s="1" t="s">
        <v>389</v>
      </c>
      <c r="D161" s="1" t="s">
        <v>321</v>
      </c>
      <c r="E161" s="1">
        <v>1.3910499999999999</v>
      </c>
      <c r="F161" s="1">
        <v>0.12441290830527778</v>
      </c>
      <c r="G161" s="1">
        <v>1906</v>
      </c>
      <c r="H161" s="1">
        <v>181.75808097578496</v>
      </c>
      <c r="I161" s="1">
        <v>-41.28</v>
      </c>
      <c r="J161" s="1">
        <v>10.890941557092297</v>
      </c>
      <c r="K161" s="1">
        <v>8.3965299839162988</v>
      </c>
      <c r="L161" s="1">
        <v>1.6644999999999999</v>
      </c>
      <c r="M161" s="1">
        <v>0.27330340283282234</v>
      </c>
      <c r="N161" s="1">
        <v>7.15</v>
      </c>
      <c r="O161" s="1">
        <v>2.5937424698685874</v>
      </c>
      <c r="P161" s="1">
        <v>209</v>
      </c>
      <c r="Q161" s="1">
        <v>0</v>
      </c>
      <c r="R161" s="1">
        <v>110.22222222222223</v>
      </c>
      <c r="S161" s="1">
        <v>85.459975470435324</v>
      </c>
      <c r="T161" s="1">
        <v>-0.32763949827062766</v>
      </c>
      <c r="U161" s="1">
        <v>0</v>
      </c>
      <c r="V161" s="1">
        <v>1</v>
      </c>
      <c r="W161" s="1">
        <v>0</v>
      </c>
      <c r="X161" s="1"/>
      <c r="Y161" s="1"/>
      <c r="Z161" s="1"/>
      <c r="AA161" s="1"/>
      <c r="AB161" s="1"/>
    </row>
    <row r="162" spans="1:28" ht="15" x14ac:dyDescent="0.2">
      <c r="A162" s="2" t="s">
        <v>457</v>
      </c>
      <c r="B162" s="1">
        <f t="shared" si="6"/>
        <v>3</v>
      </c>
      <c r="C162" s="1" t="s">
        <v>125</v>
      </c>
      <c r="D162" s="1" t="s">
        <v>159</v>
      </c>
      <c r="E162" s="1">
        <v>1.3238499999999997</v>
      </c>
      <c r="F162" s="1">
        <v>7.6588327031532247E-2</v>
      </c>
      <c r="G162" s="1">
        <v>1820.55</v>
      </c>
      <c r="H162" s="1">
        <v>89.630616978798031</v>
      </c>
      <c r="I162" s="1">
        <v>-27.439999999999998</v>
      </c>
      <c r="J162" s="1">
        <v>8.4744302463351477</v>
      </c>
      <c r="K162" s="1">
        <v>8.7143129895762357</v>
      </c>
      <c r="L162" s="1">
        <v>1.7669999999999999</v>
      </c>
      <c r="M162" s="1">
        <v>0.16694609908590252</v>
      </c>
      <c r="N162" s="1">
        <v>7.4499999999999993</v>
      </c>
      <c r="O162" s="1">
        <v>2.558808316384797</v>
      </c>
      <c r="P162" s="1">
        <v>209</v>
      </c>
      <c r="Q162" s="1">
        <v>0</v>
      </c>
      <c r="R162" s="1">
        <v>155.5</v>
      </c>
      <c r="S162" s="1">
        <v>33.387872049593099</v>
      </c>
      <c r="T162" s="1">
        <v>-0.4562626622294837</v>
      </c>
      <c r="U162" s="1">
        <v>0</v>
      </c>
      <c r="V162" s="1">
        <v>1</v>
      </c>
      <c r="W162" s="1">
        <v>0</v>
      </c>
      <c r="X162" s="1"/>
      <c r="Y162" s="1"/>
      <c r="Z162" s="1"/>
      <c r="AA162" s="1"/>
      <c r="AB162" s="1"/>
    </row>
    <row r="163" spans="1:28" ht="15" x14ac:dyDescent="0.2">
      <c r="A163" s="2" t="s">
        <v>484</v>
      </c>
      <c r="B163" s="1">
        <f t="shared" si="6"/>
        <v>3</v>
      </c>
      <c r="C163" s="1" t="s">
        <v>389</v>
      </c>
      <c r="D163" s="1" t="s">
        <v>351</v>
      </c>
      <c r="E163" s="1">
        <v>1.3553500000000001</v>
      </c>
      <c r="F163" s="1">
        <v>0.11962767721345741</v>
      </c>
      <c r="G163" s="1">
        <v>1866</v>
      </c>
      <c r="H163" s="1">
        <v>172.26723426119082</v>
      </c>
      <c r="I163" s="1">
        <v>-36.840000000000003</v>
      </c>
      <c r="J163" s="1">
        <v>12.888349622818277</v>
      </c>
      <c r="K163" s="1">
        <v>8.8675502664174886</v>
      </c>
      <c r="L163" s="1">
        <v>1.7224999999999999</v>
      </c>
      <c r="M163" s="1">
        <v>0.25723287114985899</v>
      </c>
      <c r="N163" s="1">
        <v>7.75</v>
      </c>
      <c r="O163" s="1">
        <v>2.4874685927665499</v>
      </c>
      <c r="P163" s="1">
        <v>209</v>
      </c>
      <c r="Q163" s="1">
        <v>0</v>
      </c>
      <c r="R163" s="1">
        <v>127.66666666666667</v>
      </c>
      <c r="S163" s="1">
        <v>79.940487123118544</v>
      </c>
      <c r="T163" s="1">
        <v>-0.37098022704062245</v>
      </c>
      <c r="U163" s="1">
        <v>0</v>
      </c>
      <c r="V163" s="1">
        <v>1</v>
      </c>
      <c r="W163" s="1">
        <v>0</v>
      </c>
      <c r="X163" s="1"/>
      <c r="Y163" s="1"/>
      <c r="Z163" s="1"/>
      <c r="AA163" s="1"/>
      <c r="AB163" s="1"/>
    </row>
    <row r="164" spans="1:28" ht="15" x14ac:dyDescent="0.2">
      <c r="A164" s="2" t="s">
        <v>1375</v>
      </c>
      <c r="B164" s="1">
        <f t="shared" si="6"/>
        <v>3</v>
      </c>
      <c r="C164" s="1" t="s">
        <v>389</v>
      </c>
      <c r="D164" s="1" t="s">
        <v>450</v>
      </c>
      <c r="E164" s="1">
        <v>1.31965</v>
      </c>
      <c r="F164" s="1">
        <v>0.10737117359680216</v>
      </c>
      <c r="G164" s="1">
        <v>1826</v>
      </c>
      <c r="H164" s="1">
        <v>152.03946855997623</v>
      </c>
      <c r="I164" s="1">
        <v>-28.48</v>
      </c>
      <c r="J164" s="1">
        <v>13.089398458294408</v>
      </c>
      <c r="K164" s="1">
        <v>8.7143129895762357</v>
      </c>
      <c r="L164" s="1">
        <v>1.7805</v>
      </c>
      <c r="M164" s="1">
        <v>0.22564297019849738</v>
      </c>
      <c r="N164" s="1">
        <v>8.35</v>
      </c>
      <c r="O164" s="1">
        <v>2.2197972880423116</v>
      </c>
      <c r="P164" s="1">
        <v>209</v>
      </c>
      <c r="Q164" s="1">
        <v>0</v>
      </c>
      <c r="R164" s="1">
        <v>145.11111111111111</v>
      </c>
      <c r="S164" s="1">
        <v>69.777777777777786</v>
      </c>
      <c r="T164" s="1">
        <v>-0.44386474454655495</v>
      </c>
      <c r="U164" s="1">
        <v>0</v>
      </c>
      <c r="V164" s="1">
        <v>1</v>
      </c>
      <c r="W164" s="1">
        <v>0</v>
      </c>
      <c r="X164" s="1"/>
      <c r="Y164" s="1"/>
      <c r="Z164" s="1"/>
      <c r="AA164" s="1"/>
      <c r="AB164" s="1"/>
    </row>
    <row r="165" spans="1:28" ht="15" x14ac:dyDescent="0.2">
      <c r="A165" s="2" t="s">
        <v>456</v>
      </c>
      <c r="B165" s="1">
        <f t="shared" si="6"/>
        <v>3</v>
      </c>
      <c r="C165" s="1" t="s">
        <v>125</v>
      </c>
      <c r="D165" s="1" t="s">
        <v>341</v>
      </c>
      <c r="E165" s="1">
        <v>1.3240999999999998</v>
      </c>
      <c r="F165" s="1">
        <v>7.6433190555150243E-2</v>
      </c>
      <c r="G165" s="1">
        <v>1822.55</v>
      </c>
      <c r="H165" s="1">
        <v>87.97412972004895</v>
      </c>
      <c r="I165" s="1">
        <v>-26.949999999999996</v>
      </c>
      <c r="J165" s="1">
        <v>7.620220223195652</v>
      </c>
      <c r="K165" s="1">
        <v>8.2981942454912279</v>
      </c>
      <c r="L165" s="1">
        <v>1.7654999999999998</v>
      </c>
      <c r="M165" s="1">
        <v>0.16578525266138716</v>
      </c>
      <c r="N165" s="1">
        <v>7.4</v>
      </c>
      <c r="O165" s="1">
        <v>2.517935662402834</v>
      </c>
      <c r="P165" s="1">
        <v>209</v>
      </c>
      <c r="Q165" s="1">
        <v>0</v>
      </c>
      <c r="R165" s="1">
        <v>155.5</v>
      </c>
      <c r="S165" s="1">
        <v>33.387872049593099</v>
      </c>
      <c r="T165" s="1">
        <v>-0.44544367877773583</v>
      </c>
      <c r="U165" s="1">
        <v>0</v>
      </c>
      <c r="V165" s="1">
        <v>1</v>
      </c>
      <c r="W165" s="1">
        <v>0</v>
      </c>
      <c r="X165" s="1"/>
      <c r="Y165" s="1"/>
      <c r="Z165" s="1"/>
      <c r="AA165" s="1"/>
      <c r="AB165" s="1"/>
    </row>
    <row r="166" spans="1:28" ht="15" x14ac:dyDescent="0.2">
      <c r="A166" s="2" t="s">
        <v>476</v>
      </c>
      <c r="B166" s="1">
        <f t="shared" si="6"/>
        <v>3</v>
      </c>
      <c r="C166" s="1" t="s">
        <v>389</v>
      </c>
      <c r="D166" s="1" t="s">
        <v>341</v>
      </c>
      <c r="E166" s="1">
        <v>1.3734499999999998</v>
      </c>
      <c r="F166" s="1">
        <v>0.122648957970193</v>
      </c>
      <c r="G166" s="1">
        <v>1888</v>
      </c>
      <c r="H166" s="1">
        <v>176.63521732655693</v>
      </c>
      <c r="I166" s="1">
        <v>-38.989999999999995</v>
      </c>
      <c r="J166" s="1">
        <v>10.953722209824383</v>
      </c>
      <c r="K166" s="1">
        <v>8.2981942454912279</v>
      </c>
      <c r="L166" s="1">
        <v>1.6919999999999999</v>
      </c>
      <c r="M166" s="1">
        <v>0.26583077323741122</v>
      </c>
      <c r="N166" s="1">
        <v>7.4</v>
      </c>
      <c r="O166" s="1">
        <v>2.517935662402834</v>
      </c>
      <c r="P166" s="1">
        <v>209</v>
      </c>
      <c r="Q166" s="1">
        <v>0</v>
      </c>
      <c r="R166" s="1">
        <v>118.94444444444444</v>
      </c>
      <c r="S166" s="1">
        <v>83.204697012478036</v>
      </c>
      <c r="T166" s="1">
        <v>-0.33777192175437365</v>
      </c>
      <c r="U166" s="1">
        <v>0</v>
      </c>
      <c r="V166" s="1">
        <v>1</v>
      </c>
      <c r="W166" s="1">
        <v>0</v>
      </c>
      <c r="X166" s="1"/>
      <c r="Y166" s="1"/>
      <c r="Z166" s="1"/>
      <c r="AA166" s="1"/>
      <c r="AB166" s="1"/>
    </row>
    <row r="167" spans="1:28" ht="15" x14ac:dyDescent="0.2">
      <c r="A167" s="2" t="s">
        <v>491</v>
      </c>
      <c r="B167" s="1">
        <f t="shared" si="6"/>
        <v>3</v>
      </c>
      <c r="C167" s="1" t="s">
        <v>389</v>
      </c>
      <c r="D167" s="1" t="s">
        <v>127</v>
      </c>
      <c r="E167" s="1">
        <v>1.33775</v>
      </c>
      <c r="F167" s="1">
        <v>0.1144875815482099</v>
      </c>
      <c r="G167" s="1">
        <v>1848</v>
      </c>
      <c r="H167" s="1">
        <v>162.48076809271922</v>
      </c>
      <c r="I167" s="1">
        <v>-32.75</v>
      </c>
      <c r="J167" s="1">
        <v>12.612772544131603</v>
      </c>
      <c r="K167" s="1">
        <v>8.640079605679718</v>
      </c>
      <c r="L167" s="1">
        <v>1.75</v>
      </c>
      <c r="M167" s="1">
        <v>0.24279621084357961</v>
      </c>
      <c r="N167" s="1">
        <v>8</v>
      </c>
      <c r="O167" s="1">
        <v>2.3452078799117149</v>
      </c>
      <c r="P167" s="1">
        <v>209</v>
      </c>
      <c r="Q167" s="1">
        <v>0</v>
      </c>
      <c r="R167" s="1">
        <v>136.38888888888889</v>
      </c>
      <c r="S167" s="1">
        <v>75.536660218976039</v>
      </c>
      <c r="T167" s="1">
        <v>-0.39712235529745843</v>
      </c>
      <c r="U167" s="1">
        <v>0</v>
      </c>
      <c r="V167" s="1">
        <v>1</v>
      </c>
      <c r="W167" s="1">
        <v>0</v>
      </c>
      <c r="X167" s="1"/>
      <c r="Y167" s="1"/>
      <c r="Z167" s="1"/>
      <c r="AA167" s="1"/>
      <c r="AB167" s="1"/>
    </row>
    <row r="168" spans="1:28" ht="15" x14ac:dyDescent="0.2">
      <c r="A168" s="2" t="s">
        <v>441</v>
      </c>
      <c r="B168" s="1">
        <f t="shared" si="6"/>
        <v>3</v>
      </c>
      <c r="C168" s="1" t="s">
        <v>389</v>
      </c>
      <c r="D168" s="1" t="s">
        <v>291</v>
      </c>
      <c r="E168" s="1">
        <v>1.4091499999999999</v>
      </c>
      <c r="F168" s="1">
        <v>0.12443470375351763</v>
      </c>
      <c r="G168" s="1">
        <v>1928</v>
      </c>
      <c r="H168" s="1">
        <v>181.10770276274835</v>
      </c>
      <c r="I168" s="1">
        <v>-41.31</v>
      </c>
      <c r="J168" s="1">
        <v>6.6343867274978781</v>
      </c>
      <c r="K168" s="1">
        <v>7.1107728248946138</v>
      </c>
      <c r="L168" s="1">
        <v>1.6339999999999999</v>
      </c>
      <c r="M168" s="1">
        <v>0.27505272221885019</v>
      </c>
      <c r="N168" s="1">
        <v>6.8</v>
      </c>
      <c r="O168" s="1">
        <v>2.5416530054277668</v>
      </c>
      <c r="P168" s="1">
        <v>209</v>
      </c>
      <c r="Q168" s="1">
        <v>0</v>
      </c>
      <c r="R168" s="1">
        <v>101.5</v>
      </c>
      <c r="S168" s="1">
        <v>86.785015347632964</v>
      </c>
      <c r="T168" s="1">
        <v>-0.2865843388336034</v>
      </c>
      <c r="U168" s="1">
        <v>0</v>
      </c>
      <c r="V168" s="1">
        <v>1</v>
      </c>
      <c r="W168" s="1">
        <v>0</v>
      </c>
      <c r="X168" s="1"/>
      <c r="Y168" s="1"/>
      <c r="Z168" s="1"/>
      <c r="AA168" s="1"/>
      <c r="AB168" s="1"/>
    </row>
    <row r="169" spans="1:28" ht="15" x14ac:dyDescent="0.2">
      <c r="A169" s="2" t="s">
        <v>462</v>
      </c>
      <c r="B169" s="1">
        <f t="shared" si="6"/>
        <v>3</v>
      </c>
      <c r="C169" s="1" t="s">
        <v>125</v>
      </c>
      <c r="D169" s="1" t="s">
        <v>350</v>
      </c>
      <c r="E169" s="1">
        <v>1.31355</v>
      </c>
      <c r="F169" s="1">
        <v>7.3996799024570473E-2</v>
      </c>
      <c r="G169" s="1">
        <v>1813.9</v>
      </c>
      <c r="H169" s="1">
        <v>84.332022387702764</v>
      </c>
      <c r="I169" s="1">
        <v>-24.78</v>
      </c>
      <c r="J169" s="1">
        <v>7.5544660301043116</v>
      </c>
      <c r="K169" s="1">
        <v>8.0986782742983721</v>
      </c>
      <c r="L169" s="1">
        <v>1.7825</v>
      </c>
      <c r="M169" s="1">
        <v>0.15908724021743537</v>
      </c>
      <c r="N169" s="1">
        <v>7.65</v>
      </c>
      <c r="O169" s="1">
        <v>2.4140215409146624</v>
      </c>
      <c r="P169" s="1">
        <v>209</v>
      </c>
      <c r="Q169" s="1">
        <v>0</v>
      </c>
      <c r="R169" s="1">
        <v>159</v>
      </c>
      <c r="S169" s="1">
        <v>32.078029864690883</v>
      </c>
      <c r="T169" s="1">
        <v>-0.46550889113477506</v>
      </c>
      <c r="U169" s="1">
        <v>0</v>
      </c>
      <c r="V169" s="1">
        <v>1</v>
      </c>
      <c r="W169" s="1">
        <v>0</v>
      </c>
      <c r="X169" s="1"/>
      <c r="Y169" s="1"/>
      <c r="Z169" s="1"/>
      <c r="AA169" s="1"/>
      <c r="AB169" s="1"/>
    </row>
    <row r="170" spans="1:28" ht="15" x14ac:dyDescent="0.2">
      <c r="A170" s="2" t="s">
        <v>483</v>
      </c>
      <c r="B170" s="1">
        <f t="shared" si="6"/>
        <v>3</v>
      </c>
      <c r="C170" s="1" t="s">
        <v>389</v>
      </c>
      <c r="D170" s="1" t="s">
        <v>350</v>
      </c>
      <c r="E170" s="1">
        <v>1.35585</v>
      </c>
      <c r="F170" s="1">
        <v>0.11933972028435724</v>
      </c>
      <c r="G170" s="1">
        <v>1870</v>
      </c>
      <c r="H170" s="1">
        <v>169.45795938816212</v>
      </c>
      <c r="I170" s="1">
        <v>-35.880000000000003</v>
      </c>
      <c r="J170" s="1">
        <v>10.875652256301688</v>
      </c>
      <c r="K170" s="1">
        <v>8.0986782742983721</v>
      </c>
      <c r="L170" s="1">
        <v>1.7195</v>
      </c>
      <c r="M170" s="1">
        <v>0.25519551328344303</v>
      </c>
      <c r="N170" s="1">
        <v>7.65</v>
      </c>
      <c r="O170" s="1">
        <v>2.4140215409146624</v>
      </c>
      <c r="P170" s="1">
        <v>209</v>
      </c>
      <c r="Q170" s="1">
        <v>0</v>
      </c>
      <c r="R170" s="1">
        <v>127.66666666666669</v>
      </c>
      <c r="S170" s="1">
        <v>79.940487123118544</v>
      </c>
      <c r="T170" s="1">
        <v>-0.352126428404055</v>
      </c>
      <c r="U170" s="1">
        <v>0</v>
      </c>
      <c r="V170" s="1">
        <v>1</v>
      </c>
      <c r="W170" s="1">
        <v>0</v>
      </c>
      <c r="X170" s="1"/>
      <c r="Y170" s="1"/>
      <c r="Z170" s="1"/>
      <c r="AA170" s="1"/>
      <c r="AB170" s="1"/>
    </row>
    <row r="171" spans="1:28" ht="15" x14ac:dyDescent="0.2">
      <c r="A171" s="2" t="s">
        <v>499</v>
      </c>
      <c r="B171" s="1">
        <f t="shared" si="6"/>
        <v>3</v>
      </c>
      <c r="C171" s="1" t="s">
        <v>389</v>
      </c>
      <c r="D171" s="1" t="s">
        <v>449</v>
      </c>
      <c r="E171" s="1">
        <v>1.3201499999999999</v>
      </c>
      <c r="F171" s="1">
        <v>0.10713948455859564</v>
      </c>
      <c r="G171" s="1">
        <v>1830</v>
      </c>
      <c r="H171" s="1">
        <v>149.91997865528128</v>
      </c>
      <c r="I171" s="1">
        <v>-27.840000000000003</v>
      </c>
      <c r="J171" s="1">
        <v>12.165903829966766</v>
      </c>
      <c r="K171" s="1">
        <v>8.2873263576456111</v>
      </c>
      <c r="L171" s="1">
        <v>1.7775000000000001</v>
      </c>
      <c r="M171" s="1">
        <v>0.22409540379043916</v>
      </c>
      <c r="N171" s="1">
        <v>8.25</v>
      </c>
      <c r="O171" s="1">
        <v>2.1650635094610968</v>
      </c>
      <c r="P171" s="1">
        <v>209</v>
      </c>
      <c r="Q171" s="1">
        <v>0</v>
      </c>
      <c r="R171" s="1">
        <v>145.11111111111111</v>
      </c>
      <c r="S171" s="1">
        <v>69.777777777777786</v>
      </c>
      <c r="T171" s="1">
        <v>-0.43486132307356568</v>
      </c>
      <c r="U171" s="1">
        <v>0</v>
      </c>
      <c r="V171" s="1">
        <v>1</v>
      </c>
      <c r="W171" s="1">
        <v>0</v>
      </c>
      <c r="X171" s="1"/>
      <c r="Y171" s="1"/>
      <c r="Z171" s="1"/>
      <c r="AA171" s="1"/>
      <c r="AB171" s="1"/>
    </row>
    <row r="172" spans="1:28" ht="15" x14ac:dyDescent="0.2">
      <c r="A172" s="2" t="s">
        <v>318</v>
      </c>
      <c r="B172" s="1">
        <f t="shared" si="6"/>
        <v>3</v>
      </c>
      <c r="C172" s="1" t="s">
        <v>125</v>
      </c>
      <c r="D172" s="1" t="s">
        <v>316</v>
      </c>
      <c r="E172" s="1">
        <v>1.3351500000000001</v>
      </c>
      <c r="F172" s="1">
        <v>7.7577892139515353E-2</v>
      </c>
      <c r="G172" s="1">
        <v>1835.2000000000003</v>
      </c>
      <c r="H172" s="1">
        <v>86.808755318804103</v>
      </c>
      <c r="I172" s="1">
        <v>-27.440000000000005</v>
      </c>
      <c r="J172" s="1">
        <v>4.6816971281790547</v>
      </c>
      <c r="K172" s="1">
        <v>7.022891164364939</v>
      </c>
      <c r="L172" s="1">
        <v>1.7455000000000001</v>
      </c>
      <c r="M172" s="1">
        <v>0.16791292386233997</v>
      </c>
      <c r="N172" s="1">
        <v>7.0500000000000007</v>
      </c>
      <c r="O172" s="1">
        <v>2.4994999499899975</v>
      </c>
      <c r="P172" s="1">
        <v>209</v>
      </c>
      <c r="Q172" s="1">
        <v>0</v>
      </c>
      <c r="R172" s="1">
        <v>152</v>
      </c>
      <c r="S172" s="1">
        <v>34.292856398964496</v>
      </c>
      <c r="T172" s="1">
        <v>-0.38505437715314916</v>
      </c>
      <c r="U172" s="1">
        <v>0</v>
      </c>
      <c r="V172" s="1">
        <v>1</v>
      </c>
      <c r="W172" s="1">
        <v>0</v>
      </c>
      <c r="X172" s="1"/>
      <c r="Y172" s="1"/>
      <c r="Z172" s="1"/>
      <c r="AA172" s="1"/>
      <c r="AB172" s="1"/>
    </row>
    <row r="173" spans="1:28" ht="15" x14ac:dyDescent="0.2">
      <c r="A173" s="2" t="s">
        <v>469</v>
      </c>
      <c r="B173" s="1">
        <f t="shared" si="6"/>
        <v>3</v>
      </c>
      <c r="C173" s="1" t="s">
        <v>389</v>
      </c>
      <c r="D173" s="1" t="s">
        <v>316</v>
      </c>
      <c r="E173" s="1">
        <v>1.3915500000000001</v>
      </c>
      <c r="F173" s="1">
        <v>0.12407137394296582</v>
      </c>
      <c r="G173" s="1">
        <v>1910.0000000000002</v>
      </c>
      <c r="H173" s="1">
        <v>178.202132422707</v>
      </c>
      <c r="I173" s="1">
        <v>-40.000000000000007</v>
      </c>
      <c r="J173" s="1">
        <v>6.7705243519243039</v>
      </c>
      <c r="K173" s="1">
        <v>7.022891164364939</v>
      </c>
      <c r="L173" s="1">
        <v>1.6615</v>
      </c>
      <c r="M173" s="1">
        <v>0.27074480604436341</v>
      </c>
      <c r="N173" s="1">
        <v>7.0500000000000007</v>
      </c>
      <c r="O173" s="1">
        <v>2.4994999499899975</v>
      </c>
      <c r="P173" s="1">
        <v>209</v>
      </c>
      <c r="Q173" s="1">
        <v>0</v>
      </c>
      <c r="R173" s="1">
        <v>110.22222222222224</v>
      </c>
      <c r="S173" s="1">
        <v>85.459975470435339</v>
      </c>
      <c r="T173" s="1">
        <v>-0.2891882274544868</v>
      </c>
      <c r="U173" s="1">
        <v>0</v>
      </c>
      <c r="V173" s="1">
        <v>1</v>
      </c>
      <c r="W173" s="1">
        <v>0</v>
      </c>
      <c r="X173" s="1"/>
      <c r="Y173" s="1"/>
      <c r="Z173" s="1"/>
      <c r="AA173" s="1"/>
      <c r="AB173" s="1"/>
    </row>
    <row r="174" spans="1:28" ht="15" x14ac:dyDescent="0.2">
      <c r="A174" s="2" t="s">
        <v>338</v>
      </c>
      <c r="B174" s="1">
        <f t="shared" si="6"/>
        <v>3</v>
      </c>
      <c r="C174" s="1" t="s">
        <v>125</v>
      </c>
      <c r="D174" s="1" t="s">
        <v>335</v>
      </c>
      <c r="E174" s="1">
        <v>1.3866499999999999</v>
      </c>
      <c r="F174" s="1">
        <v>7.4056148362161525E-2</v>
      </c>
      <c r="G174" s="1">
        <v>1868.45</v>
      </c>
      <c r="H174" s="1">
        <v>99.215157612131023</v>
      </c>
      <c r="I174" s="1">
        <v>-30.94</v>
      </c>
      <c r="J174" s="1">
        <v>4.2254553600765918</v>
      </c>
      <c r="K174" s="1">
        <v>6.5731048821196341</v>
      </c>
      <c r="L174" s="1">
        <v>1.6680000000000001</v>
      </c>
      <c r="M174" s="1">
        <v>0.17454512310574585</v>
      </c>
      <c r="N174" s="1">
        <v>6.0500000000000007</v>
      </c>
      <c r="O174" s="1">
        <v>2.8013389655662881</v>
      </c>
      <c r="P174" s="1">
        <v>209</v>
      </c>
      <c r="Q174" s="1">
        <v>0</v>
      </c>
      <c r="R174" s="1">
        <v>134.5</v>
      </c>
      <c r="S174" s="1">
        <v>33.387872049593099</v>
      </c>
      <c r="T174" s="1">
        <v>-0.33428862371136286</v>
      </c>
      <c r="U174" s="1">
        <v>0</v>
      </c>
      <c r="V174" s="1">
        <v>1</v>
      </c>
      <c r="W174" s="1">
        <v>0</v>
      </c>
      <c r="X174" s="1"/>
      <c r="Y174" s="1"/>
      <c r="Z174" s="1"/>
      <c r="AA174" s="1"/>
      <c r="AB174" s="1"/>
    </row>
    <row r="175" spans="1:28" ht="15" x14ac:dyDescent="0.2">
      <c r="A175" s="2" t="s">
        <v>431</v>
      </c>
      <c r="B175" s="1">
        <f t="shared" si="6"/>
        <v>3</v>
      </c>
      <c r="C175" s="1" t="s">
        <v>389</v>
      </c>
      <c r="D175" s="1" t="s">
        <v>335</v>
      </c>
      <c r="E175" s="1">
        <v>1.4782999999999999</v>
      </c>
      <c r="F175" s="1">
        <v>0.11495677959282295</v>
      </c>
      <c r="G175" s="1">
        <v>1990</v>
      </c>
      <c r="H175" s="1">
        <v>188.24452183264191</v>
      </c>
      <c r="I175" s="1">
        <v>-43.55</v>
      </c>
      <c r="J175" s="1">
        <v>5.869612955723742</v>
      </c>
      <c r="K175" s="1">
        <v>6.5731048821196341</v>
      </c>
      <c r="L175" s="1">
        <v>1.5314999999999999</v>
      </c>
      <c r="M175" s="1">
        <v>0.27466843648297118</v>
      </c>
      <c r="N175" s="1">
        <v>6.0500000000000007</v>
      </c>
      <c r="O175" s="1">
        <v>2.8013389655662881</v>
      </c>
      <c r="P175" s="1">
        <v>209</v>
      </c>
      <c r="Q175" s="1">
        <v>0</v>
      </c>
      <c r="R175" s="1">
        <v>66.611111111111114</v>
      </c>
      <c r="S175" s="1">
        <v>83.204697012478036</v>
      </c>
      <c r="T175" s="1">
        <v>-0.26263763018045461</v>
      </c>
      <c r="U175" s="1">
        <v>0</v>
      </c>
      <c r="V175" s="1">
        <v>1</v>
      </c>
      <c r="W175" s="1">
        <v>0</v>
      </c>
      <c r="X175" s="1"/>
      <c r="Y175" s="1"/>
      <c r="Z175" s="1"/>
      <c r="AA175" s="1"/>
      <c r="AB175" s="1"/>
    </row>
    <row r="176" spans="1:28" ht="15" x14ac:dyDescent="0.2">
      <c r="A176" s="2" t="s">
        <v>309</v>
      </c>
      <c r="B176" s="1">
        <f t="shared" si="6"/>
        <v>3</v>
      </c>
      <c r="C176" s="1" t="s">
        <v>125</v>
      </c>
      <c r="D176" s="1" t="s">
        <v>313</v>
      </c>
      <c r="E176" s="1">
        <v>1.37585</v>
      </c>
      <c r="F176" s="1">
        <v>7.6692192909182957E-2</v>
      </c>
      <c r="G176" s="1">
        <v>1857.7999999999997</v>
      </c>
      <c r="H176" s="1">
        <v>102.24167447768058</v>
      </c>
      <c r="I176" s="1">
        <v>-32.76</v>
      </c>
      <c r="J176" s="1">
        <v>4.5293191541334332</v>
      </c>
      <c r="K176" s="1">
        <v>6.8451109688633176</v>
      </c>
      <c r="L176" s="1">
        <v>1.6864999999999999</v>
      </c>
      <c r="M176" s="1">
        <v>0.17953481556511533</v>
      </c>
      <c r="N176" s="1">
        <v>6.35</v>
      </c>
      <c r="O176" s="1">
        <v>2.8857408061016154</v>
      </c>
      <c r="P176" s="1">
        <v>209</v>
      </c>
      <c r="Q176" s="1">
        <v>0</v>
      </c>
      <c r="R176" s="1">
        <v>138</v>
      </c>
      <c r="S176" s="1">
        <v>34.292856398964496</v>
      </c>
      <c r="T176" s="1">
        <v>-0.32799508379073561</v>
      </c>
      <c r="U176" s="1">
        <v>0</v>
      </c>
      <c r="V176" s="1">
        <v>1</v>
      </c>
      <c r="W176" s="1">
        <v>0</v>
      </c>
      <c r="X176" s="1"/>
      <c r="Y176" s="1"/>
      <c r="Z176" s="1"/>
      <c r="AA176" s="1"/>
      <c r="AB176" s="1"/>
    </row>
    <row r="177" spans="1:28" ht="15" x14ac:dyDescent="0.2">
      <c r="A177" s="2" t="s">
        <v>435</v>
      </c>
      <c r="B177" s="1">
        <f t="shared" si="6"/>
        <v>3</v>
      </c>
      <c r="C177" s="1" t="s">
        <v>389</v>
      </c>
      <c r="D177" s="1" t="s">
        <v>313</v>
      </c>
      <c r="E177" s="1">
        <v>1.46045</v>
      </c>
      <c r="F177" s="1">
        <v>0.11954569740448098</v>
      </c>
      <c r="G177" s="1">
        <v>1970</v>
      </c>
      <c r="H177" s="1">
        <v>193.69047472707584</v>
      </c>
      <c r="I177" s="1">
        <v>-46.08</v>
      </c>
      <c r="J177" s="1">
        <v>6.3026699104427166</v>
      </c>
      <c r="K177" s="1">
        <v>6.8451109688633176</v>
      </c>
      <c r="L177" s="1">
        <v>1.5605</v>
      </c>
      <c r="M177" s="1">
        <v>0.28237342297036377</v>
      </c>
      <c r="N177" s="1">
        <v>6.35</v>
      </c>
      <c r="O177" s="1">
        <v>2.8857408061016154</v>
      </c>
      <c r="P177" s="1">
        <v>209</v>
      </c>
      <c r="Q177" s="1">
        <v>0</v>
      </c>
      <c r="R177" s="1">
        <v>75.333333333333329</v>
      </c>
      <c r="S177" s="1">
        <v>85.459975470435324</v>
      </c>
      <c r="T177" s="1">
        <v>-0.25668693101320289</v>
      </c>
      <c r="U177" s="1">
        <v>0</v>
      </c>
      <c r="V177" s="1">
        <v>1</v>
      </c>
      <c r="W177" s="1">
        <v>0</v>
      </c>
      <c r="X177" s="1"/>
      <c r="Y177" s="1"/>
      <c r="Z177" s="1"/>
      <c r="AA177" s="1"/>
      <c r="AB177" s="1"/>
    </row>
    <row r="178" spans="1:28" ht="15" x14ac:dyDescent="0.2">
      <c r="A178" s="2" t="s">
        <v>299</v>
      </c>
      <c r="B178" s="1">
        <f t="shared" si="6"/>
        <v>3</v>
      </c>
      <c r="C178" s="1" t="s">
        <v>125</v>
      </c>
      <c r="D178" s="1" t="s">
        <v>304</v>
      </c>
      <c r="E178" s="1">
        <v>1.3650500000000001</v>
      </c>
      <c r="F178" s="1">
        <v>7.8522721484255389E-2</v>
      </c>
      <c r="G178" s="1">
        <v>1847.15</v>
      </c>
      <c r="H178" s="1">
        <v>104.09720217181632</v>
      </c>
      <c r="I178" s="1">
        <v>-33.880000000000003</v>
      </c>
      <c r="J178" s="1">
        <v>4.9177080027183404</v>
      </c>
      <c r="K178" s="1">
        <v>7.022891164364939</v>
      </c>
      <c r="L178" s="1">
        <v>1.7050000000000001</v>
      </c>
      <c r="M178" s="1">
        <v>0.18252397102846515</v>
      </c>
      <c r="N178" s="1">
        <v>6.65</v>
      </c>
      <c r="O178" s="1">
        <v>2.9372606285449034</v>
      </c>
      <c r="P178" s="1">
        <v>209</v>
      </c>
      <c r="Q178" s="1">
        <v>0</v>
      </c>
      <c r="R178" s="1">
        <v>141.5</v>
      </c>
      <c r="S178" s="1">
        <v>34.824560298731697</v>
      </c>
      <c r="T178" s="1">
        <v>-0.32417594372767544</v>
      </c>
      <c r="U178" s="1">
        <v>0</v>
      </c>
      <c r="V178" s="1">
        <v>1</v>
      </c>
      <c r="W178" s="1">
        <v>0</v>
      </c>
      <c r="X178" s="1"/>
      <c r="Y178" s="1"/>
      <c r="Z178" s="1"/>
      <c r="AA178" s="1"/>
      <c r="AB178" s="1"/>
    </row>
    <row r="179" spans="1:28" ht="15" x14ac:dyDescent="0.2">
      <c r="A179" s="2" t="s">
        <v>440</v>
      </c>
      <c r="B179" s="1">
        <f t="shared" si="6"/>
        <v>3</v>
      </c>
      <c r="C179" s="1" t="s">
        <v>389</v>
      </c>
      <c r="D179" s="1" t="s">
        <v>304</v>
      </c>
      <c r="E179" s="1">
        <v>1.4426000000000001</v>
      </c>
      <c r="F179" s="1">
        <v>0.1229252772823765</v>
      </c>
      <c r="G179" s="1">
        <v>1950</v>
      </c>
      <c r="H179" s="1">
        <v>196.96700231257012</v>
      </c>
      <c r="I179" s="1">
        <v>-47.63</v>
      </c>
      <c r="J179" s="1">
        <v>6.8552221517613869</v>
      </c>
      <c r="K179" s="1">
        <v>7.022891164364939</v>
      </c>
      <c r="L179" s="1">
        <v>1.5895000000000001</v>
      </c>
      <c r="M179" s="1">
        <v>0.28695774950330227</v>
      </c>
      <c r="N179" s="1">
        <v>6.65</v>
      </c>
      <c r="O179" s="1">
        <v>2.9372606285449034</v>
      </c>
      <c r="P179" s="1">
        <v>209</v>
      </c>
      <c r="Q179" s="1">
        <v>0</v>
      </c>
      <c r="R179" s="1">
        <v>84.055555555555557</v>
      </c>
      <c r="S179" s="1">
        <v>86.785015347632964</v>
      </c>
      <c r="T179" s="1">
        <v>-0.25271886859622478</v>
      </c>
      <c r="U179" s="1">
        <v>0</v>
      </c>
      <c r="V179" s="1">
        <v>1</v>
      </c>
      <c r="W179" s="1">
        <v>0</v>
      </c>
      <c r="X179" s="1"/>
      <c r="Y179" s="1"/>
      <c r="Z179" s="1"/>
      <c r="AA179" s="1"/>
      <c r="AB179" s="1"/>
    </row>
    <row r="180" spans="1:28" ht="15" x14ac:dyDescent="0.2">
      <c r="A180" s="2" t="s">
        <v>468</v>
      </c>
      <c r="B180" s="1">
        <f t="shared" si="6"/>
        <v>3</v>
      </c>
      <c r="C180" s="1" t="s">
        <v>389</v>
      </c>
      <c r="D180" s="1" t="s">
        <v>427</v>
      </c>
      <c r="E180" s="1">
        <v>1.4069</v>
      </c>
      <c r="F180" s="1">
        <v>0.12608026667983491</v>
      </c>
      <c r="G180" s="1">
        <v>1910</v>
      </c>
      <c r="H180" s="1">
        <v>197.37274381231063</v>
      </c>
      <c r="I180" s="1">
        <v>-47.79</v>
      </c>
      <c r="J180" s="1">
        <v>7.6461668337801783</v>
      </c>
      <c r="K180" s="1">
        <v>7.1107728248946138</v>
      </c>
      <c r="L180" s="1">
        <v>1.6475</v>
      </c>
      <c r="M180" s="1">
        <v>0.28726077003308326</v>
      </c>
      <c r="N180" s="1">
        <v>7.25</v>
      </c>
      <c r="O180" s="1">
        <v>2.9474565306378988</v>
      </c>
      <c r="P180" s="1">
        <v>209</v>
      </c>
      <c r="Q180" s="1">
        <v>0</v>
      </c>
      <c r="R180" s="1">
        <v>101.5</v>
      </c>
      <c r="S180" s="1">
        <v>86.785015347632964</v>
      </c>
      <c r="T180" s="1">
        <v>-0.25013038533791498</v>
      </c>
      <c r="U180" s="1">
        <v>0</v>
      </c>
      <c r="V180" s="1">
        <v>1</v>
      </c>
      <c r="W180" s="1">
        <v>0</v>
      </c>
      <c r="X180" s="1"/>
      <c r="Y180" s="1"/>
      <c r="Z180" s="1"/>
      <c r="AA180" s="1"/>
      <c r="AB180" s="1"/>
    </row>
    <row r="181" spans="1:28" ht="15" x14ac:dyDescent="0.2">
      <c r="A181" s="2" t="s">
        <v>319</v>
      </c>
      <c r="B181" s="1">
        <f t="shared" si="6"/>
        <v>3</v>
      </c>
      <c r="C181" s="1" t="s">
        <v>125</v>
      </c>
      <c r="D181" s="1" t="s">
        <v>317</v>
      </c>
      <c r="E181" s="1">
        <v>1.3326500000000001</v>
      </c>
      <c r="F181" s="1">
        <v>7.9255061149089867E-2</v>
      </c>
      <c r="G181" s="1">
        <v>1815.2000000000003</v>
      </c>
      <c r="H181" s="1">
        <v>103.0716255814373</v>
      </c>
      <c r="I181" s="1">
        <v>-33.040000000000006</v>
      </c>
      <c r="J181" s="1">
        <v>5.6011898735893615</v>
      </c>
      <c r="K181" s="1">
        <v>7.022891164364939</v>
      </c>
      <c r="L181" s="1">
        <v>1.7605000000000002</v>
      </c>
      <c r="M181" s="1">
        <v>0.18015201913939233</v>
      </c>
      <c r="N181" s="1">
        <v>7.5500000000000007</v>
      </c>
      <c r="O181" s="1">
        <v>2.906458325866724</v>
      </c>
      <c r="P181" s="1">
        <v>209</v>
      </c>
      <c r="Q181" s="1">
        <v>0</v>
      </c>
      <c r="R181" s="1">
        <v>152</v>
      </c>
      <c r="S181" s="1">
        <v>34.292856398964496</v>
      </c>
      <c r="T181" s="1">
        <v>-0.3263020520008606</v>
      </c>
      <c r="U181" s="1">
        <v>0</v>
      </c>
      <c r="V181" s="1">
        <v>1</v>
      </c>
      <c r="W181" s="1">
        <v>0</v>
      </c>
      <c r="X181" s="1"/>
      <c r="Y181" s="1"/>
      <c r="Z181" s="1"/>
      <c r="AA181" s="1"/>
      <c r="AB181" s="1"/>
    </row>
    <row r="182" spans="1:28" ht="15" x14ac:dyDescent="0.2">
      <c r="A182" s="2" t="s">
        <v>474</v>
      </c>
      <c r="B182" s="1">
        <f t="shared" si="6"/>
        <v>3</v>
      </c>
      <c r="C182" s="1" t="s">
        <v>389</v>
      </c>
      <c r="D182" s="1" t="s">
        <v>317</v>
      </c>
      <c r="E182" s="1">
        <v>1.3890500000000001</v>
      </c>
      <c r="F182" s="1">
        <v>0.12576417197961509</v>
      </c>
      <c r="G182" s="1">
        <v>1890.0000000000002</v>
      </c>
      <c r="H182" s="1">
        <v>194.51478092936793</v>
      </c>
      <c r="I182" s="1">
        <v>-46.400000000000006</v>
      </c>
      <c r="J182" s="1">
        <v>7.8279499231918965</v>
      </c>
      <c r="K182" s="1">
        <v>7.022891164364939</v>
      </c>
      <c r="L182" s="1">
        <v>1.6765000000000001</v>
      </c>
      <c r="M182" s="1">
        <v>0.28298895738173241</v>
      </c>
      <c r="N182" s="1">
        <v>7.5500000000000007</v>
      </c>
      <c r="O182" s="1">
        <v>2.906458325866724</v>
      </c>
      <c r="P182" s="1">
        <v>209</v>
      </c>
      <c r="Q182" s="1">
        <v>0</v>
      </c>
      <c r="R182" s="1">
        <v>110.22222222222224</v>
      </c>
      <c r="S182" s="1">
        <v>85.459975470435339</v>
      </c>
      <c r="T182" s="1">
        <v>-0.25158462669870996</v>
      </c>
      <c r="U182" s="1">
        <v>0</v>
      </c>
      <c r="V182" s="1">
        <v>1</v>
      </c>
      <c r="W182" s="1">
        <v>0</v>
      </c>
      <c r="X182" s="1"/>
      <c r="Y182" s="1"/>
      <c r="Z182" s="1"/>
      <c r="AA182" s="1"/>
      <c r="AB182" s="1"/>
    </row>
    <row r="183" spans="1:28" ht="15" x14ac:dyDescent="0.2">
      <c r="A183" s="2" t="s">
        <v>461</v>
      </c>
      <c r="B183" s="1">
        <f t="shared" si="6"/>
        <v>3</v>
      </c>
      <c r="C183" s="1" t="s">
        <v>125</v>
      </c>
      <c r="D183" s="1" t="s">
        <v>348</v>
      </c>
      <c r="E183" s="1">
        <v>1.32185</v>
      </c>
      <c r="F183" s="1">
        <v>7.7805797597862936E-2</v>
      </c>
      <c r="G183" s="1">
        <v>1804.55</v>
      </c>
      <c r="H183" s="1">
        <v>100.49501231404471</v>
      </c>
      <c r="I183" s="1">
        <v>-31.36</v>
      </c>
      <c r="J183" s="1">
        <v>5.6994273396543971</v>
      </c>
      <c r="K183" s="1">
        <v>6.8451109688633176</v>
      </c>
      <c r="L183" s="1">
        <v>1.7789999999999999</v>
      </c>
      <c r="M183" s="1">
        <v>0.1754964387103054</v>
      </c>
      <c r="N183" s="1">
        <v>7.85</v>
      </c>
      <c r="O183" s="1">
        <v>2.8332843133014376</v>
      </c>
      <c r="P183" s="1">
        <v>209</v>
      </c>
      <c r="Q183" s="1">
        <v>0</v>
      </c>
      <c r="R183" s="1">
        <v>155.5</v>
      </c>
      <c r="S183" s="1">
        <v>33.387872049593099</v>
      </c>
      <c r="T183" s="1">
        <v>-0.33209736097849074</v>
      </c>
      <c r="U183" s="1">
        <v>0</v>
      </c>
      <c r="V183" s="1">
        <v>1</v>
      </c>
      <c r="W183" s="1">
        <v>0</v>
      </c>
      <c r="X183" s="1"/>
      <c r="Y183" s="1"/>
      <c r="Z183" s="1"/>
      <c r="AA183" s="1"/>
      <c r="AB183" s="1"/>
    </row>
    <row r="184" spans="1:28" ht="15" x14ac:dyDescent="0.2">
      <c r="A184" s="2" t="s">
        <v>481</v>
      </c>
      <c r="B184" s="1">
        <f t="shared" si="6"/>
        <v>3</v>
      </c>
      <c r="C184" s="1" t="s">
        <v>389</v>
      </c>
      <c r="D184" s="1" t="s">
        <v>348</v>
      </c>
      <c r="E184" s="1">
        <v>1.3712</v>
      </c>
      <c r="F184" s="1">
        <v>0.1240505319052434</v>
      </c>
      <c r="G184" s="1">
        <v>1870</v>
      </c>
      <c r="H184" s="1">
        <v>189.51517089668573</v>
      </c>
      <c r="I184" s="1">
        <v>-44.029999999999994</v>
      </c>
      <c r="J184" s="1">
        <v>7.9691330613812683</v>
      </c>
      <c r="K184" s="1">
        <v>6.8451109688633176</v>
      </c>
      <c r="L184" s="1">
        <v>1.7055</v>
      </c>
      <c r="M184" s="1">
        <v>0.275617035032307</v>
      </c>
      <c r="N184" s="1">
        <v>7.85</v>
      </c>
      <c r="O184" s="1">
        <v>2.8332843133014376</v>
      </c>
      <c r="P184" s="1">
        <v>209</v>
      </c>
      <c r="Q184" s="1">
        <v>0</v>
      </c>
      <c r="R184" s="1">
        <v>118.94444444444444</v>
      </c>
      <c r="S184" s="1">
        <v>83.204697012478036</v>
      </c>
      <c r="T184" s="1">
        <v>-0.25519942642030263</v>
      </c>
      <c r="U184" s="1">
        <v>0</v>
      </c>
      <c r="V184" s="1">
        <v>1</v>
      </c>
      <c r="W184" s="1">
        <v>0</v>
      </c>
      <c r="X184" s="1"/>
      <c r="Y184" s="1"/>
      <c r="Z184" s="1"/>
      <c r="AA184" s="1"/>
      <c r="AB184" s="1"/>
    </row>
    <row r="185" spans="1:28" ht="15" x14ac:dyDescent="0.2">
      <c r="A185" s="2" t="s">
        <v>465</v>
      </c>
      <c r="B185" s="1">
        <f t="shared" si="6"/>
        <v>3</v>
      </c>
      <c r="C185" s="1" t="s">
        <v>125</v>
      </c>
      <c r="D185" s="1" t="s">
        <v>358</v>
      </c>
      <c r="E185" s="1">
        <v>1.31105</v>
      </c>
      <c r="F185" s="1">
        <v>7.5379157386724543E-2</v>
      </c>
      <c r="G185" s="1">
        <v>1793.9</v>
      </c>
      <c r="H185" s="1">
        <v>96.684486863198487</v>
      </c>
      <c r="I185" s="1">
        <v>-28.98</v>
      </c>
      <c r="J185" s="1">
        <v>5.863113251507257</v>
      </c>
      <c r="K185" s="1">
        <v>6.5731048821196332</v>
      </c>
      <c r="L185" s="1">
        <v>1.7975000000000001</v>
      </c>
      <c r="M185" s="1">
        <v>0.16869721396632484</v>
      </c>
      <c r="N185" s="1">
        <v>8.15</v>
      </c>
      <c r="O185" s="1">
        <v>2.7253440149823289</v>
      </c>
      <c r="P185" s="1">
        <v>208.99999999999997</v>
      </c>
      <c r="Q185" s="1">
        <v>2.8421709430404007E-14</v>
      </c>
      <c r="R185" s="1">
        <v>159</v>
      </c>
      <c r="S185" s="1">
        <v>32.078029864690883</v>
      </c>
      <c r="T185" s="1">
        <v>-0.34137719560464896</v>
      </c>
      <c r="U185" s="1">
        <v>0</v>
      </c>
      <c r="V185" s="1">
        <v>1</v>
      </c>
      <c r="W185" s="1">
        <v>0</v>
      </c>
      <c r="X185" s="1"/>
      <c r="Y185" s="1"/>
      <c r="Z185" s="1"/>
      <c r="AA185" s="1"/>
      <c r="AB185" s="1"/>
    </row>
    <row r="186" spans="1:28" ht="15" x14ac:dyDescent="0.2">
      <c r="A186" s="2" t="s">
        <v>488</v>
      </c>
      <c r="B186" s="1">
        <f t="shared" si="6"/>
        <v>3</v>
      </c>
      <c r="C186" s="1" t="s">
        <v>389</v>
      </c>
      <c r="D186" s="1" t="s">
        <v>358</v>
      </c>
      <c r="E186" s="1">
        <v>1.3533500000000001</v>
      </c>
      <c r="F186" s="1">
        <v>0.12076538948963933</v>
      </c>
      <c r="G186" s="1">
        <v>1850</v>
      </c>
      <c r="H186" s="1">
        <v>182.19769482625185</v>
      </c>
      <c r="I186" s="1">
        <v>-40.68</v>
      </c>
      <c r="J186" s="1">
        <v>8.2026173871514931</v>
      </c>
      <c r="K186" s="1">
        <v>6.5731048821196332</v>
      </c>
      <c r="L186" s="1">
        <v>1.7345000000000002</v>
      </c>
      <c r="M186" s="1">
        <v>0.26488629636128774</v>
      </c>
      <c r="N186" s="1">
        <v>8.15</v>
      </c>
      <c r="O186" s="1">
        <v>2.7253440149823289</v>
      </c>
      <c r="P186" s="1">
        <v>208.99999999999997</v>
      </c>
      <c r="Q186" s="1">
        <v>2.8421709430404007E-14</v>
      </c>
      <c r="R186" s="1">
        <v>127.66666666666667</v>
      </c>
      <c r="S186" s="1">
        <v>79.940487123118544</v>
      </c>
      <c r="T186" s="1">
        <v>-0.26153652678106698</v>
      </c>
      <c r="U186" s="1">
        <v>0</v>
      </c>
      <c r="V186" s="1">
        <v>1</v>
      </c>
      <c r="W186" s="1">
        <v>0</v>
      </c>
      <c r="X186" s="1"/>
      <c r="Y186" s="1"/>
      <c r="Z186" s="1"/>
      <c r="AA186" s="1"/>
      <c r="AB186" s="1"/>
    </row>
    <row r="187" spans="1:28" ht="15" x14ac:dyDescent="0.2">
      <c r="A187" s="2" t="s">
        <v>496</v>
      </c>
      <c r="B187" s="1">
        <f t="shared" si="6"/>
        <v>3</v>
      </c>
      <c r="C187" s="1" t="s">
        <v>389</v>
      </c>
      <c r="D187" s="1" t="s">
        <v>447</v>
      </c>
      <c r="E187" s="1">
        <v>1.3354999999999999</v>
      </c>
      <c r="F187" s="1">
        <v>0.1156458060800266</v>
      </c>
      <c r="G187" s="1">
        <v>1830</v>
      </c>
      <c r="H187" s="1">
        <v>172.26723426119082</v>
      </c>
      <c r="I187" s="1">
        <v>-36.349999999999994</v>
      </c>
      <c r="J187" s="1">
        <v>8.6325260642525734</v>
      </c>
      <c r="K187" s="1">
        <v>6.199531443779863</v>
      </c>
      <c r="L187" s="1">
        <v>1.7635000000000001</v>
      </c>
      <c r="M187" s="1">
        <v>0.25036523320940546</v>
      </c>
      <c r="N187" s="1">
        <v>8.4499999999999993</v>
      </c>
      <c r="O187" s="1">
        <v>2.5782746168707473</v>
      </c>
      <c r="P187" s="1">
        <v>208.99999999999997</v>
      </c>
      <c r="Q187" s="1">
        <v>2.8421709430404007E-14</v>
      </c>
      <c r="R187" s="1">
        <v>136.38888888888889</v>
      </c>
      <c r="S187" s="1">
        <v>75.536660218976039</v>
      </c>
      <c r="T187" s="1">
        <v>-0.2716353552307923</v>
      </c>
      <c r="U187" s="1">
        <v>0</v>
      </c>
      <c r="V187" s="1">
        <v>1</v>
      </c>
      <c r="W187" s="1">
        <v>0</v>
      </c>
      <c r="X187" s="1"/>
      <c r="Y187" s="1"/>
      <c r="Z187" s="1"/>
      <c r="AA187" s="1"/>
      <c r="AB187" s="1"/>
    </row>
    <row r="188" spans="1:28" ht="15" x14ac:dyDescent="0.2">
      <c r="A188" s="2" t="s">
        <v>502</v>
      </c>
      <c r="B188" s="1">
        <f t="shared" si="6"/>
        <v>3</v>
      </c>
      <c r="C188" s="1" t="s">
        <v>389</v>
      </c>
      <c r="D188" s="1" t="s">
        <v>453</v>
      </c>
      <c r="E188" s="1">
        <v>1.31765</v>
      </c>
      <c r="F188" s="1">
        <v>0.10828300894741728</v>
      </c>
      <c r="G188" s="1">
        <v>1810</v>
      </c>
      <c r="H188" s="1">
        <v>159.23567439490438</v>
      </c>
      <c r="I188" s="1">
        <v>-31.040000000000006</v>
      </c>
      <c r="J188" s="1">
        <v>9.2469895641770883</v>
      </c>
      <c r="K188" s="1">
        <v>5.7125910866828828</v>
      </c>
      <c r="L188" s="1">
        <v>1.7925</v>
      </c>
      <c r="M188" s="1">
        <v>0.23134119823325885</v>
      </c>
      <c r="N188" s="1">
        <v>8.75</v>
      </c>
      <c r="O188" s="1">
        <v>2.384848003542364</v>
      </c>
      <c r="P188" s="1">
        <v>209</v>
      </c>
      <c r="Q188" s="1">
        <v>0</v>
      </c>
      <c r="R188" s="1">
        <v>145.11111111111111</v>
      </c>
      <c r="S188" s="1">
        <v>69.777777777777786</v>
      </c>
      <c r="T188" s="1">
        <v>-0.28751589885744117</v>
      </c>
      <c r="U188" s="1">
        <v>0</v>
      </c>
      <c r="V188" s="1">
        <v>1</v>
      </c>
      <c r="W188" s="1">
        <v>0</v>
      </c>
      <c r="X188" s="1"/>
      <c r="Y188" s="1"/>
      <c r="Z188" s="1"/>
      <c r="AA188" s="1"/>
      <c r="AB188" s="1"/>
    </row>
    <row r="189" spans="1:28" ht="15" x14ac:dyDescent="0.2">
      <c r="A189" s="2" t="s">
        <v>490</v>
      </c>
      <c r="B189" s="1">
        <f t="shared" si="6"/>
        <v>3</v>
      </c>
      <c r="C189" s="1" t="s">
        <v>389</v>
      </c>
      <c r="D189" s="1" t="s">
        <v>445</v>
      </c>
      <c r="E189" s="1">
        <v>1.3382499999999999</v>
      </c>
      <c r="F189" s="1">
        <v>0.11422626323331599</v>
      </c>
      <c r="G189" s="1">
        <v>1852</v>
      </c>
      <c r="H189" s="1">
        <v>159.94999218505765</v>
      </c>
      <c r="I189" s="1">
        <v>-31.949999999999996</v>
      </c>
      <c r="J189" s="1">
        <v>10.726553209209378</v>
      </c>
      <c r="K189" s="1">
        <v>7.7917631564840537</v>
      </c>
      <c r="L189" s="1">
        <v>1.7469999999999999</v>
      </c>
      <c r="M189" s="1">
        <v>0.24097925221894098</v>
      </c>
      <c r="N189" s="1">
        <v>7.8999999999999995</v>
      </c>
      <c r="O189" s="1">
        <v>2.2781571499789033</v>
      </c>
      <c r="P189" s="1">
        <v>209</v>
      </c>
      <c r="Q189" s="1">
        <v>0</v>
      </c>
      <c r="R189" s="1">
        <v>136.38888888888889</v>
      </c>
      <c r="S189" s="1">
        <v>75.536660218976039</v>
      </c>
      <c r="T189" s="1">
        <v>-0.37270359741441972</v>
      </c>
      <c r="U189" s="1">
        <v>0</v>
      </c>
      <c r="V189" s="1">
        <v>1</v>
      </c>
      <c r="W189" s="1">
        <v>0</v>
      </c>
      <c r="X189" s="1"/>
      <c r="Y189" s="1"/>
      <c r="Z189" s="1"/>
      <c r="AA189" s="1"/>
      <c r="AB189" s="1"/>
    </row>
    <row r="190" spans="1:28" ht="15" x14ac:dyDescent="0.2">
      <c r="A190" s="2" t="s">
        <v>339</v>
      </c>
      <c r="B190" s="1">
        <f t="shared" si="6"/>
        <v>3</v>
      </c>
      <c r="C190" s="1" t="s">
        <v>125</v>
      </c>
      <c r="D190" s="1" t="s">
        <v>340</v>
      </c>
      <c r="E190" s="1">
        <v>1.3245999999999998</v>
      </c>
      <c r="F190" s="1">
        <v>7.612091009538989E-2</v>
      </c>
      <c r="G190" s="1">
        <v>1826.55</v>
      </c>
      <c r="H190" s="1">
        <v>84.421842552742234</v>
      </c>
      <c r="I190" s="1">
        <v>-25.97</v>
      </c>
      <c r="J190" s="1">
        <v>4.7461122774329727</v>
      </c>
      <c r="K190" s="1">
        <v>6.8451109688633176</v>
      </c>
      <c r="L190" s="1">
        <v>1.7624999999999997</v>
      </c>
      <c r="M190" s="1">
        <v>0.16339752140102975</v>
      </c>
      <c r="N190" s="1">
        <v>7.2999999999999989</v>
      </c>
      <c r="O190" s="1">
        <v>2.4310491562286436</v>
      </c>
      <c r="P190" s="1">
        <v>209</v>
      </c>
      <c r="Q190" s="1">
        <v>0</v>
      </c>
      <c r="R190" s="1">
        <v>155.5</v>
      </c>
      <c r="S190" s="1">
        <v>33.387872049593099</v>
      </c>
      <c r="T190" s="1">
        <v>-0.39301304482067373</v>
      </c>
      <c r="U190" s="1">
        <v>0</v>
      </c>
      <c r="V190" s="1">
        <v>1</v>
      </c>
      <c r="W190" s="1">
        <v>0</v>
      </c>
      <c r="X190" s="1"/>
      <c r="Y190" s="1"/>
      <c r="Z190" s="1"/>
      <c r="AA190" s="1"/>
      <c r="AB190" s="1"/>
    </row>
    <row r="191" spans="1:28" ht="15" x14ac:dyDescent="0.2">
      <c r="A191" s="2" t="s">
        <v>475</v>
      </c>
      <c r="B191" s="1">
        <f t="shared" si="6"/>
        <v>3</v>
      </c>
      <c r="C191" s="1" t="s">
        <v>389</v>
      </c>
      <c r="D191" s="1" t="s">
        <v>340</v>
      </c>
      <c r="E191" s="1">
        <v>1.3739499999999998</v>
      </c>
      <c r="F191" s="1">
        <v>0.12233355053574597</v>
      </c>
      <c r="G191" s="1">
        <v>1892</v>
      </c>
      <c r="H191" s="1">
        <v>173.38973441354594</v>
      </c>
      <c r="I191" s="1">
        <v>-37.869999999999997</v>
      </c>
      <c r="J191" s="1">
        <v>6.8738127520321637</v>
      </c>
      <c r="K191" s="1">
        <v>6.8451109688633176</v>
      </c>
      <c r="L191" s="1">
        <v>1.6889999999999998</v>
      </c>
      <c r="M191" s="1">
        <v>0.26351280803786359</v>
      </c>
      <c r="N191" s="1">
        <v>7.2999999999999989</v>
      </c>
      <c r="O191" s="1">
        <v>2.4310491562286436</v>
      </c>
      <c r="P191" s="1">
        <v>209</v>
      </c>
      <c r="Q191" s="1">
        <v>0</v>
      </c>
      <c r="R191" s="1">
        <v>118.94444444444444</v>
      </c>
      <c r="S191" s="1">
        <v>83.204697012478036</v>
      </c>
      <c r="T191" s="1">
        <v>-0.29414942830832264</v>
      </c>
      <c r="U191" s="1">
        <v>0</v>
      </c>
      <c r="V191" s="1">
        <v>1</v>
      </c>
      <c r="W191" s="1">
        <v>0</v>
      </c>
      <c r="X191" s="1"/>
      <c r="Y191" s="1"/>
      <c r="Z191" s="1"/>
      <c r="AA191" s="1"/>
      <c r="AB191" s="1"/>
    </row>
    <row r="192" spans="1:28" ht="15" x14ac:dyDescent="0.2">
      <c r="A192" s="2" t="s">
        <v>498</v>
      </c>
      <c r="B192" s="1">
        <f t="shared" ref="B192:B255" si="7">LEN(TRIM(C192))-LEN(SUBSTITUTE(TRIM(C192)," ",""))+1</f>
        <v>3</v>
      </c>
      <c r="C192" s="1" t="s">
        <v>389</v>
      </c>
      <c r="D192" s="1" t="s">
        <v>129</v>
      </c>
      <c r="E192" s="1">
        <v>1.3206499999999999</v>
      </c>
      <c r="F192" s="1">
        <v>0.10690628911190576</v>
      </c>
      <c r="G192" s="1">
        <v>1834</v>
      </c>
      <c r="H192" s="1">
        <v>147.66177569025777</v>
      </c>
      <c r="I192" s="1">
        <v>-27.2</v>
      </c>
      <c r="J192" s="1">
        <v>10.542713123290419</v>
      </c>
      <c r="K192" s="1">
        <v>7.3665197928991182</v>
      </c>
      <c r="L192" s="1">
        <v>1.7745</v>
      </c>
      <c r="M192" s="1">
        <v>0.22249662918794966</v>
      </c>
      <c r="N192" s="1">
        <v>8.15</v>
      </c>
      <c r="O192" s="1">
        <v>2.1041625412500813</v>
      </c>
      <c r="P192" s="1">
        <v>209</v>
      </c>
      <c r="Q192" s="1">
        <v>0</v>
      </c>
      <c r="R192" s="1">
        <v>145.11111111111111</v>
      </c>
      <c r="S192" s="1">
        <v>69.777777777777786</v>
      </c>
      <c r="T192" s="1">
        <v>-0.40326163568060663</v>
      </c>
      <c r="U192" s="1">
        <v>0</v>
      </c>
      <c r="V192" s="1">
        <v>1</v>
      </c>
      <c r="W192" s="1">
        <v>0</v>
      </c>
      <c r="X192" s="1"/>
      <c r="Y192" s="1"/>
      <c r="Z192" s="1"/>
      <c r="AA192" s="1"/>
      <c r="AB192" s="1"/>
    </row>
    <row r="193" spans="1:28" ht="15" x14ac:dyDescent="0.2">
      <c r="A193" s="2" t="s">
        <v>320</v>
      </c>
      <c r="B193" s="1">
        <f t="shared" si="7"/>
        <v>3</v>
      </c>
      <c r="C193" s="1" t="s">
        <v>125</v>
      </c>
      <c r="D193" s="1" t="s">
        <v>349</v>
      </c>
      <c r="E193" s="1">
        <v>1.3140499999999999</v>
      </c>
      <c r="F193" s="1">
        <v>7.3712569806220707E-2</v>
      </c>
      <c r="G193" s="1">
        <v>1817.9</v>
      </c>
      <c r="H193" s="1">
        <v>81.047455234572297</v>
      </c>
      <c r="I193" s="1">
        <v>-23.94</v>
      </c>
      <c r="J193" s="1">
        <v>4.8657654074153633</v>
      </c>
      <c r="K193" s="1">
        <v>6.5731048821196332</v>
      </c>
      <c r="L193" s="1">
        <v>1.7794999999999999</v>
      </c>
      <c r="M193" s="1">
        <v>0.1569227516964955</v>
      </c>
      <c r="N193" s="1">
        <v>7.5500000000000007</v>
      </c>
      <c r="O193" s="1">
        <v>2.3339880033967613</v>
      </c>
      <c r="P193" s="1">
        <v>208.99999999999997</v>
      </c>
      <c r="Q193" s="1">
        <v>2.8421709430404007E-14</v>
      </c>
      <c r="R193" s="1">
        <v>159</v>
      </c>
      <c r="S193" s="1">
        <v>32.078029864690883</v>
      </c>
      <c r="T193" s="1">
        <v>-0.40488703421089706</v>
      </c>
      <c r="U193" s="1">
        <v>0</v>
      </c>
      <c r="V193" s="1">
        <v>1</v>
      </c>
      <c r="W193" s="1">
        <v>0</v>
      </c>
      <c r="X193" s="1"/>
      <c r="Y193" s="1"/>
      <c r="Z193" s="1"/>
      <c r="AA193" s="1"/>
      <c r="AB193" s="1"/>
    </row>
    <row r="194" spans="1:28" ht="15" x14ac:dyDescent="0.2">
      <c r="A194" s="2" t="s">
        <v>482</v>
      </c>
      <c r="B194" s="1">
        <f t="shared" si="7"/>
        <v>3</v>
      </c>
      <c r="C194" s="1" t="s">
        <v>389</v>
      </c>
      <c r="D194" s="1" t="s">
        <v>349</v>
      </c>
      <c r="E194" s="1">
        <v>1.3563499999999999</v>
      </c>
      <c r="F194" s="1">
        <v>0.11905033512231981</v>
      </c>
      <c r="G194" s="1">
        <v>1874</v>
      </c>
      <c r="H194" s="1">
        <v>166.50525517232182</v>
      </c>
      <c r="I194" s="1">
        <v>-34.92</v>
      </c>
      <c r="J194" s="1">
        <v>7.0578220436619112</v>
      </c>
      <c r="K194" s="1">
        <v>6.5731048821196332</v>
      </c>
      <c r="L194" s="1">
        <v>1.7164999999999999</v>
      </c>
      <c r="M194" s="1">
        <v>0.25310620300577374</v>
      </c>
      <c r="N194" s="1">
        <v>7.5500000000000007</v>
      </c>
      <c r="O194" s="1">
        <v>2.3339880033967613</v>
      </c>
      <c r="P194" s="1">
        <v>208.99999999999997</v>
      </c>
      <c r="Q194" s="1">
        <v>2.8421709430404007E-14</v>
      </c>
      <c r="R194" s="1">
        <v>127.66666666666667</v>
      </c>
      <c r="S194" s="1">
        <v>79.940487123118544</v>
      </c>
      <c r="T194" s="1">
        <v>-0.30213889174413916</v>
      </c>
      <c r="U194" s="1">
        <v>0</v>
      </c>
      <c r="V194" s="1">
        <v>1</v>
      </c>
      <c r="W194" s="1">
        <v>0</v>
      </c>
      <c r="X194" s="1"/>
      <c r="Y194" s="1"/>
      <c r="Z194" s="1"/>
      <c r="AA194" s="1"/>
      <c r="AB194" s="1"/>
    </row>
    <row r="195" spans="1:28" ht="15" x14ac:dyDescent="0.2">
      <c r="A195" s="2" t="s">
        <v>489</v>
      </c>
      <c r="B195" s="1">
        <f t="shared" si="7"/>
        <v>3</v>
      </c>
      <c r="C195" s="1" t="s">
        <v>389</v>
      </c>
      <c r="D195" s="1" t="s">
        <v>444</v>
      </c>
      <c r="E195" s="1">
        <v>1.3387499999999999</v>
      </c>
      <c r="F195" s="1">
        <v>0.113963497364829</v>
      </c>
      <c r="G195" s="1">
        <v>1856</v>
      </c>
      <c r="H195" s="1">
        <v>157.27682601070001</v>
      </c>
      <c r="I195" s="1">
        <v>-31.15</v>
      </c>
      <c r="J195" s="1">
        <v>7.4110057515832493</v>
      </c>
      <c r="K195" s="1">
        <v>6.199531443779863</v>
      </c>
      <c r="L195" s="1">
        <v>1.7439999999999998</v>
      </c>
      <c r="M195" s="1">
        <v>0.23911085295318563</v>
      </c>
      <c r="N195" s="1">
        <v>7.8</v>
      </c>
      <c r="O195" s="1">
        <v>2.2045407685048604</v>
      </c>
      <c r="P195" s="1">
        <v>208.99999999999997</v>
      </c>
      <c r="Q195" s="1">
        <v>2.8421709430404007E-14</v>
      </c>
      <c r="R195" s="1">
        <v>136.38888888888889</v>
      </c>
      <c r="S195" s="1">
        <v>75.536660218976039</v>
      </c>
      <c r="T195" s="1">
        <v>-0.31436144347345496</v>
      </c>
      <c r="U195" s="1">
        <v>0</v>
      </c>
      <c r="V195" s="1">
        <v>1</v>
      </c>
      <c r="W195" s="1">
        <v>0</v>
      </c>
      <c r="X195" s="1"/>
      <c r="Y195" s="1"/>
      <c r="Z195" s="1"/>
      <c r="AA195" s="1"/>
      <c r="AB195" s="1"/>
    </row>
    <row r="196" spans="1:28" ht="15" x14ac:dyDescent="0.2">
      <c r="A196" s="2" t="s">
        <v>497</v>
      </c>
      <c r="B196" s="1">
        <f t="shared" si="7"/>
        <v>3</v>
      </c>
      <c r="C196" s="1" t="s">
        <v>389</v>
      </c>
      <c r="D196" s="1" t="s">
        <v>448</v>
      </c>
      <c r="E196" s="1">
        <v>1.3211499999999998</v>
      </c>
      <c r="F196" s="1">
        <v>0.10667157986251917</v>
      </c>
      <c r="G196" s="1">
        <v>1838</v>
      </c>
      <c r="H196" s="1">
        <v>145.25839046333951</v>
      </c>
      <c r="I196" s="1">
        <v>-26.560000000000006</v>
      </c>
      <c r="J196" s="1">
        <v>7.9225208109540484</v>
      </c>
      <c r="K196" s="1">
        <v>5.7125910866828828</v>
      </c>
      <c r="L196" s="1">
        <v>1.7714999999999999</v>
      </c>
      <c r="M196" s="1">
        <v>0.2208455342541478</v>
      </c>
      <c r="N196" s="1">
        <v>8.0500000000000007</v>
      </c>
      <c r="O196" s="1">
        <v>2.0365411854416302</v>
      </c>
      <c r="P196" s="1">
        <v>209</v>
      </c>
      <c r="Q196" s="1">
        <v>0</v>
      </c>
      <c r="R196" s="1">
        <v>145.11111111111111</v>
      </c>
      <c r="S196" s="1">
        <v>69.777777777777786</v>
      </c>
      <c r="T196" s="1">
        <v>-0.33312494580181318</v>
      </c>
      <c r="U196" s="1">
        <v>0</v>
      </c>
      <c r="V196" s="1">
        <v>1</v>
      </c>
      <c r="W196" s="1">
        <v>0</v>
      </c>
      <c r="X196" s="1"/>
      <c r="Y196" s="1"/>
      <c r="Z196" s="1"/>
      <c r="AA196" s="1"/>
      <c r="AB196" s="1"/>
    </row>
    <row r="197" spans="1:28" ht="15" x14ac:dyDescent="0.2">
      <c r="A197" s="2" t="s">
        <v>859</v>
      </c>
      <c r="B197" s="1">
        <f t="shared" si="7"/>
        <v>3</v>
      </c>
      <c r="C197" s="1" t="s">
        <v>766</v>
      </c>
      <c r="D197" s="1" t="s">
        <v>334</v>
      </c>
      <c r="E197" s="1">
        <v>1.3896000000000002</v>
      </c>
      <c r="F197" s="1">
        <v>7.1268378979154723E-2</v>
      </c>
      <c r="G197" s="1">
        <v>1829.4270000000001</v>
      </c>
      <c r="H197" s="1">
        <v>181.4095889444657</v>
      </c>
      <c r="I197" s="1">
        <v>-24.69</v>
      </c>
      <c r="J197" s="1">
        <v>7.338423894134217</v>
      </c>
      <c r="K197" s="1">
        <v>7.1203486687780169</v>
      </c>
      <c r="L197" s="1">
        <v>1.6685000000000001</v>
      </c>
      <c r="M197" s="1">
        <v>0.17513637543354602</v>
      </c>
      <c r="N197" s="1">
        <v>6.2</v>
      </c>
      <c r="O197" s="1">
        <v>3.0099833886584824</v>
      </c>
      <c r="P197" s="1">
        <v>130</v>
      </c>
      <c r="Q197" s="1">
        <v>0</v>
      </c>
      <c r="R197" s="1">
        <v>130.5</v>
      </c>
      <c r="S197" s="1">
        <v>29.912372022292047</v>
      </c>
      <c r="T197" s="1">
        <v>-0.42369029620055793</v>
      </c>
      <c r="U197" s="1">
        <v>0</v>
      </c>
      <c r="V197" s="1">
        <v>1</v>
      </c>
      <c r="W197" s="1">
        <v>0</v>
      </c>
      <c r="X197" s="1"/>
      <c r="Y197" s="1"/>
      <c r="Z197" s="1"/>
      <c r="AA197" s="1"/>
      <c r="AB197" s="1"/>
    </row>
    <row r="198" spans="1:28" ht="15" x14ac:dyDescent="0.2">
      <c r="A198" s="2" t="s">
        <v>864</v>
      </c>
      <c r="B198" s="1">
        <f t="shared" si="7"/>
        <v>3</v>
      </c>
      <c r="C198" s="1" t="s">
        <v>766</v>
      </c>
      <c r="D198" s="1" t="s">
        <v>314</v>
      </c>
      <c r="E198" s="1">
        <v>1.3788</v>
      </c>
      <c r="F198" s="1">
        <v>7.4176765022323815E-2</v>
      </c>
      <c r="G198" s="1">
        <v>1818.777</v>
      </c>
      <c r="H198" s="1">
        <v>180.79812377621622</v>
      </c>
      <c r="I198" s="1">
        <v>-26.88</v>
      </c>
      <c r="J198" s="1">
        <v>7.7238001009865602</v>
      </c>
      <c r="K198" s="1">
        <v>7.4619289735598402</v>
      </c>
      <c r="L198" s="1">
        <v>1.6869999999999998</v>
      </c>
      <c r="M198" s="1">
        <v>0.18005832388423473</v>
      </c>
      <c r="N198" s="1">
        <v>6.5</v>
      </c>
      <c r="O198" s="1">
        <v>3.0740852297878796</v>
      </c>
      <c r="P198" s="1">
        <v>130</v>
      </c>
      <c r="Q198" s="1">
        <v>0</v>
      </c>
      <c r="R198" s="1">
        <v>134</v>
      </c>
      <c r="S198" s="1">
        <v>31.368774282716245</v>
      </c>
      <c r="T198" s="1">
        <v>-0.40872330613631869</v>
      </c>
      <c r="U198" s="1">
        <v>0</v>
      </c>
      <c r="V198" s="1">
        <v>1</v>
      </c>
      <c r="W198" s="1">
        <v>0</v>
      </c>
      <c r="X198" s="1"/>
      <c r="Y198" s="1"/>
      <c r="Z198" s="1"/>
      <c r="AA198" s="1"/>
      <c r="AB198" s="1"/>
    </row>
    <row r="199" spans="1:28" ht="15" x14ac:dyDescent="0.2">
      <c r="A199" s="2" t="s">
        <v>885</v>
      </c>
      <c r="B199" s="1">
        <f t="shared" si="7"/>
        <v>3</v>
      </c>
      <c r="C199" s="1" t="s">
        <v>766</v>
      </c>
      <c r="D199" s="1" t="s">
        <v>823</v>
      </c>
      <c r="E199" s="1">
        <v>1.3355999999999999</v>
      </c>
      <c r="F199" s="1">
        <v>7.7581430889210809E-2</v>
      </c>
      <c r="G199" s="1">
        <v>1776.1770000000001</v>
      </c>
      <c r="H199" s="1">
        <v>171.85343162416046</v>
      </c>
      <c r="I199" s="1">
        <v>-28.64</v>
      </c>
      <c r="J199" s="1">
        <v>8.7628525036086273</v>
      </c>
      <c r="K199" s="1">
        <v>7.8392251402543165</v>
      </c>
      <c r="L199" s="1">
        <v>1.7610000000000001</v>
      </c>
      <c r="M199" s="1">
        <v>0.18046883387443932</v>
      </c>
      <c r="N199" s="1">
        <v>7.6999999999999993</v>
      </c>
      <c r="O199" s="1">
        <v>3.0347981810987039</v>
      </c>
      <c r="P199" s="1">
        <v>130</v>
      </c>
      <c r="Q199" s="1">
        <v>0</v>
      </c>
      <c r="R199" s="1">
        <v>148</v>
      </c>
      <c r="S199" s="1">
        <v>33.105890714493697</v>
      </c>
      <c r="T199" s="1">
        <v>-0.39620099207838666</v>
      </c>
      <c r="U199" s="1">
        <v>0</v>
      </c>
      <c r="V199" s="1">
        <v>1</v>
      </c>
      <c r="W199" s="1">
        <v>0</v>
      </c>
      <c r="X199" s="1"/>
      <c r="Y199" s="1"/>
      <c r="Z199" s="1"/>
      <c r="AA199" s="1"/>
      <c r="AB199" s="1"/>
    </row>
    <row r="200" spans="1:28" ht="15" x14ac:dyDescent="0.2">
      <c r="A200" s="2" t="s">
        <v>869</v>
      </c>
      <c r="B200" s="1">
        <f t="shared" si="7"/>
        <v>3</v>
      </c>
      <c r="C200" s="1" t="s">
        <v>766</v>
      </c>
      <c r="D200" s="1" t="s">
        <v>818</v>
      </c>
      <c r="E200" s="1">
        <v>1.3696000000000002</v>
      </c>
      <c r="F200" s="1">
        <v>7.4950374992120691E-2</v>
      </c>
      <c r="G200" s="1">
        <v>1789.6155000000001</v>
      </c>
      <c r="H200" s="1">
        <v>204.24744330039974</v>
      </c>
      <c r="I200" s="1">
        <v>-25.35</v>
      </c>
      <c r="J200" s="1">
        <v>8.728306321961897</v>
      </c>
      <c r="K200" s="1">
        <v>8.0986782742983738</v>
      </c>
      <c r="L200" s="1">
        <v>1.7050000000000001</v>
      </c>
      <c r="M200" s="1">
        <v>0.18244177153272761</v>
      </c>
      <c r="N200" s="1">
        <v>6.8500000000000005</v>
      </c>
      <c r="O200" s="1">
        <v>3.1666228067138023</v>
      </c>
      <c r="P200" s="1">
        <v>130</v>
      </c>
      <c r="Q200" s="1">
        <v>0</v>
      </c>
      <c r="R200" s="1">
        <v>135.5</v>
      </c>
      <c r="S200" s="1">
        <v>30.89902911096075</v>
      </c>
      <c r="T200" s="1">
        <v>-0.4521810564364801</v>
      </c>
      <c r="U200" s="1">
        <v>0</v>
      </c>
      <c r="V200" s="1">
        <v>1</v>
      </c>
      <c r="W200" s="1">
        <v>0</v>
      </c>
      <c r="X200" s="1"/>
      <c r="Y200" s="1"/>
      <c r="Z200" s="1"/>
      <c r="AA200" s="1"/>
      <c r="AB200" s="1"/>
    </row>
    <row r="201" spans="1:28" ht="15" x14ac:dyDescent="0.2">
      <c r="A201" s="2" t="s">
        <v>878</v>
      </c>
      <c r="B201" s="1">
        <f t="shared" si="7"/>
        <v>3</v>
      </c>
      <c r="C201" s="1" t="s">
        <v>766</v>
      </c>
      <c r="D201" s="1" t="s">
        <v>820</v>
      </c>
      <c r="E201" s="1">
        <v>1.3480000000000001</v>
      </c>
      <c r="F201" s="1">
        <v>7.6896978565749077E-2</v>
      </c>
      <c r="G201" s="1">
        <v>1768.3155000000002</v>
      </c>
      <c r="H201" s="1">
        <v>198.37149088200653</v>
      </c>
      <c r="I201" s="1">
        <v>-26.67</v>
      </c>
      <c r="J201" s="1">
        <v>9.487064179713343</v>
      </c>
      <c r="K201" s="1">
        <v>8.3965299839163006</v>
      </c>
      <c r="L201" s="1">
        <v>1.742</v>
      </c>
      <c r="M201" s="1">
        <v>0.18274572498419758</v>
      </c>
      <c r="N201" s="1">
        <v>7.45</v>
      </c>
      <c r="O201" s="1">
        <v>3.1380726569026409</v>
      </c>
      <c r="P201" s="1">
        <v>130</v>
      </c>
      <c r="Q201" s="1">
        <v>0</v>
      </c>
      <c r="R201" s="1">
        <v>142.5</v>
      </c>
      <c r="S201" s="1">
        <v>32.229644738966641</v>
      </c>
      <c r="T201" s="1">
        <v>-0.44258084415713494</v>
      </c>
      <c r="U201" s="1">
        <v>0</v>
      </c>
      <c r="V201" s="1">
        <v>1</v>
      </c>
      <c r="W201" s="1">
        <v>0</v>
      </c>
      <c r="X201" s="1"/>
      <c r="Y201" s="1"/>
      <c r="Z201" s="1"/>
      <c r="AA201" s="1"/>
      <c r="AB201" s="1"/>
    </row>
    <row r="202" spans="1:28" ht="15" x14ac:dyDescent="0.2">
      <c r="A202" s="2" t="s">
        <v>892</v>
      </c>
      <c r="B202" s="1">
        <f t="shared" si="7"/>
        <v>3</v>
      </c>
      <c r="C202" s="1" t="s">
        <v>766</v>
      </c>
      <c r="D202" s="1" t="s">
        <v>346</v>
      </c>
      <c r="E202" s="1">
        <v>1.3264</v>
      </c>
      <c r="F202" s="1">
        <v>7.5463777689904032E-2</v>
      </c>
      <c r="G202" s="1">
        <v>1747.0155</v>
      </c>
      <c r="H202" s="1">
        <v>189.94235624196619</v>
      </c>
      <c r="I202" s="1">
        <v>-25.19</v>
      </c>
      <c r="J202" s="1">
        <v>9.7214515505658934</v>
      </c>
      <c r="K202" s="1">
        <v>8.2981942454912279</v>
      </c>
      <c r="L202" s="1">
        <v>1.7789999999999999</v>
      </c>
      <c r="M202" s="1">
        <v>0.17541094606665794</v>
      </c>
      <c r="N202" s="1">
        <v>8.0500000000000007</v>
      </c>
      <c r="O202" s="1">
        <v>2.9912372022292049</v>
      </c>
      <c r="P202" s="1">
        <v>130</v>
      </c>
      <c r="Q202" s="1">
        <v>0</v>
      </c>
      <c r="R202" s="1">
        <v>149.5</v>
      </c>
      <c r="S202" s="1">
        <v>32.011716605018229</v>
      </c>
      <c r="T202" s="1">
        <v>-0.45457845158848137</v>
      </c>
      <c r="U202" s="1">
        <v>0</v>
      </c>
      <c r="V202" s="1">
        <v>1</v>
      </c>
      <c r="W202" s="1">
        <v>0</v>
      </c>
      <c r="X202" s="1"/>
      <c r="Y202" s="1"/>
      <c r="Z202" s="1"/>
      <c r="AA202" s="1"/>
      <c r="AB202" s="1"/>
    </row>
    <row r="203" spans="1:28" ht="15" x14ac:dyDescent="0.2">
      <c r="A203" s="2" t="s">
        <v>899</v>
      </c>
      <c r="B203" s="1">
        <f t="shared" si="7"/>
        <v>3</v>
      </c>
      <c r="C203" s="1" t="s">
        <v>766</v>
      </c>
      <c r="D203" s="1" t="s">
        <v>356</v>
      </c>
      <c r="E203" s="1">
        <v>1.3155999999999999</v>
      </c>
      <c r="F203" s="1">
        <v>7.3326888931049022E-2</v>
      </c>
      <c r="G203" s="1">
        <v>1736.3655000000001</v>
      </c>
      <c r="H203" s="1">
        <v>184.66525483899238</v>
      </c>
      <c r="I203" s="1">
        <v>-23.400000000000002</v>
      </c>
      <c r="J203" s="1">
        <v>9.6680556473367503</v>
      </c>
      <c r="K203" s="1">
        <v>8.0986782742983721</v>
      </c>
      <c r="L203" s="1">
        <v>1.7974999999999999</v>
      </c>
      <c r="M203" s="1">
        <v>0.16860827381833898</v>
      </c>
      <c r="N203" s="1">
        <v>8.35</v>
      </c>
      <c r="O203" s="1">
        <v>2.8683619018526931</v>
      </c>
      <c r="P203" s="1">
        <v>130</v>
      </c>
      <c r="Q203" s="1">
        <v>0</v>
      </c>
      <c r="R203" s="1">
        <v>153</v>
      </c>
      <c r="S203" s="1">
        <v>31.32091952673165</v>
      </c>
      <c r="T203" s="1">
        <v>-0.4705981520304135</v>
      </c>
      <c r="U203" s="1">
        <v>0</v>
      </c>
      <c r="V203" s="1">
        <v>1</v>
      </c>
      <c r="W203" s="1">
        <v>0</v>
      </c>
      <c r="X203" s="1"/>
      <c r="Y203" s="1"/>
      <c r="Z203" s="1"/>
      <c r="AA203" s="1"/>
      <c r="AB203" s="1"/>
    </row>
    <row r="204" spans="1:28" ht="15" x14ac:dyDescent="0.2">
      <c r="A204" s="2" t="s">
        <v>858</v>
      </c>
      <c r="B204" s="1">
        <f t="shared" si="7"/>
        <v>3</v>
      </c>
      <c r="C204" s="1" t="s">
        <v>766</v>
      </c>
      <c r="D204" s="1" t="s">
        <v>332</v>
      </c>
      <c r="E204" s="1">
        <v>1.3928</v>
      </c>
      <c r="F204" s="1">
        <v>6.8041303176306606E-2</v>
      </c>
      <c r="G204" s="1">
        <v>1792.404</v>
      </c>
      <c r="H204" s="1">
        <v>229.68679841035708</v>
      </c>
      <c r="I204" s="1">
        <v>-17.850000000000001</v>
      </c>
      <c r="J204" s="1">
        <v>7.2925677062335188</v>
      </c>
      <c r="K204" s="1">
        <v>7.3665197928991182</v>
      </c>
      <c r="L204" s="1">
        <v>1.6675</v>
      </c>
      <c r="M204" s="1">
        <v>0.17377787546175139</v>
      </c>
      <c r="N204" s="1">
        <v>6.3000000000000007</v>
      </c>
      <c r="O204" s="1">
        <v>3.1480152477394387</v>
      </c>
      <c r="P204" s="1">
        <v>130</v>
      </c>
      <c r="Q204" s="1">
        <v>0</v>
      </c>
      <c r="R204" s="1">
        <v>126.5</v>
      </c>
      <c r="S204" s="1">
        <v>25.352514668174436</v>
      </c>
      <c r="T204" s="1">
        <v>-0.55371701715412658</v>
      </c>
      <c r="U204" s="1">
        <v>0</v>
      </c>
      <c r="V204" s="1">
        <v>1</v>
      </c>
      <c r="W204" s="1">
        <v>0</v>
      </c>
      <c r="X204" s="1"/>
      <c r="Y204" s="1"/>
      <c r="Z204" s="1"/>
      <c r="AA204" s="1"/>
      <c r="AB204" s="1"/>
    </row>
    <row r="205" spans="1:28" ht="15" x14ac:dyDescent="0.2">
      <c r="A205" s="2" t="s">
        <v>863</v>
      </c>
      <c r="B205" s="1">
        <f t="shared" si="7"/>
        <v>3</v>
      </c>
      <c r="C205" s="1" t="s">
        <v>766</v>
      </c>
      <c r="D205" s="1" t="s">
        <v>815</v>
      </c>
      <c r="E205" s="1">
        <v>1.3820000000000001</v>
      </c>
      <c r="F205" s="1">
        <v>7.1274067596509977E-2</v>
      </c>
      <c r="G205" s="1">
        <v>1781.7539999999999</v>
      </c>
      <c r="H205" s="1">
        <v>227.47737923582645</v>
      </c>
      <c r="I205" s="1">
        <v>-20.48</v>
      </c>
      <c r="J205" s="1">
        <v>8.0675468390335361</v>
      </c>
      <c r="K205" s="1">
        <v>7.8967481810281797</v>
      </c>
      <c r="L205" s="1">
        <v>1.6859999999999999</v>
      </c>
      <c r="M205" s="1">
        <v>0.17884071124886522</v>
      </c>
      <c r="N205" s="1">
        <v>6.6</v>
      </c>
      <c r="O205" s="1">
        <v>3.1999999999999997</v>
      </c>
      <c r="P205" s="1">
        <v>130</v>
      </c>
      <c r="Q205" s="1">
        <v>0</v>
      </c>
      <c r="R205" s="1">
        <v>130</v>
      </c>
      <c r="S205" s="1">
        <v>27.568097504180443</v>
      </c>
      <c r="T205" s="1">
        <v>-0.52296056360193366</v>
      </c>
      <c r="U205" s="1">
        <v>0</v>
      </c>
      <c r="V205" s="1">
        <v>1</v>
      </c>
      <c r="W205" s="1">
        <v>0</v>
      </c>
      <c r="X205" s="1"/>
      <c r="Y205" s="1"/>
      <c r="Z205" s="1"/>
      <c r="AA205" s="1"/>
      <c r="AB205" s="1"/>
    </row>
    <row r="206" spans="1:28" ht="15" x14ac:dyDescent="0.2">
      <c r="A206" s="2" t="s">
        <v>884</v>
      </c>
      <c r="B206" s="1">
        <f t="shared" si="7"/>
        <v>3</v>
      </c>
      <c r="C206" s="1" t="s">
        <v>766</v>
      </c>
      <c r="D206" s="1" t="s">
        <v>730</v>
      </c>
      <c r="E206" s="1">
        <v>1.3388</v>
      </c>
      <c r="F206" s="1">
        <v>7.564143363464193E-2</v>
      </c>
      <c r="G206" s="1">
        <v>1739.1540000000002</v>
      </c>
      <c r="H206" s="1">
        <v>213.16012493897634</v>
      </c>
      <c r="I206" s="1">
        <v>-24.000000000000007</v>
      </c>
      <c r="J206" s="1">
        <v>10.003999200319843</v>
      </c>
      <c r="K206" s="1">
        <v>8.7663865959648568</v>
      </c>
      <c r="L206" s="1">
        <v>1.7600000000000002</v>
      </c>
      <c r="M206" s="1">
        <v>0.17966635745180559</v>
      </c>
      <c r="N206" s="1">
        <v>7.8000000000000007</v>
      </c>
      <c r="O206" s="1">
        <v>3.1240998703626621</v>
      </c>
      <c r="P206" s="1">
        <v>130</v>
      </c>
      <c r="Q206" s="1">
        <v>0</v>
      </c>
      <c r="R206" s="1">
        <v>144</v>
      </c>
      <c r="S206" s="1">
        <v>31.368774282716245</v>
      </c>
      <c r="T206" s="1">
        <v>-0.49179815196407412</v>
      </c>
      <c r="U206" s="1">
        <v>0</v>
      </c>
      <c r="V206" s="1">
        <v>1</v>
      </c>
      <c r="W206" s="1">
        <v>0</v>
      </c>
      <c r="X206" s="1"/>
      <c r="Y206" s="1"/>
      <c r="Z206" s="1"/>
      <c r="AA206" s="1"/>
      <c r="AB206" s="1"/>
    </row>
    <row r="207" spans="1:28" ht="15" x14ac:dyDescent="0.2">
      <c r="A207" s="2" t="s">
        <v>868</v>
      </c>
      <c r="B207" s="1">
        <f t="shared" si="7"/>
        <v>3</v>
      </c>
      <c r="C207" s="1" t="s">
        <v>766</v>
      </c>
      <c r="D207" s="1" t="s">
        <v>817</v>
      </c>
      <c r="E207" s="1">
        <v>1.3728</v>
      </c>
      <c r="F207" s="1">
        <v>7.2253435005087421E-2</v>
      </c>
      <c r="G207" s="1">
        <v>1752.5925000000002</v>
      </c>
      <c r="H207" s="1">
        <v>242.10684040057603</v>
      </c>
      <c r="I207" s="1">
        <v>-19.550000000000004</v>
      </c>
      <c r="J207" s="1">
        <v>8.3241512330086849</v>
      </c>
      <c r="K207" s="1">
        <v>8.2873263576456111</v>
      </c>
      <c r="L207" s="1">
        <v>1.7040000000000002</v>
      </c>
      <c r="M207" s="1">
        <v>0.18133946068079054</v>
      </c>
      <c r="N207" s="1">
        <v>6.95</v>
      </c>
      <c r="O207" s="1">
        <v>3.2783379935571011</v>
      </c>
      <c r="P207" s="1">
        <v>130</v>
      </c>
      <c r="Q207" s="1">
        <v>0</v>
      </c>
      <c r="R207" s="1">
        <v>131.5</v>
      </c>
      <c r="S207" s="1">
        <v>27.253440149823287</v>
      </c>
      <c r="T207" s="1">
        <v>-0.55556832467712092</v>
      </c>
      <c r="U207" s="1">
        <v>0</v>
      </c>
      <c r="V207" s="1">
        <v>1</v>
      </c>
      <c r="W207" s="1">
        <v>0</v>
      </c>
      <c r="X207" s="1"/>
      <c r="Y207" s="1"/>
      <c r="Z207" s="1"/>
      <c r="AA207" s="1"/>
      <c r="AB207" s="1"/>
    </row>
    <row r="208" spans="1:28" ht="15" x14ac:dyDescent="0.2">
      <c r="A208" s="2" t="s">
        <v>877</v>
      </c>
      <c r="B208" s="1">
        <f t="shared" si="7"/>
        <v>3</v>
      </c>
      <c r="C208" s="1" t="s">
        <v>766</v>
      </c>
      <c r="D208" s="1" t="s">
        <v>819</v>
      </c>
      <c r="E208" s="1">
        <v>1.3512</v>
      </c>
      <c r="F208" s="1">
        <v>7.4686648334269218E-2</v>
      </c>
      <c r="G208" s="1">
        <v>1731.2925</v>
      </c>
      <c r="H208" s="1">
        <v>233.82209619441446</v>
      </c>
      <c r="I208" s="1">
        <v>-21.75</v>
      </c>
      <c r="J208" s="1">
        <v>9.5769988122584628</v>
      </c>
      <c r="K208" s="1">
        <v>8.8675502664174886</v>
      </c>
      <c r="L208" s="1">
        <v>1.7410000000000001</v>
      </c>
      <c r="M208" s="1">
        <v>0.18184883832458204</v>
      </c>
      <c r="N208" s="1">
        <v>7.55</v>
      </c>
      <c r="O208" s="1">
        <v>3.2322592717787972</v>
      </c>
      <c r="P208" s="1">
        <v>130</v>
      </c>
      <c r="Q208" s="1">
        <v>0</v>
      </c>
      <c r="R208" s="1">
        <v>138.5</v>
      </c>
      <c r="S208" s="1">
        <v>29.711109033491159</v>
      </c>
      <c r="T208" s="1">
        <v>-0.53406583194071655</v>
      </c>
      <c r="U208" s="1">
        <v>0</v>
      </c>
      <c r="V208" s="1">
        <v>1</v>
      </c>
      <c r="W208" s="1">
        <v>0</v>
      </c>
      <c r="X208" s="1"/>
      <c r="Y208" s="1"/>
      <c r="Z208" s="1"/>
      <c r="AA208" s="1"/>
      <c r="AB208" s="1"/>
    </row>
    <row r="209" spans="1:28" ht="15" x14ac:dyDescent="0.2">
      <c r="A209" s="2" t="s">
        <v>891</v>
      </c>
      <c r="B209" s="1">
        <f t="shared" si="7"/>
        <v>3</v>
      </c>
      <c r="C209" s="1" t="s">
        <v>766</v>
      </c>
      <c r="D209" s="1" t="s">
        <v>824</v>
      </c>
      <c r="E209" s="1">
        <v>1.3296000000000001</v>
      </c>
      <c r="F209" s="1">
        <v>7.3678130101197767E-2</v>
      </c>
      <c r="G209" s="1">
        <v>1709.9924999999998</v>
      </c>
      <c r="H209" s="1">
        <v>223.20941550201238</v>
      </c>
      <c r="I209" s="1">
        <v>-21.15</v>
      </c>
      <c r="J209" s="1">
        <v>10.150092056232792</v>
      </c>
      <c r="K209" s="1">
        <v>8.9791845770806678</v>
      </c>
      <c r="L209" s="1">
        <v>1.7779999999999998</v>
      </c>
      <c r="M209" s="1">
        <v>0.17468829382646101</v>
      </c>
      <c r="N209" s="1">
        <v>8.15</v>
      </c>
      <c r="O209" s="1">
        <v>3.0704234235688079</v>
      </c>
      <c r="P209" s="1">
        <v>130</v>
      </c>
      <c r="Q209" s="1">
        <v>0</v>
      </c>
      <c r="R209" s="1">
        <v>145.5</v>
      </c>
      <c r="S209" s="1">
        <v>30.409702399069939</v>
      </c>
      <c r="T209" s="1">
        <v>-0.54579120509961776</v>
      </c>
      <c r="U209" s="1">
        <v>0</v>
      </c>
      <c r="V209" s="1">
        <v>1</v>
      </c>
      <c r="W209" s="1">
        <v>0</v>
      </c>
      <c r="X209" s="1"/>
      <c r="Y209" s="1"/>
      <c r="Z209" s="1"/>
      <c r="AA209" s="1"/>
      <c r="AB209" s="1"/>
    </row>
    <row r="210" spans="1:28" ht="15" x14ac:dyDescent="0.2">
      <c r="A210" s="2" t="s">
        <v>898</v>
      </c>
      <c r="B210" s="1">
        <f t="shared" si="7"/>
        <v>3</v>
      </c>
      <c r="C210" s="1" t="s">
        <v>766</v>
      </c>
      <c r="D210" s="1" t="s">
        <v>354</v>
      </c>
      <c r="E210" s="1">
        <v>1.3188</v>
      </c>
      <c r="F210" s="1">
        <v>7.1747105273708894E-2</v>
      </c>
      <c r="G210" s="1">
        <v>1699.3425</v>
      </c>
      <c r="H210" s="1">
        <v>216.92627991727974</v>
      </c>
      <c r="I210" s="1">
        <v>-19.8</v>
      </c>
      <c r="J210" s="1">
        <v>10.181497925158164</v>
      </c>
      <c r="K210" s="1">
        <v>8.8675502664174886</v>
      </c>
      <c r="L210" s="1">
        <v>1.7964999999999998</v>
      </c>
      <c r="M210" s="1">
        <v>0.16796651452000777</v>
      </c>
      <c r="N210" s="1">
        <v>8.4499999999999993</v>
      </c>
      <c r="O210" s="1">
        <v>2.9406631905065228</v>
      </c>
      <c r="P210" s="1">
        <v>130</v>
      </c>
      <c r="Q210" s="1">
        <v>0</v>
      </c>
      <c r="R210" s="1">
        <v>149</v>
      </c>
      <c r="S210" s="1">
        <v>30.14962686336267</v>
      </c>
      <c r="T210" s="1">
        <v>-0.56591638913030073</v>
      </c>
      <c r="U210" s="1">
        <v>0</v>
      </c>
      <c r="V210" s="1">
        <v>1</v>
      </c>
      <c r="W210" s="1">
        <v>0</v>
      </c>
      <c r="X210" s="1"/>
      <c r="Y210" s="1"/>
      <c r="Z210" s="1"/>
      <c r="AA210" s="1"/>
      <c r="AB210" s="1"/>
    </row>
    <row r="211" spans="1:28" ht="15" x14ac:dyDescent="0.2">
      <c r="A211" s="2" t="s">
        <v>862</v>
      </c>
      <c r="B211" s="1">
        <f t="shared" si="7"/>
        <v>3</v>
      </c>
      <c r="C211" s="1" t="s">
        <v>766</v>
      </c>
      <c r="D211" s="1" t="s">
        <v>814</v>
      </c>
      <c r="E211" s="1">
        <v>1.3852</v>
      </c>
      <c r="F211" s="1">
        <v>6.8197929744732377E-2</v>
      </c>
      <c r="G211" s="1">
        <v>1744.7309999999998</v>
      </c>
      <c r="H211" s="1">
        <v>260.88800184945262</v>
      </c>
      <c r="I211" s="1">
        <v>-14.4</v>
      </c>
      <c r="J211" s="1">
        <v>6.3927458888962576</v>
      </c>
      <c r="K211" s="1">
        <v>7.4619289735598402</v>
      </c>
      <c r="L211" s="1">
        <v>1.6849999999999998</v>
      </c>
      <c r="M211" s="1">
        <v>0.17760912138738813</v>
      </c>
      <c r="N211" s="1">
        <v>6.6999999999999993</v>
      </c>
      <c r="O211" s="1">
        <v>3.3181320046074116</v>
      </c>
      <c r="P211" s="1">
        <v>130</v>
      </c>
      <c r="Q211" s="1">
        <v>0</v>
      </c>
      <c r="R211" s="1">
        <v>126</v>
      </c>
      <c r="S211" s="1">
        <v>22.449944320643649</v>
      </c>
      <c r="T211" s="1">
        <v>-0.64401014165192794</v>
      </c>
      <c r="U211" s="1">
        <v>0</v>
      </c>
      <c r="V211" s="1">
        <v>1</v>
      </c>
      <c r="W211" s="1">
        <v>0</v>
      </c>
      <c r="X211" s="1"/>
      <c r="Y211" s="1"/>
      <c r="Z211" s="1"/>
      <c r="AA211" s="1"/>
      <c r="AB211" s="1"/>
    </row>
    <row r="212" spans="1:28" ht="15" x14ac:dyDescent="0.2">
      <c r="A212" s="2" t="s">
        <v>873</v>
      </c>
      <c r="B212" s="1">
        <f t="shared" si="7"/>
        <v>3</v>
      </c>
      <c r="C212" s="1" t="s">
        <v>766</v>
      </c>
      <c r="D212" s="1" t="s">
        <v>284</v>
      </c>
      <c r="E212" s="1">
        <v>1.3635999999999999</v>
      </c>
      <c r="F212" s="1">
        <v>7.2618379072579772E-2</v>
      </c>
      <c r="G212" s="1">
        <v>1723.431</v>
      </c>
      <c r="H212" s="1">
        <v>252.55633056607391</v>
      </c>
      <c r="I212" s="1">
        <v>-18.439999999999998</v>
      </c>
      <c r="J212" s="1">
        <v>8.426364340568238</v>
      </c>
      <c r="K212" s="1">
        <v>8.5564165468766067</v>
      </c>
      <c r="L212" s="1">
        <v>1.722</v>
      </c>
      <c r="M212" s="1">
        <v>0.18203296404772401</v>
      </c>
      <c r="N212" s="1">
        <v>7.3</v>
      </c>
      <c r="O212" s="1">
        <v>3.3181320046074116</v>
      </c>
      <c r="P212" s="1">
        <v>130</v>
      </c>
      <c r="Q212" s="1">
        <v>0</v>
      </c>
      <c r="R212" s="1">
        <v>133</v>
      </c>
      <c r="S212" s="1">
        <v>26.851443164195103</v>
      </c>
      <c r="T212" s="1">
        <v>-0.5876177402290309</v>
      </c>
      <c r="U212" s="1">
        <v>0</v>
      </c>
      <c r="V212" s="1">
        <v>1</v>
      </c>
      <c r="W212" s="1">
        <v>0</v>
      </c>
      <c r="X212" s="1"/>
      <c r="Y212" s="1"/>
      <c r="Z212" s="1"/>
      <c r="AA212" s="1"/>
      <c r="AB212" s="1"/>
    </row>
    <row r="213" spans="1:28" ht="15" x14ac:dyDescent="0.2">
      <c r="A213" s="2" t="s">
        <v>883</v>
      </c>
      <c r="B213" s="1">
        <f t="shared" si="7"/>
        <v>3</v>
      </c>
      <c r="C213" s="1" t="s">
        <v>766</v>
      </c>
      <c r="D213" s="1" t="s">
        <v>822</v>
      </c>
      <c r="E213" s="1">
        <v>1.3420000000000001</v>
      </c>
      <c r="F213" s="1">
        <v>7.359188965489577E-2</v>
      </c>
      <c r="G213" s="1">
        <v>1702.1310000000001</v>
      </c>
      <c r="H213" s="1">
        <v>242.07327549525164</v>
      </c>
      <c r="I213" s="1">
        <v>-19.68</v>
      </c>
      <c r="J213" s="1">
        <v>9.6082564495333909</v>
      </c>
      <c r="K213" s="1">
        <v>9.0487587951188075</v>
      </c>
      <c r="L213" s="1">
        <v>1.7589999999999999</v>
      </c>
      <c r="M213" s="1">
        <v>0.1788546896226095</v>
      </c>
      <c r="N213" s="1">
        <v>7.9</v>
      </c>
      <c r="O213" s="1">
        <v>3.2078029864690878</v>
      </c>
      <c r="P213" s="1">
        <v>130</v>
      </c>
      <c r="Q213" s="1">
        <v>0</v>
      </c>
      <c r="R213" s="1">
        <v>140</v>
      </c>
      <c r="S213" s="1">
        <v>28.982753492378876</v>
      </c>
      <c r="T213" s="1">
        <v>-0.57809021400426874</v>
      </c>
      <c r="U213" s="1">
        <v>0</v>
      </c>
      <c r="V213" s="1">
        <v>1</v>
      </c>
      <c r="W213" s="1">
        <v>0</v>
      </c>
      <c r="X213" s="1"/>
      <c r="Y213" s="1"/>
      <c r="Z213" s="1"/>
      <c r="AA213" s="1"/>
      <c r="AB213" s="1"/>
    </row>
    <row r="214" spans="1:28" ht="15" x14ac:dyDescent="0.2">
      <c r="A214" s="2" t="s">
        <v>857</v>
      </c>
      <c r="B214" s="1">
        <f t="shared" si="7"/>
        <v>3</v>
      </c>
      <c r="C214" s="1" t="s">
        <v>766</v>
      </c>
      <c r="D214" s="1" t="s">
        <v>330</v>
      </c>
      <c r="E214" s="1">
        <v>1.3960000000000001</v>
      </c>
      <c r="F214" s="1">
        <v>6.460349103644808E-2</v>
      </c>
      <c r="G214" s="1">
        <v>1755.3810000000001</v>
      </c>
      <c r="H214" s="1">
        <v>264.31270629502473</v>
      </c>
      <c r="I214" s="1">
        <v>-11.33</v>
      </c>
      <c r="J214" s="1">
        <v>4.7741500028800941</v>
      </c>
      <c r="K214" s="1">
        <v>6.5731048821196341</v>
      </c>
      <c r="L214" s="1">
        <v>1.6665000000000001</v>
      </c>
      <c r="M214" s="1">
        <v>0.17240287120578932</v>
      </c>
      <c r="N214" s="1">
        <v>6.4</v>
      </c>
      <c r="O214" s="1">
        <v>3.2771939216347881</v>
      </c>
      <c r="P214" s="1">
        <v>130</v>
      </c>
      <c r="Q214" s="1">
        <v>0</v>
      </c>
      <c r="R214" s="1">
        <v>122.5</v>
      </c>
      <c r="S214" s="1">
        <v>18.940696924875812</v>
      </c>
      <c r="T214" s="1">
        <v>-0.70229774664356204</v>
      </c>
      <c r="U214" s="1">
        <v>0</v>
      </c>
      <c r="V214" s="1">
        <v>1</v>
      </c>
      <c r="W214" s="1">
        <v>0</v>
      </c>
      <c r="X214" s="1"/>
      <c r="Y214" s="1"/>
      <c r="Z214" s="1"/>
      <c r="AA214" s="1"/>
      <c r="AB214" s="1"/>
    </row>
    <row r="215" spans="1:28" x14ac:dyDescent="0.2">
      <c r="A215" s="1" t="s">
        <v>681</v>
      </c>
      <c r="B215" s="1">
        <f t="shared" si="7"/>
        <v>3</v>
      </c>
      <c r="C215" s="1" t="s">
        <v>131</v>
      </c>
      <c r="D215" s="1" t="s">
        <v>644</v>
      </c>
      <c r="E215" s="1">
        <v>1.4436450000000001</v>
      </c>
      <c r="F215" s="1">
        <v>9.4173991471498547E-2</v>
      </c>
      <c r="G215" s="1">
        <v>1795.2226599999999</v>
      </c>
      <c r="H215" s="1">
        <v>335.12655746855455</v>
      </c>
      <c r="I215" s="1">
        <v>-15.030272</v>
      </c>
      <c r="J215" s="1">
        <v>5.9037012714272183</v>
      </c>
      <c r="K215" s="1">
        <v>9.1115944870950099</v>
      </c>
      <c r="L215" s="1">
        <v>1.5981099999999999</v>
      </c>
      <c r="M215" s="1">
        <v>0.24058621718627185</v>
      </c>
      <c r="N215" s="1">
        <v>6.5059999999999993</v>
      </c>
      <c r="O215" s="1">
        <v>3.3558849801505417</v>
      </c>
      <c r="P215" s="1">
        <v>130</v>
      </c>
      <c r="Q215" s="1">
        <v>0</v>
      </c>
      <c r="R215" s="1">
        <v>85.542222222222222</v>
      </c>
      <c r="S215" s="1">
        <v>58.31148644865651</v>
      </c>
      <c r="T215" s="1">
        <v>-0.73634702045434131</v>
      </c>
      <c r="U215" s="1">
        <v>0</v>
      </c>
      <c r="V215" s="1">
        <v>1</v>
      </c>
      <c r="W215" s="1">
        <v>0</v>
      </c>
      <c r="X215" s="1"/>
      <c r="Y215" s="1"/>
      <c r="Z215" s="1"/>
      <c r="AA215" s="1"/>
      <c r="AB215" s="1"/>
    </row>
    <row r="216" spans="1:28" ht="15" x14ac:dyDescent="0.2">
      <c r="A216" s="2" t="s">
        <v>867</v>
      </c>
      <c r="B216" s="1">
        <f t="shared" si="7"/>
        <v>3</v>
      </c>
      <c r="C216" s="1" t="s">
        <v>766</v>
      </c>
      <c r="D216" s="1" t="s">
        <v>816</v>
      </c>
      <c r="E216" s="1">
        <v>1.3759999999999999</v>
      </c>
      <c r="F216" s="1">
        <v>6.940007446189364E-2</v>
      </c>
      <c r="G216" s="1">
        <v>1715.5695000000001</v>
      </c>
      <c r="H216" s="1">
        <v>269.76475156096654</v>
      </c>
      <c r="I216" s="1">
        <v>-14.07</v>
      </c>
      <c r="J216" s="1">
        <v>6.3616141230036893</v>
      </c>
      <c r="K216" s="1">
        <v>7.6992698733360196</v>
      </c>
      <c r="L216" s="1">
        <v>1.7029999999999998</v>
      </c>
      <c r="M216" s="1">
        <v>0.18022485955050702</v>
      </c>
      <c r="N216" s="1">
        <v>7.05</v>
      </c>
      <c r="O216" s="1">
        <v>3.3834154341434335</v>
      </c>
      <c r="P216" s="1">
        <v>130</v>
      </c>
      <c r="Q216" s="1">
        <v>0</v>
      </c>
      <c r="R216" s="1">
        <v>127.5</v>
      </c>
      <c r="S216" s="1">
        <v>22.332711434127294</v>
      </c>
      <c r="T216" s="1">
        <v>-0.6620588347481986</v>
      </c>
      <c r="U216" s="1">
        <v>0</v>
      </c>
      <c r="V216" s="1">
        <v>1</v>
      </c>
      <c r="W216" s="1">
        <v>0</v>
      </c>
      <c r="X216" s="1"/>
      <c r="Y216" s="1"/>
      <c r="Z216" s="1"/>
      <c r="AA216" s="1"/>
      <c r="AB216" s="1"/>
    </row>
    <row r="217" spans="1:28" ht="15" x14ac:dyDescent="0.2">
      <c r="A217" s="2" t="s">
        <v>876</v>
      </c>
      <c r="B217" s="1">
        <f t="shared" si="7"/>
        <v>3</v>
      </c>
      <c r="C217" s="1" t="s">
        <v>766</v>
      </c>
      <c r="D217" s="1" t="s">
        <v>294</v>
      </c>
      <c r="E217" s="1">
        <v>1.3544</v>
      </c>
      <c r="F217" s="1">
        <v>7.2353146720623304E-2</v>
      </c>
      <c r="G217" s="1">
        <v>1694.2695000000001</v>
      </c>
      <c r="H217" s="1">
        <v>259.33162530773217</v>
      </c>
      <c r="I217" s="1">
        <v>-17.150000000000002</v>
      </c>
      <c r="J217" s="1">
        <v>8.3934583903180222</v>
      </c>
      <c r="K217" s="1">
        <v>8.7143129895762375</v>
      </c>
      <c r="L217" s="1">
        <v>1.74</v>
      </c>
      <c r="M217" s="1">
        <v>0.18094197965093667</v>
      </c>
      <c r="N217" s="1">
        <v>7.6499999999999995</v>
      </c>
      <c r="O217" s="1">
        <v>3.3207679834640662</v>
      </c>
      <c r="P217" s="1">
        <v>130</v>
      </c>
      <c r="Q217" s="1">
        <v>0</v>
      </c>
      <c r="R217" s="1">
        <v>134.5</v>
      </c>
      <c r="S217" s="1">
        <v>26.358110706194402</v>
      </c>
      <c r="T217" s="1">
        <v>-0.62105897927914933</v>
      </c>
      <c r="U217" s="1">
        <v>0</v>
      </c>
      <c r="V217" s="1">
        <v>1</v>
      </c>
      <c r="W217" s="1">
        <v>0</v>
      </c>
      <c r="X217" s="1"/>
      <c r="Y217" s="1"/>
      <c r="Z217" s="1"/>
      <c r="AA217" s="1"/>
      <c r="AB217" s="1"/>
    </row>
    <row r="218" spans="1:28" ht="15" x14ac:dyDescent="0.2">
      <c r="A218" s="2" t="s">
        <v>890</v>
      </c>
      <c r="B218" s="1">
        <f t="shared" si="7"/>
        <v>3</v>
      </c>
      <c r="C218" s="1" t="s">
        <v>766</v>
      </c>
      <c r="D218" s="1" t="s">
        <v>343</v>
      </c>
      <c r="E218" s="1">
        <v>1.3327999999999998</v>
      </c>
      <c r="F218" s="1">
        <v>7.1785177194418071E-2</v>
      </c>
      <c r="G218" s="1">
        <v>1672.9694999999999</v>
      </c>
      <c r="H218" s="1">
        <v>246.62802473512616</v>
      </c>
      <c r="I218" s="1">
        <v>-17.43</v>
      </c>
      <c r="J218" s="1">
        <v>9.4519934008652378</v>
      </c>
      <c r="K218" s="1">
        <v>9.1083194993933674</v>
      </c>
      <c r="L218" s="1">
        <v>1.7769999999999999</v>
      </c>
      <c r="M218" s="1">
        <v>0.17395689121158719</v>
      </c>
      <c r="N218" s="1">
        <v>8.25</v>
      </c>
      <c r="O218" s="1">
        <v>3.1444395367060247</v>
      </c>
      <c r="P218" s="1">
        <v>130</v>
      </c>
      <c r="Q218" s="1">
        <v>0</v>
      </c>
      <c r="R218" s="1">
        <v>141.5</v>
      </c>
      <c r="S218" s="1">
        <v>28.155816450602174</v>
      </c>
      <c r="T218" s="1">
        <v>-0.62820133130408307</v>
      </c>
      <c r="U218" s="1">
        <v>0</v>
      </c>
      <c r="V218" s="1">
        <v>1</v>
      </c>
      <c r="W218" s="1">
        <v>0</v>
      </c>
      <c r="X218" s="1"/>
      <c r="Y218" s="1"/>
      <c r="Z218" s="1"/>
      <c r="AA218" s="1"/>
      <c r="AB218" s="1"/>
    </row>
    <row r="219" spans="1:28" ht="15" x14ac:dyDescent="0.2">
      <c r="A219" s="2" t="s">
        <v>861</v>
      </c>
      <c r="B219" s="1">
        <f t="shared" si="7"/>
        <v>3</v>
      </c>
      <c r="C219" s="1" t="s">
        <v>766</v>
      </c>
      <c r="D219" s="1" t="s">
        <v>310</v>
      </c>
      <c r="E219" s="1">
        <v>1.3868</v>
      </c>
      <c r="F219" s="1">
        <v>6.6587615946965384E-2</v>
      </c>
      <c r="G219" s="1">
        <v>1726.2194999999999</v>
      </c>
      <c r="H219" s="1">
        <v>274.21308928413686</v>
      </c>
      <c r="I219" s="1">
        <v>-11.48</v>
      </c>
      <c r="J219" s="1">
        <v>4.699024154013256</v>
      </c>
      <c r="K219" s="1">
        <v>6.8451109688633176</v>
      </c>
      <c r="L219" s="1">
        <v>1.6844999999999999</v>
      </c>
      <c r="M219" s="1">
        <v>0.17698799394309203</v>
      </c>
      <c r="N219" s="1">
        <v>6.75</v>
      </c>
      <c r="O219" s="1">
        <v>3.3745370052793908</v>
      </c>
      <c r="P219" s="1">
        <v>130</v>
      </c>
      <c r="Q219" s="1">
        <v>0</v>
      </c>
      <c r="R219" s="1">
        <v>124</v>
      </c>
      <c r="S219" s="1">
        <v>19.078784028338912</v>
      </c>
      <c r="T219" s="1">
        <v>-0.70768232239767681</v>
      </c>
      <c r="U219" s="1">
        <v>0</v>
      </c>
      <c r="V219" s="1">
        <v>1</v>
      </c>
      <c r="W219" s="1">
        <v>0</v>
      </c>
      <c r="X219" s="1"/>
      <c r="Y219" s="1"/>
      <c r="Z219" s="1"/>
      <c r="AA219" s="1"/>
      <c r="AB219" s="1"/>
    </row>
    <row r="220" spans="1:28" x14ac:dyDescent="0.2">
      <c r="A220" s="1" t="s">
        <v>768</v>
      </c>
      <c r="B220" s="1">
        <f t="shared" si="7"/>
        <v>3</v>
      </c>
      <c r="C220" s="1" t="s">
        <v>766</v>
      </c>
      <c r="D220" s="1" t="s">
        <v>767</v>
      </c>
      <c r="E220" s="1">
        <v>1.37632</v>
      </c>
      <c r="F220" s="1">
        <v>6.9105430032309734E-2</v>
      </c>
      <c r="G220" s="1">
        <v>1711.8672000000001</v>
      </c>
      <c r="H220" s="1">
        <v>272.09919847026379</v>
      </c>
      <c r="I220" s="1">
        <v>-13.5396</v>
      </c>
      <c r="J220" s="1">
        <v>6.0700081489223718</v>
      </c>
      <c r="K220" s="1">
        <v>7.5896884047809747</v>
      </c>
      <c r="L220" s="1">
        <v>1.7029000000000001</v>
      </c>
      <c r="M220" s="1">
        <v>0.1801127147094285</v>
      </c>
      <c r="N220" s="1">
        <v>7.06</v>
      </c>
      <c r="O220" s="1">
        <v>3.3935821781710254</v>
      </c>
      <c r="P220" s="1">
        <v>130</v>
      </c>
      <c r="Q220" s="1">
        <v>0</v>
      </c>
      <c r="R220" s="1">
        <v>127.1</v>
      </c>
      <c r="S220" s="1">
        <v>21.739135217390778</v>
      </c>
      <c r="T220" s="1">
        <v>-0.67273805202597603</v>
      </c>
      <c r="U220" s="1">
        <v>0</v>
      </c>
      <c r="V220" s="1">
        <v>1</v>
      </c>
      <c r="W220" s="1">
        <v>0</v>
      </c>
      <c r="X220" s="1"/>
      <c r="Y220" s="1"/>
      <c r="Z220" s="1"/>
      <c r="AA220" s="1"/>
      <c r="AB220" s="1"/>
    </row>
    <row r="221" spans="1:28" ht="15" x14ac:dyDescent="0.2">
      <c r="A221" s="2" t="s">
        <v>872</v>
      </c>
      <c r="B221" s="1">
        <f t="shared" si="7"/>
        <v>3</v>
      </c>
      <c r="C221" s="1" t="s">
        <v>766</v>
      </c>
      <c r="D221" s="1" t="s">
        <v>273</v>
      </c>
      <c r="E221" s="1">
        <v>1.3668</v>
      </c>
      <c r="F221" s="1">
        <v>6.9965821054839103E-2</v>
      </c>
      <c r="G221" s="1">
        <v>1686.4080000000001</v>
      </c>
      <c r="H221" s="1">
        <v>275.28659011292217</v>
      </c>
      <c r="I221" s="1">
        <v>-13.56</v>
      </c>
      <c r="J221" s="1">
        <v>6.2830362087131091</v>
      </c>
      <c r="K221" s="1">
        <v>7.8392251402543156</v>
      </c>
      <c r="L221" s="1">
        <v>1.7210000000000001</v>
      </c>
      <c r="M221" s="1">
        <v>0.18102209809854702</v>
      </c>
      <c r="N221" s="1">
        <v>7.4</v>
      </c>
      <c r="O221" s="1">
        <v>3.4117444218463961</v>
      </c>
      <c r="P221" s="1">
        <v>130</v>
      </c>
      <c r="Q221" s="1">
        <v>0</v>
      </c>
      <c r="R221" s="1">
        <v>129</v>
      </c>
      <c r="S221" s="1">
        <v>22.113344387495982</v>
      </c>
      <c r="T221" s="1">
        <v>-0.68053598642892221</v>
      </c>
      <c r="U221" s="1">
        <v>0</v>
      </c>
      <c r="V221" s="1">
        <v>1</v>
      </c>
      <c r="W221" s="1">
        <v>0</v>
      </c>
      <c r="X221" s="1"/>
      <c r="Y221" s="1"/>
      <c r="Z221" s="1"/>
      <c r="AA221" s="1"/>
      <c r="AB221" s="1"/>
    </row>
    <row r="222" spans="1:28" ht="15" x14ac:dyDescent="0.2">
      <c r="A222" s="2" t="s">
        <v>882</v>
      </c>
      <c r="B222" s="1">
        <f t="shared" si="7"/>
        <v>3</v>
      </c>
      <c r="C222" s="1" t="s">
        <v>766</v>
      </c>
      <c r="D222" s="1" t="s">
        <v>315</v>
      </c>
      <c r="E222" s="1">
        <v>1.3452</v>
      </c>
      <c r="F222" s="1">
        <v>7.1424298761831387E-2</v>
      </c>
      <c r="G222" s="1">
        <v>1665.1080000000002</v>
      </c>
      <c r="H222" s="1">
        <v>262.71714351370377</v>
      </c>
      <c r="I222" s="1">
        <v>-15.680000000000003</v>
      </c>
      <c r="J222" s="1">
        <v>8.2452876238491548</v>
      </c>
      <c r="K222" s="1">
        <v>8.7663865959648568</v>
      </c>
      <c r="L222" s="1">
        <v>1.758</v>
      </c>
      <c r="M222" s="1">
        <v>0.17803370467414306</v>
      </c>
      <c r="N222" s="1">
        <v>8</v>
      </c>
      <c r="O222" s="1">
        <v>3.2863353450309969</v>
      </c>
      <c r="P222" s="1">
        <v>130</v>
      </c>
      <c r="Q222" s="1">
        <v>0</v>
      </c>
      <c r="R222" s="1">
        <v>136</v>
      </c>
      <c r="S222" s="1">
        <v>25.768197453450252</v>
      </c>
      <c r="T222" s="1">
        <v>-0.65800168780378487</v>
      </c>
      <c r="U222" s="1">
        <v>0</v>
      </c>
      <c r="V222" s="1">
        <v>1</v>
      </c>
      <c r="W222" s="1">
        <v>0</v>
      </c>
      <c r="X222" s="1"/>
      <c r="Y222" s="1"/>
      <c r="Z222" s="1"/>
      <c r="AA222" s="1"/>
      <c r="AB222" s="1"/>
    </row>
    <row r="223" spans="1:28" ht="15" x14ac:dyDescent="0.2">
      <c r="A223" s="2" t="s">
        <v>897</v>
      </c>
      <c r="B223" s="1">
        <f t="shared" si="7"/>
        <v>3</v>
      </c>
      <c r="C223" s="1" t="s">
        <v>766</v>
      </c>
      <c r="D223" s="1" t="s">
        <v>147</v>
      </c>
      <c r="E223" s="1">
        <v>1.3235999999999999</v>
      </c>
      <c r="F223" s="1">
        <v>6.9180779606838119E-2</v>
      </c>
      <c r="G223" s="1">
        <v>1643.808</v>
      </c>
      <c r="H223" s="1">
        <v>247.69034760361578</v>
      </c>
      <c r="I223" s="1">
        <v>-15</v>
      </c>
      <c r="J223" s="1">
        <v>9.1454906921389405</v>
      </c>
      <c r="K223" s="1">
        <v>9.0487587951188075</v>
      </c>
      <c r="L223" s="1">
        <v>1.7949999999999999</v>
      </c>
      <c r="M223" s="1">
        <v>0.16698802352264661</v>
      </c>
      <c r="N223" s="1">
        <v>8.6</v>
      </c>
      <c r="O223" s="1">
        <v>3.0397368307141326</v>
      </c>
      <c r="P223" s="1">
        <v>130</v>
      </c>
      <c r="Q223" s="1">
        <v>0</v>
      </c>
      <c r="R223" s="1">
        <v>143</v>
      </c>
      <c r="S223" s="1">
        <v>27.221315177632398</v>
      </c>
      <c r="T223" s="1">
        <v>-0.6889524649451837</v>
      </c>
      <c r="U223" s="1">
        <v>0</v>
      </c>
      <c r="V223" s="1">
        <v>1</v>
      </c>
      <c r="W223" s="1">
        <v>0</v>
      </c>
      <c r="X223" s="1"/>
      <c r="Y223" s="1"/>
      <c r="Z223" s="1"/>
      <c r="AA223" s="1"/>
      <c r="AB223" s="1"/>
    </row>
    <row r="224" spans="1:28" ht="15" x14ac:dyDescent="0.2">
      <c r="A224" s="2" t="s">
        <v>866</v>
      </c>
      <c r="B224" s="1">
        <f t="shared" si="7"/>
        <v>3</v>
      </c>
      <c r="C224" s="1" t="s">
        <v>766</v>
      </c>
      <c r="D224" s="1" t="s">
        <v>300</v>
      </c>
      <c r="E224" s="1">
        <v>1.3776000000000002</v>
      </c>
      <c r="F224" s="1">
        <v>6.7908877298238995E-2</v>
      </c>
      <c r="G224" s="1">
        <v>1697.0580000000002</v>
      </c>
      <c r="H224" s="1">
        <v>280.75548756168598</v>
      </c>
      <c r="I224" s="1">
        <v>-11.450000000000001</v>
      </c>
      <c r="J224" s="1">
        <v>4.620191419194664</v>
      </c>
      <c r="K224" s="1">
        <v>7.022891164364939</v>
      </c>
      <c r="L224" s="1">
        <v>1.7025000000000001</v>
      </c>
      <c r="M224" s="1">
        <v>0.17966287874794831</v>
      </c>
      <c r="N224" s="1">
        <v>7.1000000000000005</v>
      </c>
      <c r="O224" s="1">
        <v>3.4336569426778789</v>
      </c>
      <c r="P224" s="1">
        <v>130</v>
      </c>
      <c r="Q224" s="1">
        <v>0</v>
      </c>
      <c r="R224" s="1">
        <v>125.5</v>
      </c>
      <c r="S224" s="1">
        <v>19.098429254784278</v>
      </c>
      <c r="T224" s="1">
        <v>-0.71338868891257867</v>
      </c>
      <c r="U224" s="1">
        <v>0</v>
      </c>
      <c r="V224" s="1">
        <v>1</v>
      </c>
      <c r="W224" s="1">
        <v>0</v>
      </c>
      <c r="X224" s="1"/>
      <c r="Y224" s="1"/>
      <c r="Z224" s="1"/>
      <c r="AA224" s="1"/>
      <c r="AB224" s="1"/>
    </row>
    <row r="225" spans="1:28" x14ac:dyDescent="0.2">
      <c r="A225" s="1" t="s">
        <v>684</v>
      </c>
      <c r="B225" s="1">
        <f t="shared" si="7"/>
        <v>3</v>
      </c>
      <c r="C225" s="1" t="s">
        <v>131</v>
      </c>
      <c r="D225" s="1" t="s">
        <v>315</v>
      </c>
      <c r="E225" s="1">
        <v>1.4165999999999999</v>
      </c>
      <c r="F225" s="1">
        <v>8.7765038411366986E-2</v>
      </c>
      <c r="G225" s="1">
        <v>1745.1080000000002</v>
      </c>
      <c r="H225" s="1">
        <v>323.54755059496279</v>
      </c>
      <c r="I225" s="1">
        <v>-13.120000000000003</v>
      </c>
      <c r="J225" s="1">
        <v>4.9290778042144971</v>
      </c>
      <c r="K225" s="1">
        <v>8.7663865959648568</v>
      </c>
      <c r="L225" s="1">
        <v>1.6420000000000001</v>
      </c>
      <c r="M225" s="1">
        <v>0.2241785003072328</v>
      </c>
      <c r="N225" s="1">
        <v>6.8000000000000007</v>
      </c>
      <c r="O225" s="1">
        <v>3.4292856398964497</v>
      </c>
      <c r="P225" s="1">
        <v>130</v>
      </c>
      <c r="Q225" s="1">
        <v>0</v>
      </c>
      <c r="R225" s="1">
        <v>101.11111111111111</v>
      </c>
      <c r="S225" s="1">
        <v>49.625759937583986</v>
      </c>
      <c r="T225" s="1">
        <v>-0.7728952169977531</v>
      </c>
      <c r="U225" s="1">
        <v>0</v>
      </c>
      <c r="V225" s="1">
        <v>1</v>
      </c>
      <c r="W225" s="1">
        <v>0</v>
      </c>
      <c r="X225" s="1"/>
      <c r="Y225" s="1"/>
      <c r="Z225" s="1"/>
      <c r="AA225" s="1"/>
      <c r="AB225" s="1"/>
    </row>
    <row r="226" spans="1:28" x14ac:dyDescent="0.2">
      <c r="A226" s="1" t="s">
        <v>683</v>
      </c>
      <c r="B226" s="1">
        <f t="shared" si="7"/>
        <v>3</v>
      </c>
      <c r="C226" s="1" t="s">
        <v>131</v>
      </c>
      <c r="D226" s="1" t="s">
        <v>147</v>
      </c>
      <c r="E226" s="1">
        <v>1.4306999999999999</v>
      </c>
      <c r="F226" s="1">
        <v>9.5138016081206325E-2</v>
      </c>
      <c r="G226" s="1">
        <v>1763.808</v>
      </c>
      <c r="H226" s="1">
        <v>339.34729746382243</v>
      </c>
      <c r="I226" s="1">
        <v>-15.36</v>
      </c>
      <c r="J226" s="1">
        <v>5.752561864074127</v>
      </c>
      <c r="K226" s="1">
        <v>9.0487587951188075</v>
      </c>
      <c r="L226" s="1">
        <v>1.621</v>
      </c>
      <c r="M226" s="1">
        <v>0.24188633694361483</v>
      </c>
      <c r="N226" s="1">
        <v>6.8000000000000007</v>
      </c>
      <c r="O226" s="1">
        <v>3.4292856398964489</v>
      </c>
      <c r="P226" s="1">
        <v>130</v>
      </c>
      <c r="Q226" s="1">
        <v>0</v>
      </c>
      <c r="R226" s="1">
        <v>90.666666666666657</v>
      </c>
      <c r="S226" s="1">
        <v>57.086029944416481</v>
      </c>
      <c r="T226" s="1">
        <v>-0.71249886472203505</v>
      </c>
      <c r="U226" s="1">
        <v>0</v>
      </c>
      <c r="V226" s="1">
        <v>1</v>
      </c>
      <c r="W226" s="1">
        <v>0</v>
      </c>
      <c r="X226" s="1"/>
      <c r="Y226" s="1"/>
      <c r="Z226" s="1"/>
      <c r="AA226" s="1"/>
      <c r="AB226" s="1"/>
    </row>
    <row r="227" spans="1:28" x14ac:dyDescent="0.2">
      <c r="A227" s="1" t="s">
        <v>682</v>
      </c>
      <c r="B227" s="1">
        <f t="shared" si="7"/>
        <v>3</v>
      </c>
      <c r="C227" s="1" t="s">
        <v>131</v>
      </c>
      <c r="D227" s="1" t="s">
        <v>152</v>
      </c>
      <c r="E227" s="1">
        <v>1.4448000000000001</v>
      </c>
      <c r="F227" s="1">
        <v>0.10077424305588786</v>
      </c>
      <c r="G227" s="1">
        <v>1782.508</v>
      </c>
      <c r="H227" s="1">
        <v>353.45548389578005</v>
      </c>
      <c r="I227" s="1">
        <v>-17.600000000000001</v>
      </c>
      <c r="J227" s="1">
        <v>5.946696561957741</v>
      </c>
      <c r="K227" s="1">
        <v>8.7663865959648568</v>
      </c>
      <c r="L227" s="1">
        <v>1.6</v>
      </c>
      <c r="M227" s="1">
        <v>0.2566709956344892</v>
      </c>
      <c r="N227" s="1">
        <v>6.8</v>
      </c>
      <c r="O227" s="1">
        <v>3.4292856398964493</v>
      </c>
      <c r="P227" s="1">
        <v>130</v>
      </c>
      <c r="Q227" s="1">
        <v>0</v>
      </c>
      <c r="R227" s="1">
        <v>80.222222222222229</v>
      </c>
      <c r="S227" s="1">
        <v>61.941429921666654</v>
      </c>
      <c r="T227" s="1">
        <v>-0.63543844200897071</v>
      </c>
      <c r="U227" s="1">
        <v>0</v>
      </c>
      <c r="V227" s="1">
        <v>1</v>
      </c>
      <c r="W227" s="1">
        <v>0</v>
      </c>
      <c r="X227" s="1"/>
      <c r="Y227" s="1"/>
      <c r="Z227" s="1"/>
      <c r="AA227" s="1"/>
      <c r="AB227" s="1"/>
    </row>
    <row r="228" spans="1:28" x14ac:dyDescent="0.2">
      <c r="A228" s="1" t="s">
        <v>698</v>
      </c>
      <c r="B228" s="1">
        <f t="shared" si="7"/>
        <v>3</v>
      </c>
      <c r="C228" s="1" t="s">
        <v>131</v>
      </c>
      <c r="D228" s="1" t="s">
        <v>665</v>
      </c>
      <c r="E228" s="1">
        <v>1.440979</v>
      </c>
      <c r="F228" s="1">
        <v>0.10225247432561461</v>
      </c>
      <c r="G228" s="1">
        <v>1770.6563999999998</v>
      </c>
      <c r="H228" s="1">
        <v>357.49367373009551</v>
      </c>
      <c r="I228" s="1">
        <v>-18.15408</v>
      </c>
      <c r="J228" s="1">
        <v>5.840102183928412</v>
      </c>
      <c r="K228" s="1">
        <v>8.645098524976337</v>
      </c>
      <c r="L228" s="1">
        <v>1.6074099999999998</v>
      </c>
      <c r="M228" s="1">
        <v>0.2597764267596272</v>
      </c>
      <c r="N228" s="1">
        <v>6.94</v>
      </c>
      <c r="O228" s="1">
        <v>3.4549095501908584</v>
      </c>
      <c r="P228" s="1">
        <v>130</v>
      </c>
      <c r="Q228" s="1">
        <v>0</v>
      </c>
      <c r="R228" s="1">
        <v>80.926666666666677</v>
      </c>
      <c r="S228" s="1">
        <v>62.332089946006434</v>
      </c>
      <c r="T228" s="1">
        <v>-0.61150255723635638</v>
      </c>
      <c r="U228" s="1">
        <v>0</v>
      </c>
      <c r="V228" s="1">
        <v>1</v>
      </c>
      <c r="W228" s="1">
        <v>0</v>
      </c>
      <c r="X228" s="1"/>
      <c r="Y228" s="1"/>
      <c r="Z228" s="1"/>
      <c r="AA228" s="1"/>
      <c r="AB228" s="1"/>
    </row>
    <row r="229" spans="1:28" x14ac:dyDescent="0.2">
      <c r="A229" s="1" t="s">
        <v>697</v>
      </c>
      <c r="B229" s="1">
        <f t="shared" si="7"/>
        <v>3</v>
      </c>
      <c r="C229" s="1" t="s">
        <v>131</v>
      </c>
      <c r="D229" s="1" t="s">
        <v>662</v>
      </c>
      <c r="E229" s="1">
        <v>1.407297</v>
      </c>
      <c r="F229" s="1">
        <v>8.8087126014384787E-2</v>
      </c>
      <c r="G229" s="1">
        <v>1720.55872</v>
      </c>
      <c r="H229" s="1">
        <v>325.64333958544523</v>
      </c>
      <c r="I229" s="1">
        <v>-13.271840000000001</v>
      </c>
      <c r="J229" s="1">
        <v>4.7672166755833256</v>
      </c>
      <c r="K229" s="1">
        <v>8.6330753271169147</v>
      </c>
      <c r="L229" s="1">
        <v>1.6589499999999999</v>
      </c>
      <c r="M229" s="1">
        <v>0.22436264729227984</v>
      </c>
      <c r="N229" s="1">
        <v>7.0520000000000005</v>
      </c>
      <c r="O229" s="1">
        <v>3.4712095874493083</v>
      </c>
      <c r="P229" s="1">
        <v>130</v>
      </c>
      <c r="Q229" s="1">
        <v>0</v>
      </c>
      <c r="R229" s="1">
        <v>104.17555555555555</v>
      </c>
      <c r="S229" s="1">
        <v>48.300518055652823</v>
      </c>
      <c r="T229" s="1">
        <v>-0.75103402641933603</v>
      </c>
      <c r="U229" s="1">
        <v>0</v>
      </c>
      <c r="V229" s="1">
        <v>1</v>
      </c>
      <c r="W229" s="1">
        <v>0</v>
      </c>
      <c r="X229" s="1"/>
      <c r="Y229" s="1"/>
      <c r="Z229" s="1"/>
      <c r="AA229" s="1"/>
      <c r="AB229" s="1"/>
    </row>
    <row r="230" spans="1:28" x14ac:dyDescent="0.2">
      <c r="A230" s="1" t="s">
        <v>801</v>
      </c>
      <c r="B230" s="1">
        <f t="shared" si="7"/>
        <v>3</v>
      </c>
      <c r="C230" s="1" t="s">
        <v>766</v>
      </c>
      <c r="D230" s="1" t="s">
        <v>800</v>
      </c>
      <c r="E230" s="1">
        <v>1.3677600000000001</v>
      </c>
      <c r="F230" s="1">
        <v>6.9139686230563518E-2</v>
      </c>
      <c r="G230" s="1">
        <v>1675.3011000000001</v>
      </c>
      <c r="H230" s="1">
        <v>280.79803184101917</v>
      </c>
      <c r="I230" s="1">
        <v>-12.1584</v>
      </c>
      <c r="J230" s="1">
        <v>5.316437787264702</v>
      </c>
      <c r="K230" s="1">
        <v>7.4426763508938105</v>
      </c>
      <c r="L230" s="1">
        <v>1.7206999999999999</v>
      </c>
      <c r="M230" s="1">
        <v>0.18071665667558146</v>
      </c>
      <c r="N230" s="1">
        <v>7.43</v>
      </c>
      <c r="O230" s="1">
        <v>3.438764312947312</v>
      </c>
      <c r="P230" s="1">
        <v>130</v>
      </c>
      <c r="Q230" s="1">
        <v>0</v>
      </c>
      <c r="R230" s="1">
        <v>127.8</v>
      </c>
      <c r="S230" s="1">
        <v>20.326337594362641</v>
      </c>
      <c r="T230" s="1">
        <v>-0.70582814324195364</v>
      </c>
      <c r="U230" s="1">
        <v>0</v>
      </c>
      <c r="V230" s="1">
        <v>1</v>
      </c>
      <c r="W230" s="1">
        <v>0</v>
      </c>
      <c r="X230" s="1"/>
      <c r="Y230" s="1"/>
      <c r="Z230" s="1"/>
      <c r="AA230" s="1"/>
      <c r="AB230" s="1"/>
    </row>
    <row r="231" spans="1:28" x14ac:dyDescent="0.2">
      <c r="A231" s="1" t="s">
        <v>680</v>
      </c>
      <c r="B231" s="1">
        <f t="shared" si="7"/>
        <v>3</v>
      </c>
      <c r="C231" s="1" t="s">
        <v>131</v>
      </c>
      <c r="D231" s="1" t="s">
        <v>643</v>
      </c>
      <c r="E231" s="1">
        <v>1.4386470000000002</v>
      </c>
      <c r="F231" s="1">
        <v>0.10530731131058695</v>
      </c>
      <c r="G231" s="1">
        <v>1758.0659600000001</v>
      </c>
      <c r="H231" s="1">
        <v>365.48267858884697</v>
      </c>
      <c r="I231" s="1">
        <v>-19.414528000000001</v>
      </c>
      <c r="J231" s="1">
        <v>5.4663162595548025</v>
      </c>
      <c r="K231" s="1">
        <v>8.2478707948962384</v>
      </c>
      <c r="L231" s="1">
        <v>1.6132899999999999</v>
      </c>
      <c r="M231" s="1">
        <v>0.26677195486032629</v>
      </c>
      <c r="N231" s="1">
        <v>7.1360000000000001</v>
      </c>
      <c r="O231" s="1">
        <v>3.4810205400140921</v>
      </c>
      <c r="P231" s="1">
        <v>130</v>
      </c>
      <c r="Q231" s="1">
        <v>0</v>
      </c>
      <c r="R231" s="1">
        <v>79.677777777777791</v>
      </c>
      <c r="S231" s="1">
        <v>63.674828834952471</v>
      </c>
      <c r="T231" s="1">
        <v>-0.55783069724776768</v>
      </c>
      <c r="U231" s="1">
        <v>0</v>
      </c>
      <c r="V231" s="1">
        <v>1</v>
      </c>
      <c r="W231" s="1">
        <v>0</v>
      </c>
      <c r="X231" s="1"/>
      <c r="Y231" s="1"/>
      <c r="Z231" s="1"/>
      <c r="AA231" s="1"/>
      <c r="AB231" s="1"/>
    </row>
    <row r="232" spans="1:28" ht="15" x14ac:dyDescent="0.2">
      <c r="A232" s="2" t="s">
        <v>875</v>
      </c>
      <c r="B232" s="1">
        <f t="shared" si="7"/>
        <v>3</v>
      </c>
      <c r="C232" s="1" t="s">
        <v>766</v>
      </c>
      <c r="D232" s="1" t="s">
        <v>292</v>
      </c>
      <c r="E232" s="1">
        <v>1.3576000000000001</v>
      </c>
      <c r="F232" s="1">
        <v>6.9885031649883203E-2</v>
      </c>
      <c r="G232" s="1">
        <v>1657.2465</v>
      </c>
      <c r="H232" s="1">
        <v>277.65375207756512</v>
      </c>
      <c r="I232" s="1">
        <v>-12.870000000000001</v>
      </c>
      <c r="J232" s="1">
        <v>6.154497806482671</v>
      </c>
      <c r="K232" s="1">
        <v>7.8854872722907672</v>
      </c>
      <c r="L232" s="1">
        <v>1.7390000000000001</v>
      </c>
      <c r="M232" s="1">
        <v>0.1800249982641299</v>
      </c>
      <c r="N232" s="1">
        <v>7.75</v>
      </c>
      <c r="O232" s="1">
        <v>3.4040417153730651</v>
      </c>
      <c r="P232" s="1">
        <v>130</v>
      </c>
      <c r="Q232" s="1">
        <v>0</v>
      </c>
      <c r="R232" s="1">
        <v>130.5</v>
      </c>
      <c r="S232" s="1">
        <v>21.788758569500924</v>
      </c>
      <c r="T232" s="1">
        <v>-0.700817616805264</v>
      </c>
      <c r="U232" s="1">
        <v>0</v>
      </c>
      <c r="V232" s="1">
        <v>1</v>
      </c>
      <c r="W232" s="1">
        <v>0</v>
      </c>
      <c r="X232" s="1"/>
      <c r="Y232" s="1"/>
      <c r="Z232" s="1"/>
      <c r="AA232" s="1"/>
      <c r="AB232" s="1"/>
    </row>
    <row r="233" spans="1:28" ht="15" x14ac:dyDescent="0.2">
      <c r="A233" s="2" t="s">
        <v>889</v>
      </c>
      <c r="B233" s="1">
        <f t="shared" si="7"/>
        <v>3</v>
      </c>
      <c r="C233" s="1" t="s">
        <v>766</v>
      </c>
      <c r="D233" s="1" t="s">
        <v>159</v>
      </c>
      <c r="E233" s="1">
        <v>1.3359999999999999</v>
      </c>
      <c r="F233" s="1">
        <v>6.9777181830186663E-2</v>
      </c>
      <c r="G233" s="1">
        <v>1635.9465</v>
      </c>
      <c r="H233" s="1">
        <v>262.8439022361942</v>
      </c>
      <c r="I233" s="1">
        <v>-14.029999999999998</v>
      </c>
      <c r="J233" s="1">
        <v>8.001502093357221</v>
      </c>
      <c r="K233" s="1">
        <v>8.7143129895762357</v>
      </c>
      <c r="L233" s="1">
        <v>1.776</v>
      </c>
      <c r="M233" s="1">
        <v>0.17321662737739693</v>
      </c>
      <c r="N233" s="1">
        <v>8.35</v>
      </c>
      <c r="O233" s="1">
        <v>3.2136427928442823</v>
      </c>
      <c r="P233" s="1">
        <v>130</v>
      </c>
      <c r="Q233" s="1">
        <v>0</v>
      </c>
      <c r="R233" s="1">
        <v>137.5</v>
      </c>
      <c r="S233" s="1">
        <v>25.074887836239668</v>
      </c>
      <c r="T233" s="1">
        <v>-0.70117438562050549</v>
      </c>
      <c r="U233" s="1">
        <v>0</v>
      </c>
      <c r="V233" s="1">
        <v>1</v>
      </c>
      <c r="W233" s="1">
        <v>0</v>
      </c>
      <c r="X233" s="1"/>
      <c r="Y233" s="1"/>
      <c r="Z233" s="1"/>
      <c r="AA233" s="1"/>
      <c r="AB233" s="1"/>
    </row>
    <row r="234" spans="1:28" ht="15" x14ac:dyDescent="0.2">
      <c r="A234" s="2" t="s">
        <v>871</v>
      </c>
      <c r="B234" s="1">
        <f t="shared" si="7"/>
        <v>3</v>
      </c>
      <c r="C234" s="1" t="s">
        <v>766</v>
      </c>
      <c r="D234" s="1" t="s">
        <v>270</v>
      </c>
      <c r="E234" s="1">
        <v>1.3684000000000001</v>
      </c>
      <c r="F234" s="1">
        <v>6.8580700833734493E-2</v>
      </c>
      <c r="G234" s="1">
        <v>1667.8964999999998</v>
      </c>
      <c r="H234" s="1">
        <v>284.1719252367306</v>
      </c>
      <c r="I234" s="1">
        <v>-11.239999999999998</v>
      </c>
      <c r="J234" s="1">
        <v>4.5241790415499699</v>
      </c>
      <c r="K234" s="1">
        <v>7.1107728248946138</v>
      </c>
      <c r="L234" s="1">
        <v>1.7204999999999999</v>
      </c>
      <c r="M234" s="1">
        <v>0.18051246494356002</v>
      </c>
      <c r="N234" s="1">
        <v>7.45</v>
      </c>
      <c r="O234" s="1">
        <v>3.4565155865408741</v>
      </c>
      <c r="P234" s="1">
        <v>130</v>
      </c>
      <c r="Q234" s="1">
        <v>0</v>
      </c>
      <c r="R234" s="1">
        <v>127</v>
      </c>
      <c r="S234" s="1">
        <v>19</v>
      </c>
      <c r="T234" s="1">
        <v>-0.72035520626190475</v>
      </c>
      <c r="U234" s="1">
        <v>0</v>
      </c>
      <c r="V234" s="1">
        <v>1</v>
      </c>
      <c r="W234" s="1">
        <v>0</v>
      </c>
      <c r="X234" s="1"/>
      <c r="Y234" s="1"/>
      <c r="Z234" s="1"/>
      <c r="AA234" s="1"/>
      <c r="AB234" s="1"/>
    </row>
    <row r="235" spans="1:28" x14ac:dyDescent="0.2">
      <c r="A235" s="1" t="s">
        <v>685</v>
      </c>
      <c r="B235" s="1">
        <f t="shared" si="7"/>
        <v>3</v>
      </c>
      <c r="C235" s="1" t="s">
        <v>131</v>
      </c>
      <c r="D235" s="1" t="s">
        <v>645</v>
      </c>
      <c r="E235" s="1">
        <v>1.3971</v>
      </c>
      <c r="F235" s="1">
        <v>8.5128575244200061E-2</v>
      </c>
      <c r="G235" s="1">
        <v>1698.8942000000002</v>
      </c>
      <c r="H235" s="1">
        <v>320.55072724977555</v>
      </c>
      <c r="I235" s="1">
        <v>-12.548800000000002</v>
      </c>
      <c r="J235" s="1">
        <v>4.2626285541125917</v>
      </c>
      <c r="K235" s="1">
        <v>8.3014850405927092</v>
      </c>
      <c r="L235" s="1">
        <v>1.6762000000000001</v>
      </c>
      <c r="M235" s="1">
        <v>0.21734663558472667</v>
      </c>
      <c r="N235" s="1">
        <v>7.2200000000000006</v>
      </c>
      <c r="O235" s="1">
        <v>3.4887820224255917</v>
      </c>
      <c r="P235" s="1">
        <v>130</v>
      </c>
      <c r="Q235" s="1">
        <v>0</v>
      </c>
      <c r="R235" s="1">
        <v>109.17777777777778</v>
      </c>
      <c r="S235" s="1">
        <v>44.051490634943264</v>
      </c>
      <c r="T235" s="1">
        <v>-0.75324458370400638</v>
      </c>
      <c r="U235" s="1">
        <v>0</v>
      </c>
      <c r="V235" s="1">
        <v>1</v>
      </c>
      <c r="W235" s="1">
        <v>0</v>
      </c>
      <c r="X235" s="1"/>
      <c r="Y235" s="1"/>
      <c r="Z235" s="1"/>
      <c r="AA235" s="1"/>
      <c r="AB235" s="1"/>
    </row>
    <row r="236" spans="1:28" ht="15" x14ac:dyDescent="0.2">
      <c r="A236" s="2" t="s">
        <v>881</v>
      </c>
      <c r="B236" s="1">
        <f t="shared" si="7"/>
        <v>3</v>
      </c>
      <c r="C236" s="1" t="s">
        <v>766</v>
      </c>
      <c r="D236" s="1" t="s">
        <v>821</v>
      </c>
      <c r="E236" s="1">
        <v>1.3484</v>
      </c>
      <c r="F236" s="1">
        <v>6.9128503891448242E-2</v>
      </c>
      <c r="G236" s="1">
        <v>1628.085</v>
      </c>
      <c r="H236" s="1">
        <v>276.947141572178</v>
      </c>
      <c r="I236" s="1">
        <v>-12.000000000000002</v>
      </c>
      <c r="J236" s="1">
        <v>5.9799665550904217</v>
      </c>
      <c r="K236" s="1">
        <v>7.8392251402543165</v>
      </c>
      <c r="L236" s="1">
        <v>1.7570000000000001</v>
      </c>
      <c r="M236" s="1">
        <v>0.17720327310746825</v>
      </c>
      <c r="N236" s="1">
        <v>8.1</v>
      </c>
      <c r="O236" s="1">
        <v>3.3600595232822887</v>
      </c>
      <c r="P236" s="1">
        <v>130</v>
      </c>
      <c r="Q236" s="1">
        <v>0</v>
      </c>
      <c r="R236" s="1">
        <v>132</v>
      </c>
      <c r="S236" s="1">
        <v>21.354156504062622</v>
      </c>
      <c r="T236" s="1">
        <v>-0.72444091958452173</v>
      </c>
      <c r="U236" s="1">
        <v>0</v>
      </c>
      <c r="V236" s="1">
        <v>1</v>
      </c>
      <c r="W236" s="1">
        <v>0</v>
      </c>
      <c r="X236" s="1"/>
      <c r="Y236" s="1"/>
      <c r="Z236" s="1"/>
      <c r="AA236" s="1"/>
      <c r="AB236" s="1"/>
    </row>
    <row r="237" spans="1:28" ht="15" x14ac:dyDescent="0.2">
      <c r="A237" s="2" t="s">
        <v>896</v>
      </c>
      <c r="B237" s="1">
        <f t="shared" si="7"/>
        <v>3</v>
      </c>
      <c r="C237" s="1" t="s">
        <v>766</v>
      </c>
      <c r="D237" s="1" t="s">
        <v>826</v>
      </c>
      <c r="E237" s="1">
        <v>1.3268</v>
      </c>
      <c r="F237" s="1">
        <v>6.7328716671198302E-2</v>
      </c>
      <c r="G237" s="1">
        <v>1606.7850000000001</v>
      </c>
      <c r="H237" s="1">
        <v>259.71667298230972</v>
      </c>
      <c r="I237" s="1">
        <v>-12.2</v>
      </c>
      <c r="J237" s="1">
        <v>7.6792187102595273</v>
      </c>
      <c r="K237" s="1">
        <v>8.5564165468766049</v>
      </c>
      <c r="L237" s="1">
        <v>1.7939999999999998</v>
      </c>
      <c r="M237" s="1">
        <v>0.16632498309033428</v>
      </c>
      <c r="N237" s="1">
        <v>8.6999999999999993</v>
      </c>
      <c r="O237" s="1">
        <v>3.1</v>
      </c>
      <c r="P237" s="1">
        <v>130</v>
      </c>
      <c r="Q237" s="1">
        <v>0</v>
      </c>
      <c r="R237" s="1">
        <v>139</v>
      </c>
      <c r="S237" s="1">
        <v>24.269322199023193</v>
      </c>
      <c r="T237" s="1">
        <v>-0.75467098376876574</v>
      </c>
      <c r="U237" s="1">
        <v>0</v>
      </c>
      <c r="V237" s="1">
        <v>1</v>
      </c>
      <c r="W237" s="1">
        <v>0</v>
      </c>
      <c r="X237" s="1"/>
      <c r="Y237" s="1"/>
      <c r="Z237" s="1"/>
      <c r="AA237" s="1"/>
      <c r="AB237" s="1"/>
    </row>
    <row r="238" spans="1:28" ht="15" x14ac:dyDescent="0.2">
      <c r="A238" s="2" t="s">
        <v>874</v>
      </c>
      <c r="B238" s="1">
        <f t="shared" si="7"/>
        <v>3</v>
      </c>
      <c r="C238" s="1" t="s">
        <v>766</v>
      </c>
      <c r="D238" s="1" t="s">
        <v>291</v>
      </c>
      <c r="E238" s="1">
        <v>1.3592</v>
      </c>
      <c r="F238" s="1">
        <v>6.8596265841777776E-2</v>
      </c>
      <c r="G238" s="1">
        <v>1638.7350000000001</v>
      </c>
      <c r="H238" s="1">
        <v>284.57500983923381</v>
      </c>
      <c r="I238" s="1">
        <v>-10.85</v>
      </c>
      <c r="J238" s="1">
        <v>4.4051823174529332</v>
      </c>
      <c r="K238" s="1">
        <v>7.1107728248946138</v>
      </c>
      <c r="L238" s="1">
        <v>1.7384999999999999</v>
      </c>
      <c r="M238" s="1">
        <v>0.17956266315690458</v>
      </c>
      <c r="N238" s="1">
        <v>7.8</v>
      </c>
      <c r="O238" s="1">
        <v>3.443835071544513</v>
      </c>
      <c r="P238" s="1">
        <v>130</v>
      </c>
      <c r="Q238" s="1">
        <v>0</v>
      </c>
      <c r="R238" s="1">
        <v>128.5</v>
      </c>
      <c r="S238" s="1">
        <v>18.781639970992948</v>
      </c>
      <c r="T238" s="1">
        <v>-0.72946899129157572</v>
      </c>
      <c r="U238" s="1">
        <v>0</v>
      </c>
      <c r="V238" s="1">
        <v>1</v>
      </c>
      <c r="W238" s="1">
        <v>0</v>
      </c>
      <c r="X238" s="1"/>
      <c r="Y238" s="1"/>
      <c r="Z238" s="1"/>
      <c r="AA238" s="1"/>
      <c r="AB238" s="1"/>
    </row>
    <row r="239" spans="1:28" x14ac:dyDescent="0.2">
      <c r="A239" s="1" t="s">
        <v>679</v>
      </c>
      <c r="B239" s="1">
        <f t="shared" si="7"/>
        <v>3</v>
      </c>
      <c r="C239" s="1" t="s">
        <v>131</v>
      </c>
      <c r="D239" s="1" t="s">
        <v>642</v>
      </c>
      <c r="E239" s="1">
        <v>1.4221680000000001</v>
      </c>
      <c r="F239" s="1">
        <v>0.10909621748161981</v>
      </c>
      <c r="G239" s="1">
        <v>1710.7707099999998</v>
      </c>
      <c r="H239" s="1">
        <v>372.67184872592122</v>
      </c>
      <c r="I239" s="1">
        <v>-20.696156000000002</v>
      </c>
      <c r="J239" s="1">
        <v>4.4510713954998371</v>
      </c>
      <c r="K239" s="1">
        <v>7.503392650056627</v>
      </c>
      <c r="L239" s="1">
        <v>1.64428</v>
      </c>
      <c r="M239" s="1">
        <v>0.27303201570511826</v>
      </c>
      <c r="N239" s="1">
        <v>7.6609999999999996</v>
      </c>
      <c r="O239" s="1">
        <v>3.496295039037753</v>
      </c>
      <c r="P239" s="1">
        <v>130</v>
      </c>
      <c r="Q239" s="1">
        <v>0</v>
      </c>
      <c r="R239" s="1">
        <v>83.912222222222226</v>
      </c>
      <c r="S239" s="1">
        <v>64.448309836183768</v>
      </c>
      <c r="T239" s="1">
        <v>-0.48257430353438813</v>
      </c>
      <c r="U239" s="1">
        <v>0</v>
      </c>
      <c r="V239" s="1">
        <v>1</v>
      </c>
      <c r="W239" s="1">
        <v>0</v>
      </c>
      <c r="X239" s="1"/>
      <c r="Y239" s="1"/>
      <c r="Z239" s="1"/>
      <c r="AA239" s="1"/>
      <c r="AB239" s="1"/>
    </row>
    <row r="240" spans="1:28" x14ac:dyDescent="0.2">
      <c r="A240" s="1" t="s">
        <v>693</v>
      </c>
      <c r="B240" s="1">
        <f t="shared" si="7"/>
        <v>3</v>
      </c>
      <c r="C240" s="1" t="s">
        <v>131</v>
      </c>
      <c r="D240" s="1" t="s">
        <v>658</v>
      </c>
      <c r="E240" s="1">
        <v>1.385054</v>
      </c>
      <c r="F240" s="1">
        <v>8.766953800058272E-2</v>
      </c>
      <c r="G240" s="1">
        <v>1660.1917900000001</v>
      </c>
      <c r="H240" s="1">
        <v>324.61547858180751</v>
      </c>
      <c r="I240" s="1">
        <v>-13.16446</v>
      </c>
      <c r="J240" s="1">
        <v>4.2906970615798086</v>
      </c>
      <c r="K240" s="1">
        <v>8.1497164330694325</v>
      </c>
      <c r="L240" s="1">
        <v>1.6999000000000002</v>
      </c>
      <c r="M240" s="1">
        <v>0.2213445052401346</v>
      </c>
      <c r="N240" s="1">
        <v>7.6890000000000001</v>
      </c>
      <c r="O240" s="1">
        <v>3.4948932744792081</v>
      </c>
      <c r="P240" s="1">
        <v>130</v>
      </c>
      <c r="Q240" s="1">
        <v>0</v>
      </c>
      <c r="R240" s="1">
        <v>110.97888888888889</v>
      </c>
      <c r="S240" s="1">
        <v>44.970756465029993</v>
      </c>
      <c r="T240" s="1">
        <v>-0.70693873711133692</v>
      </c>
      <c r="U240" s="1">
        <v>0</v>
      </c>
      <c r="V240" s="1">
        <v>1</v>
      </c>
      <c r="W240" s="1">
        <v>0</v>
      </c>
      <c r="X240" s="1"/>
      <c r="Y240" s="1"/>
      <c r="Z240" s="1"/>
      <c r="AA240" s="1"/>
      <c r="AB240" s="1"/>
    </row>
    <row r="241" spans="1:28" x14ac:dyDescent="0.2">
      <c r="A241" s="1" t="s">
        <v>704</v>
      </c>
      <c r="B241" s="1">
        <f t="shared" si="7"/>
        <v>3</v>
      </c>
      <c r="C241" s="1" t="s">
        <v>131</v>
      </c>
      <c r="D241" s="1" t="s">
        <v>675</v>
      </c>
      <c r="E241" s="1">
        <v>1.4152400000000001</v>
      </c>
      <c r="F241" s="1">
        <v>0.10696054429642533</v>
      </c>
      <c r="G241" s="1">
        <v>1699.2081000000001</v>
      </c>
      <c r="H241" s="1">
        <v>366.61812629954625</v>
      </c>
      <c r="I241" s="1">
        <v>-19.6524</v>
      </c>
      <c r="J241" s="1">
        <v>4.9038642637120375</v>
      </c>
      <c r="K241" s="1">
        <v>7.8702362455531407</v>
      </c>
      <c r="L241" s="1">
        <v>1.6551999999999998</v>
      </c>
      <c r="M241" s="1">
        <v>0.26700741562735664</v>
      </c>
      <c r="N241" s="1">
        <v>7.71</v>
      </c>
      <c r="O241" s="1">
        <v>3.4936943197709782</v>
      </c>
      <c r="P241" s="1">
        <v>130</v>
      </c>
      <c r="Q241" s="1">
        <v>0</v>
      </c>
      <c r="R241" s="1">
        <v>88.3</v>
      </c>
      <c r="S241" s="1">
        <v>62.715397719468477</v>
      </c>
      <c r="T241" s="1">
        <v>-0.51908261674027645</v>
      </c>
      <c r="U241" s="1">
        <v>0</v>
      </c>
      <c r="V241" s="1">
        <v>1</v>
      </c>
      <c r="W241" s="1">
        <v>0</v>
      </c>
      <c r="X241" s="1"/>
      <c r="Y241" s="1"/>
      <c r="Z241" s="1"/>
      <c r="AA241" s="1"/>
      <c r="AB241" s="1"/>
    </row>
    <row r="242" spans="1:28" x14ac:dyDescent="0.2">
      <c r="A242" s="1" t="s">
        <v>686</v>
      </c>
      <c r="B242" s="1">
        <f t="shared" si="7"/>
        <v>3</v>
      </c>
      <c r="C242" s="1" t="s">
        <v>131</v>
      </c>
      <c r="D242" s="1" t="s">
        <v>646</v>
      </c>
      <c r="E242" s="1">
        <v>1.3743500000000002</v>
      </c>
      <c r="F242" s="1">
        <v>7.8544958031642395E-2</v>
      </c>
      <c r="G242" s="1">
        <v>1644.9781000000003</v>
      </c>
      <c r="H242" s="1">
        <v>308.38644288844802</v>
      </c>
      <c r="I242" s="1">
        <v>-11.045200000000001</v>
      </c>
      <c r="J242" s="1">
        <v>3.0991761560750306</v>
      </c>
      <c r="K242" s="1">
        <v>7.3888363315232288</v>
      </c>
      <c r="L242" s="1">
        <v>1.7161</v>
      </c>
      <c r="M242" s="1">
        <v>0.20190044576473817</v>
      </c>
      <c r="N242" s="1">
        <v>7.7100000000000009</v>
      </c>
      <c r="O242" s="1">
        <v>3.4936943197709787</v>
      </c>
      <c r="P242" s="1">
        <v>130</v>
      </c>
      <c r="Q242" s="1">
        <v>0</v>
      </c>
      <c r="R242" s="1">
        <v>118.58888888888889</v>
      </c>
      <c r="S242" s="1">
        <v>34.158980165191203</v>
      </c>
      <c r="T242" s="1">
        <v>-0.74214228023810624</v>
      </c>
      <c r="U242" s="1">
        <v>0</v>
      </c>
      <c r="V242" s="1">
        <v>1</v>
      </c>
      <c r="W242" s="1">
        <v>0</v>
      </c>
      <c r="X242" s="1"/>
      <c r="Y242" s="1"/>
      <c r="Z242" s="1"/>
      <c r="AA242" s="1"/>
      <c r="AB242" s="1"/>
    </row>
    <row r="243" spans="1:28" ht="15" x14ac:dyDescent="0.2">
      <c r="A243" s="2" t="s">
        <v>888</v>
      </c>
      <c r="B243" s="1">
        <f t="shared" si="7"/>
        <v>3</v>
      </c>
      <c r="C243" s="1" t="s">
        <v>766</v>
      </c>
      <c r="D243" s="1" t="s">
        <v>748</v>
      </c>
      <c r="E243" s="1">
        <v>1.3391999999999999</v>
      </c>
      <c r="F243" s="1">
        <v>6.7644911649129988E-2</v>
      </c>
      <c r="G243" s="1">
        <v>1598.9234999999999</v>
      </c>
      <c r="H243" s="1">
        <v>273.14290443419907</v>
      </c>
      <c r="I243" s="1">
        <v>-10.95</v>
      </c>
      <c r="J243" s="1">
        <v>5.7679031068491424</v>
      </c>
      <c r="K243" s="1">
        <v>7.6992698733360196</v>
      </c>
      <c r="L243" s="1">
        <v>1.7749999999999999</v>
      </c>
      <c r="M243" s="1">
        <v>0.17246738822165766</v>
      </c>
      <c r="N243" s="1">
        <v>8.4500000000000011</v>
      </c>
      <c r="O243" s="1">
        <v>3.2783379935571011</v>
      </c>
      <c r="P243" s="1">
        <v>130</v>
      </c>
      <c r="Q243" s="1">
        <v>0</v>
      </c>
      <c r="R243" s="1">
        <v>133.5</v>
      </c>
      <c r="S243" s="1">
        <v>20.80264406271472</v>
      </c>
      <c r="T243" s="1">
        <v>-0.7534190582815129</v>
      </c>
      <c r="U243" s="1">
        <v>0</v>
      </c>
      <c r="V243" s="1">
        <v>1</v>
      </c>
      <c r="W243" s="1">
        <v>0</v>
      </c>
      <c r="X243" s="1"/>
      <c r="Y243" s="1"/>
      <c r="Z243" s="1"/>
      <c r="AA243" s="1"/>
      <c r="AB243" s="1"/>
    </row>
    <row r="244" spans="1:28" ht="15" x14ac:dyDescent="0.2">
      <c r="A244" s="2" t="s">
        <v>880</v>
      </c>
      <c r="B244" s="1">
        <f t="shared" si="7"/>
        <v>3</v>
      </c>
      <c r="C244" s="1" t="s">
        <v>766</v>
      </c>
      <c r="D244" s="1" t="s">
        <v>316</v>
      </c>
      <c r="E244" s="1">
        <v>1.35</v>
      </c>
      <c r="F244" s="1">
        <v>6.7928793509485497E-2</v>
      </c>
      <c r="G244" s="1">
        <v>1609.5735</v>
      </c>
      <c r="H244" s="1">
        <v>281.97766435083116</v>
      </c>
      <c r="I244" s="1">
        <v>-10.280000000000001</v>
      </c>
      <c r="J244" s="1">
        <v>4.2649468929870631</v>
      </c>
      <c r="K244" s="1">
        <v>7.022891164364939</v>
      </c>
      <c r="L244" s="1">
        <v>1.7565</v>
      </c>
      <c r="M244" s="1">
        <v>0.17678447330011757</v>
      </c>
      <c r="N244" s="1">
        <v>8.15</v>
      </c>
      <c r="O244" s="1">
        <v>3.3952172242729923</v>
      </c>
      <c r="P244" s="1">
        <v>130</v>
      </c>
      <c r="Q244" s="1">
        <v>0</v>
      </c>
      <c r="R244" s="1">
        <v>130</v>
      </c>
      <c r="S244" s="1">
        <v>18.439088914585774</v>
      </c>
      <c r="T244" s="1">
        <v>-0.74174553050068337</v>
      </c>
      <c r="U244" s="1">
        <v>0</v>
      </c>
      <c r="V244" s="1">
        <v>1</v>
      </c>
      <c r="W244" s="1">
        <v>0</v>
      </c>
      <c r="X244" s="1"/>
      <c r="Y244" s="1"/>
      <c r="Z244" s="1"/>
      <c r="AA244" s="1"/>
      <c r="AB244" s="1"/>
    </row>
    <row r="245" spans="1:28" x14ac:dyDescent="0.2">
      <c r="A245" s="1" t="s">
        <v>749</v>
      </c>
      <c r="B245" s="1">
        <f t="shared" si="7"/>
        <v>3</v>
      </c>
      <c r="C245" s="1" t="s">
        <v>652</v>
      </c>
      <c r="D245" s="1" t="s">
        <v>748</v>
      </c>
      <c r="E245" s="1">
        <v>1.3749</v>
      </c>
      <c r="F245" s="1">
        <v>8.2999581835518199E-2</v>
      </c>
      <c r="G245" s="1">
        <v>1638.9234999999999</v>
      </c>
      <c r="H245" s="1">
        <v>315.17164568334823</v>
      </c>
      <c r="I245" s="1">
        <v>-11.99</v>
      </c>
      <c r="J245" s="1">
        <v>3.6632879015987809</v>
      </c>
      <c r="K245" s="1">
        <v>7.6992698733360196</v>
      </c>
      <c r="L245" s="1">
        <v>1.7169999999999999</v>
      </c>
      <c r="M245" s="1">
        <v>0.21062051182161717</v>
      </c>
      <c r="N245" s="1">
        <v>7.8500000000000014</v>
      </c>
      <c r="O245" s="1">
        <v>3.4824560298731702</v>
      </c>
      <c r="P245" s="1">
        <v>130</v>
      </c>
      <c r="Q245" s="1">
        <v>0</v>
      </c>
      <c r="R245" s="1">
        <v>116.05555555555556</v>
      </c>
      <c r="S245" s="1">
        <v>39.35980747468723</v>
      </c>
      <c r="T245" s="1">
        <v>-0.71901952492090215</v>
      </c>
      <c r="U245" s="1">
        <v>0</v>
      </c>
      <c r="V245" s="1">
        <v>1</v>
      </c>
      <c r="W245" s="1">
        <v>0</v>
      </c>
      <c r="X245" s="1"/>
      <c r="Y245" s="1"/>
      <c r="Z245" s="1"/>
      <c r="AA245" s="1"/>
      <c r="AB245" s="1"/>
    </row>
    <row r="246" spans="1:28" x14ac:dyDescent="0.2">
      <c r="A246" s="1" t="s">
        <v>687</v>
      </c>
      <c r="B246" s="1">
        <f t="shared" si="7"/>
        <v>3</v>
      </c>
      <c r="C246" s="1" t="s">
        <v>131</v>
      </c>
      <c r="D246" s="1" t="s">
        <v>647</v>
      </c>
      <c r="E246" s="1">
        <v>1.389</v>
      </c>
      <c r="F246" s="1">
        <v>9.4606020394385607E-2</v>
      </c>
      <c r="G246" s="1">
        <v>1657.6235000000001</v>
      </c>
      <c r="H246" s="1">
        <v>337.31000184214821</v>
      </c>
      <c r="I246" s="1">
        <v>-15.07</v>
      </c>
      <c r="J246" s="1">
        <v>4.8310203632359077</v>
      </c>
      <c r="K246" s="1">
        <v>8.2873263576456111</v>
      </c>
      <c r="L246" s="1">
        <v>1.696</v>
      </c>
      <c r="M246" s="1">
        <v>0.23614402384985306</v>
      </c>
      <c r="N246" s="1">
        <v>7.8500000000000005</v>
      </c>
      <c r="O246" s="1">
        <v>3.4824560298731702</v>
      </c>
      <c r="P246" s="1">
        <v>130</v>
      </c>
      <c r="Q246" s="1">
        <v>0</v>
      </c>
      <c r="R246" s="1">
        <v>105.61111111111111</v>
      </c>
      <c r="S246" s="1">
        <v>51.550616382180301</v>
      </c>
      <c r="T246" s="1">
        <v>-0.64792166637670989</v>
      </c>
      <c r="U246" s="1">
        <v>0</v>
      </c>
      <c r="V246" s="1">
        <v>1</v>
      </c>
      <c r="W246" s="1">
        <v>0</v>
      </c>
      <c r="X246" s="1"/>
      <c r="Y246" s="1"/>
      <c r="Z246" s="1"/>
      <c r="AA246" s="1"/>
      <c r="AB246" s="1"/>
    </row>
    <row r="247" spans="1:28" x14ac:dyDescent="0.2">
      <c r="A247" s="1" t="s">
        <v>696</v>
      </c>
      <c r="B247" s="1">
        <f t="shared" si="7"/>
        <v>3</v>
      </c>
      <c r="C247" s="1" t="s">
        <v>131</v>
      </c>
      <c r="D247" s="1" t="s">
        <v>661</v>
      </c>
      <c r="E247" s="1">
        <v>1.3950629999999999</v>
      </c>
      <c r="F247" s="1">
        <v>9.8731325166500794E-2</v>
      </c>
      <c r="G247" s="1">
        <v>1665.6645000000001</v>
      </c>
      <c r="H247" s="1">
        <v>346.08424918616276</v>
      </c>
      <c r="I247" s="1">
        <v>-16.394400000000001</v>
      </c>
      <c r="J247" s="1">
        <v>5.0573106026186849</v>
      </c>
      <c r="K247" s="1">
        <v>8.2984782267151047</v>
      </c>
      <c r="L247" s="1">
        <v>1.6869700000000001</v>
      </c>
      <c r="M247" s="1">
        <v>0.24575621884298263</v>
      </c>
      <c r="N247" s="1">
        <v>7.8500000000000005</v>
      </c>
      <c r="O247" s="1">
        <v>3.4824560298731702</v>
      </c>
      <c r="P247" s="1">
        <v>130</v>
      </c>
      <c r="Q247" s="1">
        <v>0</v>
      </c>
      <c r="R247" s="1">
        <v>101.11999999999999</v>
      </c>
      <c r="S247" s="1">
        <v>55.380010834235129</v>
      </c>
      <c r="T247" s="1">
        <v>-0.61146091492737575</v>
      </c>
      <c r="U247" s="1">
        <v>0</v>
      </c>
      <c r="V247" s="1">
        <v>1</v>
      </c>
      <c r="W247" s="1">
        <v>0</v>
      </c>
      <c r="X247" s="1"/>
      <c r="Y247" s="1"/>
      <c r="Z247" s="1"/>
      <c r="AA247" s="1"/>
      <c r="AB247" s="1"/>
    </row>
    <row r="248" spans="1:28" ht="15" x14ac:dyDescent="0.2">
      <c r="A248" s="2" t="s">
        <v>860</v>
      </c>
      <c r="B248" s="1">
        <f t="shared" si="7"/>
        <v>3</v>
      </c>
      <c r="C248" s="1" t="s">
        <v>766</v>
      </c>
      <c r="D248" s="1" t="s">
        <v>335</v>
      </c>
      <c r="E248" s="1">
        <v>1.3879999999999999</v>
      </c>
      <c r="F248" s="1">
        <v>7.2811496389156127E-2</v>
      </c>
      <c r="G248" s="1">
        <v>1847.9385000000002</v>
      </c>
      <c r="H248" s="1">
        <v>148.18272120173123</v>
      </c>
      <c r="I248" s="1">
        <v>-28.23</v>
      </c>
      <c r="J248" s="1">
        <v>6.0446073693830602</v>
      </c>
      <c r="K248" s="1">
        <v>6.5731048821196341</v>
      </c>
      <c r="L248" s="1">
        <v>1.669</v>
      </c>
      <c r="M248" s="1">
        <v>0.17580955605427134</v>
      </c>
      <c r="N248" s="1">
        <v>6.15</v>
      </c>
      <c r="O248" s="1">
        <v>2.937260628544903</v>
      </c>
      <c r="P248" s="1">
        <v>130</v>
      </c>
      <c r="Q248" s="1">
        <v>0</v>
      </c>
      <c r="R248" s="1">
        <v>132.5</v>
      </c>
      <c r="S248" s="1">
        <v>31.760824926314491</v>
      </c>
      <c r="T248" s="1">
        <v>-0.35786748455762862</v>
      </c>
      <c r="U248" s="1">
        <v>0</v>
      </c>
      <c r="V248" s="1">
        <v>1</v>
      </c>
      <c r="W248" s="1">
        <v>0</v>
      </c>
      <c r="X248" s="1"/>
      <c r="Y248" s="1"/>
      <c r="Z248" s="1"/>
      <c r="AA248" s="1"/>
      <c r="AB248" s="1"/>
    </row>
    <row r="249" spans="1:28" ht="15" x14ac:dyDescent="0.2">
      <c r="A249" s="2" t="s">
        <v>865</v>
      </c>
      <c r="B249" s="1">
        <f t="shared" si="7"/>
        <v>3</v>
      </c>
      <c r="C249" s="1" t="s">
        <v>766</v>
      </c>
      <c r="D249" s="1" t="s">
        <v>313</v>
      </c>
      <c r="E249" s="1">
        <v>1.3772</v>
      </c>
      <c r="F249" s="1">
        <v>7.5569140251870601E-2</v>
      </c>
      <c r="G249" s="1">
        <v>1837.2884999999999</v>
      </c>
      <c r="H249" s="1">
        <v>148.76470150122978</v>
      </c>
      <c r="I249" s="1">
        <v>-30.2</v>
      </c>
      <c r="J249" s="1">
        <v>6.2281859317139849</v>
      </c>
      <c r="K249" s="1">
        <v>6.8451109688633176</v>
      </c>
      <c r="L249" s="1">
        <v>1.6875</v>
      </c>
      <c r="M249" s="1">
        <v>0.180661977183911</v>
      </c>
      <c r="N249" s="1">
        <v>6.4499999999999993</v>
      </c>
      <c r="O249" s="1">
        <v>3.0079062485390065</v>
      </c>
      <c r="P249" s="1">
        <v>130</v>
      </c>
      <c r="Q249" s="1">
        <v>0</v>
      </c>
      <c r="R249" s="1">
        <v>136</v>
      </c>
      <c r="S249" s="1">
        <v>32.924155266308652</v>
      </c>
      <c r="T249" s="1">
        <v>-0.34814564501648659</v>
      </c>
      <c r="U249" s="1">
        <v>0</v>
      </c>
      <c r="V249" s="1">
        <v>1</v>
      </c>
      <c r="W249" s="1">
        <v>0</v>
      </c>
      <c r="X249" s="1"/>
      <c r="Y249" s="1"/>
      <c r="Z249" s="1"/>
      <c r="AA249" s="1"/>
      <c r="AB249" s="1"/>
    </row>
    <row r="250" spans="1:28" ht="15" x14ac:dyDescent="0.2">
      <c r="A250" s="2" t="s">
        <v>870</v>
      </c>
      <c r="B250" s="1">
        <f t="shared" si="7"/>
        <v>3</v>
      </c>
      <c r="C250" s="1" t="s">
        <v>766</v>
      </c>
      <c r="D250" s="1" t="s">
        <v>304</v>
      </c>
      <c r="E250" s="1">
        <v>1.3664000000000001</v>
      </c>
      <c r="F250" s="1">
        <v>7.7506486363232666E-2</v>
      </c>
      <c r="G250" s="1">
        <v>1826.6385000000002</v>
      </c>
      <c r="H250" s="1">
        <v>148.58300361330026</v>
      </c>
      <c r="I250" s="1">
        <v>-31.470000000000006</v>
      </c>
      <c r="J250" s="1">
        <v>6.4644095438021258</v>
      </c>
      <c r="K250" s="1">
        <v>7.022891164364939</v>
      </c>
      <c r="L250" s="1">
        <v>1.706</v>
      </c>
      <c r="M250" s="1">
        <v>0.18353201355621854</v>
      </c>
      <c r="N250" s="1">
        <v>6.75</v>
      </c>
      <c r="O250" s="1">
        <v>3.0475399915341557</v>
      </c>
      <c r="P250" s="1">
        <v>130</v>
      </c>
      <c r="Q250" s="1">
        <v>0</v>
      </c>
      <c r="R250" s="1">
        <v>139.5</v>
      </c>
      <c r="S250" s="1">
        <v>33.686050525402948</v>
      </c>
      <c r="T250" s="1">
        <v>-0.34191121538512742</v>
      </c>
      <c r="U250" s="1">
        <v>0</v>
      </c>
      <c r="V250" s="1">
        <v>1</v>
      </c>
      <c r="W250" s="1">
        <v>0</v>
      </c>
      <c r="X250" s="1"/>
      <c r="Y250" s="1"/>
      <c r="Z250" s="1"/>
      <c r="AA250" s="1"/>
      <c r="AB250" s="1"/>
    </row>
    <row r="251" spans="1:28" ht="15" x14ac:dyDescent="0.2">
      <c r="A251" s="2" t="s">
        <v>879</v>
      </c>
      <c r="B251" s="1">
        <f t="shared" si="7"/>
        <v>3</v>
      </c>
      <c r="C251" s="1" t="s">
        <v>766</v>
      </c>
      <c r="D251" s="1" t="s">
        <v>427</v>
      </c>
      <c r="E251" s="1">
        <v>1.3448</v>
      </c>
      <c r="F251" s="1">
        <v>7.8993673678885698E-2</v>
      </c>
      <c r="G251" s="1">
        <v>1805.3385000000001</v>
      </c>
      <c r="H251" s="1">
        <v>145.90517147363215</v>
      </c>
      <c r="I251" s="1">
        <v>-31.91</v>
      </c>
      <c r="J251" s="1">
        <v>6.796768147435956</v>
      </c>
      <c r="K251" s="1">
        <v>7.1107728248946138</v>
      </c>
      <c r="L251" s="1">
        <v>1.7430000000000001</v>
      </c>
      <c r="M251" s="1">
        <v>0.18363278574372274</v>
      </c>
      <c r="N251" s="1">
        <v>7.35</v>
      </c>
      <c r="O251" s="1">
        <v>3.0376800358168077</v>
      </c>
      <c r="P251" s="1">
        <v>130</v>
      </c>
      <c r="Q251" s="1">
        <v>0</v>
      </c>
      <c r="R251" s="1">
        <v>146.5</v>
      </c>
      <c r="S251" s="1">
        <v>34.099120223255028</v>
      </c>
      <c r="T251" s="1">
        <v>-0.33811282827840816</v>
      </c>
      <c r="U251" s="1">
        <v>0</v>
      </c>
      <c r="V251" s="1">
        <v>1</v>
      </c>
      <c r="W251" s="1">
        <v>0</v>
      </c>
      <c r="X251" s="1"/>
      <c r="Y251" s="1"/>
      <c r="Z251" s="1"/>
      <c r="AA251" s="1"/>
      <c r="AB251" s="1"/>
    </row>
    <row r="252" spans="1:28" ht="15" x14ac:dyDescent="0.2">
      <c r="A252" s="2" t="s">
        <v>886</v>
      </c>
      <c r="B252" s="1">
        <f t="shared" si="7"/>
        <v>3</v>
      </c>
      <c r="C252" s="1" t="s">
        <v>766</v>
      </c>
      <c r="D252" s="1" t="s">
        <v>317</v>
      </c>
      <c r="E252" s="1">
        <v>1.3340000000000001</v>
      </c>
      <c r="F252" s="1">
        <v>7.8512637356776646E-2</v>
      </c>
      <c r="G252" s="1">
        <v>1794.6885000000002</v>
      </c>
      <c r="H252" s="1">
        <v>143.36581396117418</v>
      </c>
      <c r="I252" s="1">
        <v>-31.080000000000005</v>
      </c>
      <c r="J252" s="1">
        <v>6.8536714248641957</v>
      </c>
      <c r="K252" s="1">
        <v>7.022891164364939</v>
      </c>
      <c r="L252" s="1">
        <v>1.7615000000000001</v>
      </c>
      <c r="M252" s="1">
        <v>0.18086666359503617</v>
      </c>
      <c r="N252" s="1">
        <v>7.65</v>
      </c>
      <c r="O252" s="1">
        <v>2.9878922336657325</v>
      </c>
      <c r="P252" s="1">
        <v>130</v>
      </c>
      <c r="Q252" s="1">
        <v>0</v>
      </c>
      <c r="R252" s="1">
        <v>150</v>
      </c>
      <c r="S252" s="1">
        <v>33.763886032268267</v>
      </c>
      <c r="T252" s="1">
        <v>-0.34041513366525111</v>
      </c>
      <c r="U252" s="1">
        <v>0</v>
      </c>
      <c r="V252" s="1">
        <v>1</v>
      </c>
      <c r="W252" s="1">
        <v>0</v>
      </c>
      <c r="X252" s="1"/>
      <c r="Y252" s="1"/>
      <c r="Z252" s="1"/>
      <c r="AA252" s="1"/>
      <c r="AB252" s="1"/>
    </row>
    <row r="253" spans="1:28" ht="15" x14ac:dyDescent="0.2">
      <c r="A253" s="2" t="s">
        <v>893</v>
      </c>
      <c r="B253" s="1">
        <f t="shared" si="7"/>
        <v>3</v>
      </c>
      <c r="C253" s="1" t="s">
        <v>766</v>
      </c>
      <c r="D253" s="1" t="s">
        <v>348</v>
      </c>
      <c r="E253" s="1">
        <v>1.3231999999999999</v>
      </c>
      <c r="F253" s="1">
        <v>7.7148657346660862E-2</v>
      </c>
      <c r="G253" s="1">
        <v>1784.0384999999999</v>
      </c>
      <c r="H253" s="1">
        <v>139.97267291421565</v>
      </c>
      <c r="I253" s="1">
        <v>-29.549999999999997</v>
      </c>
      <c r="J253" s="1">
        <v>6.8844675720058408</v>
      </c>
      <c r="K253" s="1">
        <v>6.8451109688633176</v>
      </c>
      <c r="L253" s="1">
        <v>1.7799999999999998</v>
      </c>
      <c r="M253" s="1">
        <v>0.17612495564229386</v>
      </c>
      <c r="N253" s="1">
        <v>7.9499999999999993</v>
      </c>
      <c r="O253" s="1">
        <v>2.906458325866724</v>
      </c>
      <c r="P253" s="1">
        <v>130</v>
      </c>
      <c r="Q253" s="1">
        <v>0</v>
      </c>
      <c r="R253" s="1">
        <v>153.5</v>
      </c>
      <c r="S253" s="1">
        <v>33.056769352131191</v>
      </c>
      <c r="T253" s="1">
        <v>-0.34590169062490161</v>
      </c>
      <c r="U253" s="1">
        <v>0</v>
      </c>
      <c r="V253" s="1">
        <v>1</v>
      </c>
      <c r="W253" s="1">
        <v>0</v>
      </c>
      <c r="X253" s="1"/>
      <c r="Y253" s="1"/>
      <c r="Z253" s="1"/>
      <c r="AA253" s="1"/>
      <c r="AB253" s="1"/>
    </row>
    <row r="254" spans="1:28" ht="15" x14ac:dyDescent="0.2">
      <c r="A254" s="2" t="s">
        <v>900</v>
      </c>
      <c r="B254" s="1">
        <f t="shared" si="7"/>
        <v>3</v>
      </c>
      <c r="C254" s="1" t="s">
        <v>766</v>
      </c>
      <c r="D254" s="1" t="s">
        <v>358</v>
      </c>
      <c r="E254" s="1">
        <v>1.3124</v>
      </c>
      <c r="F254" s="1">
        <v>7.4808452257152672E-2</v>
      </c>
      <c r="G254" s="1">
        <v>1773.3885</v>
      </c>
      <c r="H254" s="1">
        <v>135.66169950560842</v>
      </c>
      <c r="I254" s="1">
        <v>-27.32</v>
      </c>
      <c r="J254" s="1">
        <v>6.9581989048891097</v>
      </c>
      <c r="K254" s="1">
        <v>6.5731048821196332</v>
      </c>
      <c r="L254" s="1">
        <v>1.7985</v>
      </c>
      <c r="M254" s="1">
        <v>0.16924169108112805</v>
      </c>
      <c r="N254" s="1">
        <v>8.25</v>
      </c>
      <c r="O254" s="1">
        <v>2.7906092524751651</v>
      </c>
      <c r="P254" s="1">
        <v>130</v>
      </c>
      <c r="Q254" s="1">
        <v>0</v>
      </c>
      <c r="R254" s="1">
        <v>157</v>
      </c>
      <c r="S254" s="1">
        <v>31.953090617340916</v>
      </c>
      <c r="T254" s="1">
        <v>-0.35534419156972874</v>
      </c>
      <c r="U254" s="1">
        <v>0</v>
      </c>
      <c r="V254" s="1">
        <v>1</v>
      </c>
      <c r="W254" s="1">
        <v>0</v>
      </c>
      <c r="X254" s="1"/>
      <c r="Y254" s="1"/>
      <c r="Z254" s="1"/>
      <c r="AA254" s="1"/>
      <c r="AB254" s="1"/>
    </row>
    <row r="255" spans="1:28" ht="15" x14ac:dyDescent="0.2">
      <c r="A255" s="2" t="s">
        <v>895</v>
      </c>
      <c r="B255" s="1">
        <f t="shared" si="7"/>
        <v>3</v>
      </c>
      <c r="C255" s="1" t="s">
        <v>766</v>
      </c>
      <c r="D255" s="1" t="s">
        <v>825</v>
      </c>
      <c r="E255" s="1">
        <v>1.33</v>
      </c>
      <c r="F255" s="1">
        <v>6.535387479097958E-2</v>
      </c>
      <c r="G255" s="1">
        <v>1569.7619999999999</v>
      </c>
      <c r="H255" s="1">
        <v>266.10822440503415</v>
      </c>
      <c r="I255" s="1">
        <v>-9.7199999999999989</v>
      </c>
      <c r="J255" s="1">
        <v>5.5281070901349221</v>
      </c>
      <c r="K255" s="1">
        <v>7.4619289735598402</v>
      </c>
      <c r="L255" s="1">
        <v>1.7929999999999999</v>
      </c>
      <c r="M255" s="1">
        <v>0.16565325230734221</v>
      </c>
      <c r="N255" s="1">
        <v>8.7999999999999989</v>
      </c>
      <c r="O255" s="1">
        <v>3.1559467676119</v>
      </c>
      <c r="P255" s="1">
        <v>130</v>
      </c>
      <c r="Q255" s="1">
        <v>0</v>
      </c>
      <c r="R255" s="1">
        <v>135</v>
      </c>
      <c r="S255" s="1">
        <v>20.124611797498108</v>
      </c>
      <c r="T255" s="1">
        <v>-0.79076728626773651</v>
      </c>
      <c r="U255" s="1">
        <v>0</v>
      </c>
      <c r="V255" s="1">
        <v>1</v>
      </c>
      <c r="W255" s="1">
        <v>0</v>
      </c>
      <c r="X255" s="1"/>
      <c r="Y255" s="1"/>
      <c r="Z255" s="1"/>
      <c r="AA255" s="1"/>
      <c r="AB255" s="1"/>
    </row>
    <row r="256" spans="1:28" ht="15" x14ac:dyDescent="0.2">
      <c r="A256" s="2" t="s">
        <v>887</v>
      </c>
      <c r="B256" s="1">
        <f t="shared" ref="B256:B319" si="8">LEN(TRIM(C256))-LEN(SUBSTITUTE(TRIM(C256)," ",""))+1</f>
        <v>3</v>
      </c>
      <c r="C256" s="1" t="s">
        <v>766</v>
      </c>
      <c r="D256" s="1" t="s">
        <v>340</v>
      </c>
      <c r="E256" s="1">
        <v>1.3408</v>
      </c>
      <c r="F256" s="1">
        <v>6.6528784087066292E-2</v>
      </c>
      <c r="G256" s="1">
        <v>1580.4119999999998</v>
      </c>
      <c r="H256" s="1">
        <v>276.29528406398833</v>
      </c>
      <c r="I256" s="1">
        <v>-9.5299999999999994</v>
      </c>
      <c r="J256" s="1">
        <v>4.1113783272766318</v>
      </c>
      <c r="K256" s="1">
        <v>6.8451109688633176</v>
      </c>
      <c r="L256" s="1">
        <v>1.7744999999999997</v>
      </c>
      <c r="M256" s="1">
        <v>0.17208936631878211</v>
      </c>
      <c r="N256" s="1">
        <v>8.5</v>
      </c>
      <c r="O256" s="1">
        <v>3.3090784215548594</v>
      </c>
      <c r="P256" s="1">
        <v>130</v>
      </c>
      <c r="Q256" s="1">
        <v>0</v>
      </c>
      <c r="R256" s="1">
        <v>131.5</v>
      </c>
      <c r="S256" s="1">
        <v>17.965244223221681</v>
      </c>
      <c r="T256" s="1">
        <v>-0.75854260343137592</v>
      </c>
      <c r="U256" s="1">
        <v>0</v>
      </c>
      <c r="V256" s="1">
        <v>1</v>
      </c>
      <c r="W256" s="1">
        <v>0</v>
      </c>
      <c r="X256" s="1"/>
      <c r="Y256" s="1"/>
      <c r="Z256" s="1"/>
      <c r="AA256" s="1"/>
      <c r="AB256" s="1"/>
    </row>
    <row r="257" spans="1:28" x14ac:dyDescent="0.2">
      <c r="A257" s="1" t="s">
        <v>130</v>
      </c>
      <c r="B257" s="1">
        <f t="shared" si="8"/>
        <v>3</v>
      </c>
      <c r="C257" s="1" t="s">
        <v>131</v>
      </c>
      <c r="D257" s="1" t="s">
        <v>132</v>
      </c>
      <c r="E257" s="1">
        <v>1.3938999999999999</v>
      </c>
      <c r="F257" s="1">
        <v>0.10553582758587245</v>
      </c>
      <c r="G257" s="1">
        <v>1647.1619999999998</v>
      </c>
      <c r="H257" s="1">
        <v>358.11209068670104</v>
      </c>
      <c r="I257" s="1">
        <v>-18.72</v>
      </c>
      <c r="J257" s="1">
        <v>4.4135210433394327</v>
      </c>
      <c r="K257" s="1">
        <v>7.4619289735598402</v>
      </c>
      <c r="L257" s="1">
        <v>1.6930000000000001</v>
      </c>
      <c r="M257" s="1">
        <v>0.25996345897067913</v>
      </c>
      <c r="N257" s="1">
        <v>8.1999999999999993</v>
      </c>
      <c r="O257" s="1">
        <v>3.4292856398964493</v>
      </c>
      <c r="P257" s="1">
        <v>130</v>
      </c>
      <c r="Q257" s="1">
        <v>0</v>
      </c>
      <c r="R257" s="1">
        <v>96.666666666666671</v>
      </c>
      <c r="S257" s="1">
        <v>60.289425397948648</v>
      </c>
      <c r="T257" s="1">
        <v>-0.50474969791051005</v>
      </c>
      <c r="U257" s="1">
        <v>0</v>
      </c>
      <c r="V257" s="1">
        <v>1</v>
      </c>
      <c r="W257" s="1">
        <v>0</v>
      </c>
      <c r="X257" s="1"/>
      <c r="Y257" s="1"/>
      <c r="Z257" s="1"/>
      <c r="AA257" s="1"/>
      <c r="AB257" s="1"/>
    </row>
    <row r="258" spans="1:28" x14ac:dyDescent="0.2">
      <c r="A258" s="1" t="s">
        <v>745</v>
      </c>
      <c r="B258" s="1">
        <f t="shared" si="8"/>
        <v>3</v>
      </c>
      <c r="C258" s="1" t="s">
        <v>652</v>
      </c>
      <c r="D258" s="1" t="s">
        <v>373</v>
      </c>
      <c r="E258" s="1">
        <v>1.3938999999999999</v>
      </c>
      <c r="F258" s="1">
        <v>0.10553582758587245</v>
      </c>
      <c r="G258" s="1">
        <v>1647.1619999999998</v>
      </c>
      <c r="H258" s="1">
        <v>358.11209068670104</v>
      </c>
      <c r="I258" s="1">
        <v>-18.72</v>
      </c>
      <c r="J258" s="1">
        <v>4.4135210433394327</v>
      </c>
      <c r="K258" s="1">
        <v>7.4619289735598402</v>
      </c>
      <c r="L258" s="1">
        <v>1.6930000000000001</v>
      </c>
      <c r="M258" s="1">
        <v>0.25996345897067913</v>
      </c>
      <c r="N258" s="1">
        <v>8.1999999999999993</v>
      </c>
      <c r="O258" s="1">
        <v>3.4292856398964493</v>
      </c>
      <c r="P258" s="1">
        <v>130</v>
      </c>
      <c r="Q258" s="1">
        <v>0</v>
      </c>
      <c r="R258" s="1">
        <v>96.666666666666671</v>
      </c>
      <c r="S258" s="1">
        <v>60.289425397948648</v>
      </c>
      <c r="T258" s="1">
        <v>-0.50474969791051005</v>
      </c>
      <c r="U258" s="1">
        <v>0</v>
      </c>
      <c r="V258" s="1">
        <v>1</v>
      </c>
      <c r="W258" s="1">
        <v>0</v>
      </c>
      <c r="X258" s="1"/>
      <c r="Y258" s="1"/>
      <c r="Z258" s="1"/>
      <c r="AA258" s="1"/>
      <c r="AB258" s="1"/>
    </row>
    <row r="259" spans="1:28" x14ac:dyDescent="0.2">
      <c r="A259" s="1" t="s">
        <v>695</v>
      </c>
      <c r="B259" s="1">
        <f t="shared" si="8"/>
        <v>3</v>
      </c>
      <c r="C259" s="1" t="s">
        <v>131</v>
      </c>
      <c r="D259" s="1" t="s">
        <v>660</v>
      </c>
      <c r="E259" s="1">
        <v>1.3605860000000001</v>
      </c>
      <c r="F259" s="1">
        <v>8.0957777479071832E-2</v>
      </c>
      <c r="G259" s="1">
        <v>1598.2307799999999</v>
      </c>
      <c r="H259" s="1">
        <v>306.97436508801775</v>
      </c>
      <c r="I259" s="1">
        <v>-11.351631999999999</v>
      </c>
      <c r="J259" s="1">
        <v>3.3280464049602392</v>
      </c>
      <c r="K259" s="1">
        <v>7.201038756788007</v>
      </c>
      <c r="L259" s="1">
        <v>1.7438199999999999</v>
      </c>
      <c r="M259" s="1">
        <v>0.20407843492147809</v>
      </c>
      <c r="N259" s="1">
        <v>8.298</v>
      </c>
      <c r="O259" s="1">
        <v>3.4078139620583747</v>
      </c>
      <c r="P259" s="1">
        <v>130</v>
      </c>
      <c r="Q259" s="1">
        <v>0</v>
      </c>
      <c r="R259" s="1">
        <v>119.85555555555554</v>
      </c>
      <c r="S259" s="1">
        <v>36.742028613927495</v>
      </c>
      <c r="T259" s="1">
        <v>-0.70005136117987699</v>
      </c>
      <c r="U259" s="1">
        <v>0</v>
      </c>
      <c r="V259" s="1">
        <v>1</v>
      </c>
      <c r="W259" s="1">
        <v>0</v>
      </c>
      <c r="X259" s="1"/>
      <c r="Y259" s="1"/>
      <c r="Z259" s="1"/>
      <c r="AA259" s="1"/>
      <c r="AB259" s="1"/>
    </row>
    <row r="260" spans="1:28" x14ac:dyDescent="0.2">
      <c r="A260" s="1" t="s">
        <v>702</v>
      </c>
      <c r="B260" s="1">
        <f t="shared" si="8"/>
        <v>3</v>
      </c>
      <c r="C260" s="1" t="s">
        <v>131</v>
      </c>
      <c r="D260" s="1" t="s">
        <v>673</v>
      </c>
      <c r="E260" s="1">
        <v>1.368425</v>
      </c>
      <c r="F260" s="1">
        <v>9.250092954339599E-2</v>
      </c>
      <c r="G260" s="1">
        <v>1601.50395</v>
      </c>
      <c r="H260" s="1">
        <v>326.36200747926762</v>
      </c>
      <c r="I260" s="1">
        <v>-14.211300000000001</v>
      </c>
      <c r="J260" s="1">
        <v>4.2669295233363949</v>
      </c>
      <c r="K260" s="1">
        <v>7.5418146931930421</v>
      </c>
      <c r="L260" s="1">
        <v>1.7339499999999999</v>
      </c>
      <c r="M260" s="1">
        <v>0.22793836337922577</v>
      </c>
      <c r="N260" s="1">
        <v>8.4450000000000003</v>
      </c>
      <c r="O260" s="1">
        <v>3.370011127578068</v>
      </c>
      <c r="P260" s="1">
        <v>130</v>
      </c>
      <c r="Q260" s="1">
        <v>0</v>
      </c>
      <c r="R260" s="1">
        <v>111.81666666666668</v>
      </c>
      <c r="S260" s="1">
        <v>48.663391252029982</v>
      </c>
      <c r="T260" s="1">
        <v>-0.61513394768564444</v>
      </c>
      <c r="U260" s="1">
        <v>0</v>
      </c>
      <c r="V260" s="1">
        <v>1</v>
      </c>
      <c r="W260" s="1">
        <v>0</v>
      </c>
      <c r="X260" s="1"/>
      <c r="Y260" s="1"/>
      <c r="Z260" s="1"/>
      <c r="AA260" s="1"/>
      <c r="AB260" s="1"/>
    </row>
    <row r="261" spans="1:28" x14ac:dyDescent="0.2">
      <c r="A261" s="1" t="s">
        <v>701</v>
      </c>
      <c r="B261" s="1">
        <f t="shared" si="8"/>
        <v>3</v>
      </c>
      <c r="C261" s="1" t="s">
        <v>131</v>
      </c>
      <c r="D261" s="1" t="s">
        <v>672</v>
      </c>
      <c r="E261" s="1">
        <v>1.37618</v>
      </c>
      <c r="F261" s="1">
        <v>9.8854485392140493E-2</v>
      </c>
      <c r="G261" s="1">
        <v>1611.7889499999999</v>
      </c>
      <c r="H261" s="1">
        <v>339.57783709982829</v>
      </c>
      <c r="I261" s="1">
        <v>-16.167099999999998</v>
      </c>
      <c r="J261" s="1">
        <v>4.4260478077464036</v>
      </c>
      <c r="K261" s="1">
        <v>7.4912900897636003</v>
      </c>
      <c r="L261" s="1">
        <v>1.7223999999999999</v>
      </c>
      <c r="M261" s="1">
        <v>0.24233910126102218</v>
      </c>
      <c r="N261" s="1">
        <v>8.4450000000000003</v>
      </c>
      <c r="O261" s="1">
        <v>3.370011127578068</v>
      </c>
      <c r="P261" s="1">
        <v>130</v>
      </c>
      <c r="Q261" s="1">
        <v>0</v>
      </c>
      <c r="R261" s="1">
        <v>106.07222222222224</v>
      </c>
      <c r="S261" s="1">
        <v>54.36886789603308</v>
      </c>
      <c r="T261" s="1">
        <v>-0.55781345614397027</v>
      </c>
      <c r="U261" s="1">
        <v>0</v>
      </c>
      <c r="V261" s="1">
        <v>1</v>
      </c>
      <c r="W261" s="1">
        <v>0</v>
      </c>
      <c r="X261" s="1"/>
      <c r="Y261" s="1"/>
      <c r="Z261" s="1"/>
      <c r="AA261" s="1"/>
      <c r="AB261" s="1"/>
    </row>
    <row r="262" spans="1:28" x14ac:dyDescent="0.2">
      <c r="A262" s="1" t="s">
        <v>703</v>
      </c>
      <c r="B262" s="1">
        <f t="shared" si="8"/>
        <v>3</v>
      </c>
      <c r="C262" s="1" t="s">
        <v>131</v>
      </c>
      <c r="D262" s="1" t="s">
        <v>674</v>
      </c>
      <c r="E262" s="1">
        <v>1.35503</v>
      </c>
      <c r="F262" s="1">
        <v>7.8960382572308863E-2</v>
      </c>
      <c r="G262" s="1">
        <v>1583.7389499999999</v>
      </c>
      <c r="H262" s="1">
        <v>301.35065130906469</v>
      </c>
      <c r="I262" s="1">
        <v>-10.8331</v>
      </c>
      <c r="J262" s="1">
        <v>3.1036993302113287</v>
      </c>
      <c r="K262" s="1">
        <v>6.9359498733352964</v>
      </c>
      <c r="L262" s="1">
        <v>1.7538999999999998</v>
      </c>
      <c r="M262" s="1">
        <v>0.19907232354096835</v>
      </c>
      <c r="N262" s="1">
        <v>8.4450000000000003</v>
      </c>
      <c r="O262" s="1">
        <v>3.370011127578068</v>
      </c>
      <c r="P262" s="1">
        <v>130</v>
      </c>
      <c r="Q262" s="1">
        <v>0</v>
      </c>
      <c r="R262" s="1">
        <v>121.73888888888888</v>
      </c>
      <c r="S262" s="1">
        <v>34.602072566913186</v>
      </c>
      <c r="T262" s="1">
        <v>-0.70012144538467214</v>
      </c>
      <c r="U262" s="1">
        <v>0</v>
      </c>
      <c r="V262" s="1">
        <v>1</v>
      </c>
      <c r="W262" s="1">
        <v>0</v>
      </c>
      <c r="X262" s="1"/>
      <c r="Y262" s="1"/>
      <c r="Z262" s="1"/>
      <c r="AA262" s="1"/>
      <c r="AB262" s="1"/>
    </row>
    <row r="263" spans="1:28" x14ac:dyDescent="0.2">
      <c r="A263" s="1" t="s">
        <v>688</v>
      </c>
      <c r="B263" s="1">
        <f t="shared" si="8"/>
        <v>3</v>
      </c>
      <c r="C263" s="1" t="s">
        <v>131</v>
      </c>
      <c r="D263" s="1" t="s">
        <v>648</v>
      </c>
      <c r="E263" s="1">
        <v>1.3742799999999999</v>
      </c>
      <c r="F263" s="1">
        <v>9.6563468363500507E-2</v>
      </c>
      <c r="G263" s="1">
        <v>1610.9651000000001</v>
      </c>
      <c r="H263" s="1">
        <v>335.21608181737048</v>
      </c>
      <c r="I263" s="1">
        <v>-15.447600000000001</v>
      </c>
      <c r="J263" s="1">
        <v>4.4443850274808554</v>
      </c>
      <c r="K263" s="1">
        <v>7.597023482688499</v>
      </c>
      <c r="L263" s="1">
        <v>1.7247999999999999</v>
      </c>
      <c r="M263" s="1">
        <v>0.23731194660193569</v>
      </c>
      <c r="N263" s="1">
        <v>8.41</v>
      </c>
      <c r="O263" s="1">
        <v>3.379630157280527</v>
      </c>
      <c r="P263" s="1">
        <v>130</v>
      </c>
      <c r="Q263" s="1">
        <v>0</v>
      </c>
      <c r="R263" s="1">
        <v>108.01111111111112</v>
      </c>
      <c r="S263" s="1">
        <v>52.390578504626028</v>
      </c>
      <c r="T263" s="1">
        <v>-0.58347826445396278</v>
      </c>
      <c r="U263" s="1">
        <v>0</v>
      </c>
      <c r="V263" s="1">
        <v>1</v>
      </c>
      <c r="W263" s="1">
        <v>0</v>
      </c>
      <c r="X263" s="1"/>
      <c r="Y263" s="1"/>
      <c r="Z263" s="1"/>
      <c r="AA263" s="1"/>
      <c r="AB263" s="1"/>
    </row>
    <row r="264" spans="1:28" x14ac:dyDescent="0.2">
      <c r="A264" s="1" t="s">
        <v>700</v>
      </c>
      <c r="B264" s="1">
        <f t="shared" si="8"/>
        <v>3</v>
      </c>
      <c r="C264" s="1" t="s">
        <v>131</v>
      </c>
      <c r="D264" s="1" t="s">
        <v>671</v>
      </c>
      <c r="E264" s="1">
        <v>1.3911999999999998</v>
      </c>
      <c r="F264" s="1">
        <v>0.1082475731640356</v>
      </c>
      <c r="G264" s="1">
        <v>1633.4050999999999</v>
      </c>
      <c r="H264" s="1">
        <v>361.76582787901623</v>
      </c>
      <c r="I264" s="1">
        <v>-19.6812</v>
      </c>
      <c r="J264" s="1">
        <v>3.4658154841110629</v>
      </c>
      <c r="K264" s="1">
        <v>6.6936046471420472</v>
      </c>
      <c r="L264" s="1">
        <v>1.6995999999999998</v>
      </c>
      <c r="M264" s="1">
        <v>0.265118539525247</v>
      </c>
      <c r="N264" s="1">
        <v>8.4099999999999984</v>
      </c>
      <c r="O264" s="1">
        <v>3.379630157280527</v>
      </c>
      <c r="P264" s="1">
        <v>130</v>
      </c>
      <c r="Q264" s="1">
        <v>0</v>
      </c>
      <c r="R264" s="1">
        <v>95.477777777777774</v>
      </c>
      <c r="S264" s="1">
        <v>62.02314482374431</v>
      </c>
      <c r="T264" s="1">
        <v>-0.44181210768097923</v>
      </c>
      <c r="U264" s="1">
        <v>0</v>
      </c>
      <c r="V264" s="1">
        <v>1</v>
      </c>
      <c r="W264" s="1">
        <v>0</v>
      </c>
      <c r="X264" s="1"/>
      <c r="Y264" s="1"/>
      <c r="Z264" s="1"/>
      <c r="AA264" s="1"/>
      <c r="AB264" s="1"/>
    </row>
    <row r="265" spans="1:28" ht="15" x14ac:dyDescent="0.2">
      <c r="A265" s="2" t="s">
        <v>894</v>
      </c>
      <c r="B265" s="1">
        <f t="shared" si="8"/>
        <v>3</v>
      </c>
      <c r="C265" s="1" t="s">
        <v>766</v>
      </c>
      <c r="D265" s="1" t="s">
        <v>349</v>
      </c>
      <c r="E265" s="1">
        <v>1.3315999999999999</v>
      </c>
      <c r="F265" s="1">
        <v>6.4317248471425989E-2</v>
      </c>
      <c r="G265" s="1">
        <v>1551.2505000000001</v>
      </c>
      <c r="H265" s="1">
        <v>267.33121522701009</v>
      </c>
      <c r="I265" s="1">
        <v>-8.6</v>
      </c>
      <c r="J265" s="1">
        <v>3.9554140112003444</v>
      </c>
      <c r="K265" s="1">
        <v>6.5731048821196332</v>
      </c>
      <c r="L265" s="1">
        <v>1.7924999999999998</v>
      </c>
      <c r="M265" s="1">
        <v>0.16531409498285371</v>
      </c>
      <c r="N265" s="1">
        <v>8.85</v>
      </c>
      <c r="O265" s="1">
        <v>3.1823733281939126</v>
      </c>
      <c r="P265" s="1">
        <v>130</v>
      </c>
      <c r="Q265" s="1">
        <v>0</v>
      </c>
      <c r="R265" s="1">
        <v>133</v>
      </c>
      <c r="S265" s="1">
        <v>17.349351572897472</v>
      </c>
      <c r="T265" s="1">
        <v>-0.78191019397414707</v>
      </c>
      <c r="U265" s="1">
        <v>0</v>
      </c>
      <c r="V265" s="1">
        <v>1</v>
      </c>
      <c r="W265" s="1">
        <v>0</v>
      </c>
      <c r="X265" s="1"/>
      <c r="Y265" s="1"/>
      <c r="Z265" s="1"/>
      <c r="AA265" s="1"/>
      <c r="AB265" s="1"/>
    </row>
    <row r="266" spans="1:28" x14ac:dyDescent="0.2">
      <c r="A266" s="1" t="s">
        <v>706</v>
      </c>
      <c r="B266" s="1">
        <f t="shared" si="8"/>
        <v>3</v>
      </c>
      <c r="C266" s="1" t="s">
        <v>131</v>
      </c>
      <c r="D266" s="1" t="s">
        <v>677</v>
      </c>
      <c r="E266" s="1">
        <v>1.35944</v>
      </c>
      <c r="F266" s="1">
        <v>9.212449211266964E-2</v>
      </c>
      <c r="G266" s="1">
        <v>1574.3236000000002</v>
      </c>
      <c r="H266" s="1">
        <v>320.0787029076443</v>
      </c>
      <c r="I266" s="1">
        <v>-13.926400000000001</v>
      </c>
      <c r="J266" s="1">
        <v>4.0697693257323566</v>
      </c>
      <c r="K266" s="1">
        <v>7.0525021749718695</v>
      </c>
      <c r="L266" s="1">
        <v>1.7512000000000001</v>
      </c>
      <c r="M266" s="1">
        <v>0.22489677632193836</v>
      </c>
      <c r="N266" s="1">
        <v>8.7600000000000016</v>
      </c>
      <c r="O266" s="1">
        <v>3.2653330611133686</v>
      </c>
      <c r="P266" s="1">
        <v>130</v>
      </c>
      <c r="Q266" s="1">
        <v>0</v>
      </c>
      <c r="R266" s="1">
        <v>113.6888888888889</v>
      </c>
      <c r="S266" s="1">
        <v>48.412548113219728</v>
      </c>
      <c r="T266" s="1">
        <v>-0.586261642811852</v>
      </c>
      <c r="U266" s="1">
        <v>0</v>
      </c>
      <c r="V266" s="1">
        <v>1</v>
      </c>
      <c r="W266" s="1">
        <v>0</v>
      </c>
      <c r="X266" s="1"/>
      <c r="Y266" s="1"/>
      <c r="Z266" s="1"/>
      <c r="AA266" s="1"/>
      <c r="AB266" s="1"/>
    </row>
    <row r="267" spans="1:28" x14ac:dyDescent="0.2">
      <c r="A267" s="1" t="s">
        <v>707</v>
      </c>
      <c r="B267" s="1">
        <f t="shared" si="8"/>
        <v>3</v>
      </c>
      <c r="C267" s="1" t="s">
        <v>131</v>
      </c>
      <c r="D267" s="1" t="s">
        <v>678</v>
      </c>
      <c r="E267" s="1">
        <v>1.3707199999999999</v>
      </c>
      <c r="F267" s="1">
        <v>0.10177455225507478</v>
      </c>
      <c r="G267" s="1">
        <v>1589.2836</v>
      </c>
      <c r="H267" s="1">
        <v>340.58046383056092</v>
      </c>
      <c r="I267" s="1">
        <v>-16.972800000000003</v>
      </c>
      <c r="J267" s="1">
        <v>3.8623325380023923</v>
      </c>
      <c r="K267" s="1">
        <v>6.7046468089971976</v>
      </c>
      <c r="L267" s="1">
        <v>1.7343999999999999</v>
      </c>
      <c r="M267" s="1">
        <v>0.2468210687927592</v>
      </c>
      <c r="N267" s="1">
        <v>8.7600000000000016</v>
      </c>
      <c r="O267" s="1">
        <v>3.2653330611133682</v>
      </c>
      <c r="P267" s="1">
        <v>130</v>
      </c>
      <c r="Q267" s="1">
        <v>0</v>
      </c>
      <c r="R267" s="1">
        <v>105.33333333333333</v>
      </c>
      <c r="S267" s="1">
        <v>56.641824620118797</v>
      </c>
      <c r="T267" s="1">
        <v>-0.48723163144489917</v>
      </c>
      <c r="U267" s="1">
        <v>0</v>
      </c>
      <c r="V267" s="1">
        <v>1</v>
      </c>
      <c r="W267" s="1">
        <v>0</v>
      </c>
      <c r="X267" s="1"/>
      <c r="Y267" s="1"/>
      <c r="Z267" s="1"/>
      <c r="AA267" s="1"/>
      <c r="AB267" s="1"/>
    </row>
    <row r="268" spans="1:28" ht="15" x14ac:dyDescent="0.2">
      <c r="A268" s="2" t="s">
        <v>901</v>
      </c>
      <c r="B268" s="1">
        <f t="shared" si="8"/>
        <v>3</v>
      </c>
      <c r="C268" s="1" t="s">
        <v>766</v>
      </c>
      <c r="D268" s="1" t="s">
        <v>444</v>
      </c>
      <c r="E268" s="1">
        <v>1.3224</v>
      </c>
      <c r="F268" s="1">
        <v>6.1172114883718216E-2</v>
      </c>
      <c r="G268" s="1">
        <v>1522.0889999999999</v>
      </c>
      <c r="H268" s="1">
        <v>254.73925317665513</v>
      </c>
      <c r="I268" s="1">
        <v>-7.49</v>
      </c>
      <c r="J268" s="1">
        <v>3.8052230223733274</v>
      </c>
      <c r="K268" s="1">
        <v>6.199531443779863</v>
      </c>
      <c r="L268" s="1">
        <v>1.8104999999999998</v>
      </c>
      <c r="M268" s="1">
        <v>0.15618818777359567</v>
      </c>
      <c r="N268" s="1">
        <v>9.1999999999999993</v>
      </c>
      <c r="O268" s="1">
        <v>3.0099833886584819</v>
      </c>
      <c r="P268" s="1">
        <v>130</v>
      </c>
      <c r="Q268" s="1">
        <v>0</v>
      </c>
      <c r="R268" s="1">
        <v>134.5</v>
      </c>
      <c r="S268" s="1">
        <v>16.575584454250777</v>
      </c>
      <c r="T268" s="1">
        <v>-0.81529620120487334</v>
      </c>
      <c r="U268" s="1">
        <v>0</v>
      </c>
      <c r="V268" s="1">
        <v>1</v>
      </c>
      <c r="W268" s="1">
        <v>0</v>
      </c>
      <c r="X268" s="1"/>
      <c r="Y268" s="1"/>
      <c r="Z268" s="1"/>
      <c r="AA268" s="1"/>
      <c r="AB268" s="1"/>
    </row>
    <row r="269" spans="1:28" x14ac:dyDescent="0.2">
      <c r="A269" s="1" t="s">
        <v>689</v>
      </c>
      <c r="B269" s="1">
        <f t="shared" si="8"/>
        <v>3</v>
      </c>
      <c r="C269" s="1" t="s">
        <v>131</v>
      </c>
      <c r="D269" s="1" t="s">
        <v>649</v>
      </c>
      <c r="E269" s="1">
        <v>1.3543499999999999</v>
      </c>
      <c r="F269" s="1">
        <v>9.0709838165438053E-2</v>
      </c>
      <c r="G269" s="1">
        <v>1560.7889999999998</v>
      </c>
      <c r="H269" s="1">
        <v>314.3167327855773</v>
      </c>
      <c r="I269" s="1">
        <v>-13.44</v>
      </c>
      <c r="J269" s="1">
        <v>3.9661709494170818</v>
      </c>
      <c r="K269" s="1">
        <v>6.8042982712121081</v>
      </c>
      <c r="L269" s="1">
        <v>1.7605</v>
      </c>
      <c r="M269" s="1">
        <v>0.22071418169206972</v>
      </c>
      <c r="N269" s="1">
        <v>8.8999999999999986</v>
      </c>
      <c r="O269" s="1">
        <v>3.2078029864690878</v>
      </c>
      <c r="P269" s="1">
        <v>130</v>
      </c>
      <c r="Q269" s="1">
        <v>0</v>
      </c>
      <c r="R269" s="1">
        <v>115.33333333333333</v>
      </c>
      <c r="S269" s="1">
        <v>47.305938864500426</v>
      </c>
      <c r="T269" s="1">
        <v>-0.58231844670312527</v>
      </c>
      <c r="U269" s="1">
        <v>0</v>
      </c>
      <c r="V269" s="1">
        <v>1</v>
      </c>
      <c r="W269" s="1">
        <v>0</v>
      </c>
      <c r="X269" s="1"/>
      <c r="Y269" s="1"/>
      <c r="Z269" s="1"/>
      <c r="AA269" s="1"/>
      <c r="AB269" s="1"/>
    </row>
    <row r="270" spans="1:28" x14ac:dyDescent="0.2">
      <c r="A270" s="1" t="s">
        <v>690</v>
      </c>
      <c r="B270" s="1">
        <f t="shared" si="8"/>
        <v>3</v>
      </c>
      <c r="C270" s="1" t="s">
        <v>131</v>
      </c>
      <c r="D270" s="1" t="s">
        <v>650</v>
      </c>
      <c r="E270" s="1">
        <v>1.3684499999999999</v>
      </c>
      <c r="F270" s="1">
        <v>0.10313172158718974</v>
      </c>
      <c r="G270" s="1">
        <v>1579.4889999999998</v>
      </c>
      <c r="H270" s="1">
        <v>340.82562977129521</v>
      </c>
      <c r="I270" s="1">
        <v>-17.36</v>
      </c>
      <c r="J270" s="1">
        <v>3.4321911368686915</v>
      </c>
      <c r="K270" s="1">
        <v>6.199531443779863</v>
      </c>
      <c r="L270" s="1">
        <v>1.7394999999999998</v>
      </c>
      <c r="M270" s="1">
        <v>0.24888702256244694</v>
      </c>
      <c r="N270" s="1">
        <v>8.8999999999999986</v>
      </c>
      <c r="O270" s="1">
        <v>3.2078029864690882</v>
      </c>
      <c r="P270" s="1">
        <v>130</v>
      </c>
      <c r="Q270" s="1">
        <v>0</v>
      </c>
      <c r="R270" s="1">
        <v>104.88888888888889</v>
      </c>
      <c r="S270" s="1">
        <v>57.715136983611472</v>
      </c>
      <c r="T270" s="1">
        <v>-0.4472853772962565</v>
      </c>
      <c r="U270" s="1">
        <v>0</v>
      </c>
      <c r="V270" s="1">
        <v>1</v>
      </c>
      <c r="W270" s="1">
        <v>0</v>
      </c>
      <c r="X270" s="1"/>
      <c r="Y270" s="1"/>
      <c r="Z270" s="1"/>
      <c r="AA270" s="1"/>
      <c r="AB270" s="1"/>
    </row>
    <row r="271" spans="1:28" x14ac:dyDescent="0.2">
      <c r="A271" s="1" t="s">
        <v>699</v>
      </c>
      <c r="B271" s="1">
        <f t="shared" si="8"/>
        <v>3</v>
      </c>
      <c r="C271" s="1" t="s">
        <v>131</v>
      </c>
      <c r="D271" s="1" t="s">
        <v>670</v>
      </c>
      <c r="E271" s="1">
        <v>1.37127</v>
      </c>
      <c r="F271" s="1">
        <v>0.10526286988936324</v>
      </c>
      <c r="G271" s="1">
        <v>1583.229</v>
      </c>
      <c r="H271" s="1">
        <v>345.76235276414928</v>
      </c>
      <c r="I271" s="1">
        <v>-18.144000000000002</v>
      </c>
      <c r="J271" s="1">
        <v>2.9797961208109518</v>
      </c>
      <c r="K271" s="1">
        <v>5.8867142027410457</v>
      </c>
      <c r="L271" s="1">
        <v>1.7352999999999998</v>
      </c>
      <c r="M271" s="1">
        <v>0.25393879183771817</v>
      </c>
      <c r="N271" s="1">
        <v>8.8999999999999986</v>
      </c>
      <c r="O271" s="1">
        <v>3.2078029864690882</v>
      </c>
      <c r="P271" s="1">
        <v>130</v>
      </c>
      <c r="Q271" s="1">
        <v>0</v>
      </c>
      <c r="R271" s="1">
        <v>102.8</v>
      </c>
      <c r="S271" s="1">
        <v>59.359020656790939</v>
      </c>
      <c r="T271" s="1">
        <v>-0.4145367345118286</v>
      </c>
      <c r="U271" s="1">
        <v>0</v>
      </c>
      <c r="V271" s="1">
        <v>1</v>
      </c>
      <c r="W271" s="1">
        <v>0</v>
      </c>
      <c r="X271" s="1"/>
      <c r="Y271" s="1"/>
      <c r="Z271" s="1"/>
      <c r="AA271" s="1"/>
      <c r="AB271" s="1"/>
    </row>
    <row r="272" spans="1:28" x14ac:dyDescent="0.2">
      <c r="A272" s="1" t="s">
        <v>705</v>
      </c>
      <c r="B272" s="1">
        <f t="shared" si="8"/>
        <v>3</v>
      </c>
      <c r="C272" s="1" t="s">
        <v>131</v>
      </c>
      <c r="D272" s="1" t="s">
        <v>676</v>
      </c>
      <c r="E272" s="1">
        <v>1.3726799999999999</v>
      </c>
      <c r="F272" s="1">
        <v>0.10629094399945591</v>
      </c>
      <c r="G272" s="1">
        <v>1585.0989999999999</v>
      </c>
      <c r="H272" s="1">
        <v>348.1894042457352</v>
      </c>
      <c r="I272" s="1">
        <v>-18.536000000000001</v>
      </c>
      <c r="J272" s="1">
        <v>2.6651286305917767</v>
      </c>
      <c r="K272" s="1">
        <v>5.6868929068751912</v>
      </c>
      <c r="L272" s="1">
        <v>1.7331999999999999</v>
      </c>
      <c r="M272" s="1">
        <v>0.25640156005765635</v>
      </c>
      <c r="N272" s="1">
        <v>8.9</v>
      </c>
      <c r="O272" s="1">
        <v>3.2078029864690882</v>
      </c>
      <c r="P272" s="1">
        <v>130</v>
      </c>
      <c r="Q272" s="1">
        <v>0</v>
      </c>
      <c r="R272" s="1">
        <v>101.75555555555556</v>
      </c>
      <c r="S272" s="1">
        <v>60.136917853252918</v>
      </c>
      <c r="T272" s="1">
        <v>-0.39629821156456219</v>
      </c>
      <c r="U272" s="1">
        <v>0</v>
      </c>
      <c r="V272" s="1">
        <v>1</v>
      </c>
      <c r="W272" s="1">
        <v>0</v>
      </c>
      <c r="X272" s="1"/>
      <c r="Y272" s="1"/>
      <c r="Z272" s="1"/>
      <c r="AA272" s="1"/>
      <c r="AB272" s="1"/>
    </row>
    <row r="273" spans="1:28" x14ac:dyDescent="0.2">
      <c r="A273" s="1" t="s">
        <v>694</v>
      </c>
      <c r="B273" s="1">
        <f t="shared" si="8"/>
        <v>3</v>
      </c>
      <c r="C273" s="1" t="s">
        <v>131</v>
      </c>
      <c r="D273" s="1" t="s">
        <v>659</v>
      </c>
      <c r="E273" s="1">
        <v>1.331253</v>
      </c>
      <c r="F273" s="1">
        <v>7.0632121867678921E-2</v>
      </c>
      <c r="G273" s="1">
        <v>1515.9103399999999</v>
      </c>
      <c r="H273" s="1">
        <v>270.42406840531856</v>
      </c>
      <c r="I273" s="1">
        <v>-8.5953279999999985</v>
      </c>
      <c r="J273" s="1">
        <v>2.6450094328085458</v>
      </c>
      <c r="K273" s="1">
        <v>5.6834081084208989</v>
      </c>
      <c r="L273" s="1">
        <v>1.7985099999999998</v>
      </c>
      <c r="M273" s="1">
        <v>0.17647628707562946</v>
      </c>
      <c r="N273" s="1">
        <v>9.1939999999999991</v>
      </c>
      <c r="O273" s="1">
        <v>3.0627379907527188</v>
      </c>
      <c r="P273" s="1">
        <v>130</v>
      </c>
      <c r="Q273" s="1">
        <v>0</v>
      </c>
      <c r="R273" s="1">
        <v>127.97777777777777</v>
      </c>
      <c r="S273" s="1">
        <v>28.139897426261058</v>
      </c>
      <c r="T273" s="1">
        <v>-0.69432207746351315</v>
      </c>
      <c r="U273" s="1">
        <v>0</v>
      </c>
      <c r="V273" s="1">
        <v>1</v>
      </c>
      <c r="W273" s="1">
        <v>0</v>
      </c>
      <c r="X273" s="1"/>
      <c r="Y273" s="1"/>
      <c r="Z273" s="1"/>
      <c r="AA273" s="1"/>
      <c r="AB273" s="1"/>
    </row>
    <row r="274" spans="1:28" x14ac:dyDescent="0.2">
      <c r="A274" s="1" t="s">
        <v>691</v>
      </c>
      <c r="B274" s="1">
        <f t="shared" si="8"/>
        <v>3</v>
      </c>
      <c r="C274" s="1" t="s">
        <v>131</v>
      </c>
      <c r="D274" s="1" t="s">
        <v>651</v>
      </c>
      <c r="E274" s="1">
        <v>1.3416250000000001</v>
      </c>
      <c r="F274" s="1">
        <v>8.624029548667192E-2</v>
      </c>
      <c r="G274" s="1">
        <v>1526.9524999999999</v>
      </c>
      <c r="H274" s="1">
        <v>296.73846636179479</v>
      </c>
      <c r="I274" s="1">
        <v>-12</v>
      </c>
      <c r="J274" s="1">
        <v>3.799671038392666</v>
      </c>
      <c r="K274" s="1">
        <v>6.113018319395584</v>
      </c>
      <c r="L274" s="1">
        <v>1.7837499999999999</v>
      </c>
      <c r="M274" s="1">
        <v>0.20808276598507616</v>
      </c>
      <c r="N274" s="1">
        <v>9.25</v>
      </c>
      <c r="O274" s="1">
        <v>3.0310889132455352</v>
      </c>
      <c r="P274" s="1">
        <v>130</v>
      </c>
      <c r="Q274" s="1">
        <v>0</v>
      </c>
      <c r="R274" s="1">
        <v>119.44444444444444</v>
      </c>
      <c r="S274" s="1">
        <v>44.151814414012279</v>
      </c>
      <c r="T274" s="1">
        <v>-0.57540892227667562</v>
      </c>
      <c r="U274" s="1">
        <v>0</v>
      </c>
      <c r="V274" s="1">
        <v>1</v>
      </c>
      <c r="W274" s="1">
        <v>0</v>
      </c>
      <c r="X274" s="1"/>
      <c r="Y274" s="1"/>
      <c r="Z274" s="1"/>
      <c r="AA274" s="1"/>
      <c r="AB274" s="1"/>
    </row>
    <row r="275" spans="1:28" x14ac:dyDescent="0.2">
      <c r="A275" s="1" t="s">
        <v>692</v>
      </c>
      <c r="B275" s="1">
        <f t="shared" si="8"/>
        <v>3</v>
      </c>
      <c r="C275" s="1" t="s">
        <v>131</v>
      </c>
      <c r="D275" s="1" t="s">
        <v>448</v>
      </c>
      <c r="E275" s="1">
        <v>1.3310500000000001</v>
      </c>
      <c r="F275" s="1">
        <v>7.2210121590963711E-2</v>
      </c>
      <c r="G275" s="1">
        <v>1512.9275</v>
      </c>
      <c r="H275" s="1">
        <v>271.3306274985373</v>
      </c>
      <c r="I275" s="1">
        <v>-8.8500000000000014</v>
      </c>
      <c r="J275" s="1">
        <v>2.8800943994945722</v>
      </c>
      <c r="K275" s="1">
        <v>5.7125910866828828</v>
      </c>
      <c r="L275" s="1">
        <v>1.7994999999999999</v>
      </c>
      <c r="M275" s="1">
        <v>0.17906632849310331</v>
      </c>
      <c r="N275" s="1">
        <v>9.25</v>
      </c>
      <c r="O275" s="1">
        <v>3.0310889132455352</v>
      </c>
      <c r="P275" s="1">
        <v>130</v>
      </c>
      <c r="Q275" s="1">
        <v>0</v>
      </c>
      <c r="R275" s="1">
        <v>127.27777777777777</v>
      </c>
      <c r="S275" s="1">
        <v>30.362979001197502</v>
      </c>
      <c r="T275" s="1">
        <v>-0.68136825867257933</v>
      </c>
      <c r="U275" s="1">
        <v>0</v>
      </c>
      <c r="V275" s="1">
        <v>1</v>
      </c>
      <c r="W275" s="1">
        <v>0</v>
      </c>
      <c r="X275" s="1"/>
      <c r="Y275" s="1"/>
      <c r="Z275" s="1"/>
      <c r="AA275" s="1"/>
      <c r="AB275" s="1"/>
    </row>
    <row r="276" spans="1:28" x14ac:dyDescent="0.2">
      <c r="A276" s="1" t="s">
        <v>971</v>
      </c>
      <c r="B276" s="1">
        <f t="shared" si="8"/>
        <v>3</v>
      </c>
      <c r="C276" s="1" t="s">
        <v>903</v>
      </c>
      <c r="D276" s="1" t="s">
        <v>914</v>
      </c>
      <c r="E276" s="1">
        <v>1.3887550000000002</v>
      </c>
      <c r="F276" s="1">
        <v>7.431616963689508E-2</v>
      </c>
      <c r="G276" s="1">
        <v>1884.336</v>
      </c>
      <c r="H276" s="1">
        <v>83.359421207203695</v>
      </c>
      <c r="I276" s="1">
        <v>-22.937468000000003</v>
      </c>
      <c r="J276" s="1">
        <v>5.630040840792188</v>
      </c>
      <c r="K276" s="1">
        <v>7.2241188300065957</v>
      </c>
      <c r="L276" s="1">
        <v>1.6497899999999999</v>
      </c>
      <c r="M276" s="1">
        <v>0.15640350347738377</v>
      </c>
      <c r="N276" s="1">
        <v>5.6560000000000006</v>
      </c>
      <c r="O276" s="1">
        <v>2.403677182984437</v>
      </c>
      <c r="P276" s="1">
        <v>211</v>
      </c>
      <c r="Q276" s="1">
        <v>0</v>
      </c>
      <c r="R276" s="1">
        <v>131.68</v>
      </c>
      <c r="S276" s="1">
        <v>30.681877387148266</v>
      </c>
      <c r="T276" s="1">
        <v>-0.46591315395639099</v>
      </c>
      <c r="U276" s="1">
        <v>0</v>
      </c>
      <c r="V276" s="1">
        <v>1</v>
      </c>
      <c r="W276" s="1">
        <v>0</v>
      </c>
      <c r="X276" s="1"/>
      <c r="Y276" s="1"/>
      <c r="Z276" s="1"/>
      <c r="AA276" s="1"/>
      <c r="AB276" s="1"/>
    </row>
    <row r="277" spans="1:28" x14ac:dyDescent="0.2">
      <c r="A277" s="1" t="s">
        <v>983</v>
      </c>
      <c r="B277" s="1">
        <f t="shared" si="8"/>
        <v>3</v>
      </c>
      <c r="C277" s="1" t="s">
        <v>903</v>
      </c>
      <c r="D277" s="1" t="s">
        <v>926</v>
      </c>
      <c r="E277" s="1">
        <v>1.389157</v>
      </c>
      <c r="F277" s="1">
        <v>7.4219733955333531E-2</v>
      </c>
      <c r="G277" s="1">
        <v>1885.2600000000002</v>
      </c>
      <c r="H277" s="1">
        <v>82.408145228490611</v>
      </c>
      <c r="I277" s="1">
        <v>-22.526747999999998</v>
      </c>
      <c r="J277" s="1">
        <v>5.5552059066517989</v>
      </c>
      <c r="K277" s="1">
        <v>7.1919980142403013</v>
      </c>
      <c r="L277" s="1">
        <v>1.6485699999999999</v>
      </c>
      <c r="M277" s="1">
        <v>0.15536362219000943</v>
      </c>
      <c r="N277" s="1">
        <v>5.6319999999999997</v>
      </c>
      <c r="O277" s="1">
        <v>2.380036974502707</v>
      </c>
      <c r="P277" s="1">
        <v>211</v>
      </c>
      <c r="Q277" s="1">
        <v>0</v>
      </c>
      <c r="R277" s="1">
        <v>131.48000000000002</v>
      </c>
      <c r="S277" s="1">
        <v>30.535382755092492</v>
      </c>
      <c r="T277" s="1">
        <v>-0.47118866654660119</v>
      </c>
      <c r="U277" s="1">
        <v>0</v>
      </c>
      <c r="V277" s="1">
        <v>1</v>
      </c>
      <c r="W277" s="1">
        <v>0</v>
      </c>
      <c r="X277" s="1"/>
      <c r="Y277" s="1"/>
      <c r="Z277" s="1"/>
      <c r="AA277" s="1"/>
      <c r="AB277" s="1"/>
    </row>
    <row r="278" spans="1:28" x14ac:dyDescent="0.2">
      <c r="A278" s="1" t="s">
        <v>976</v>
      </c>
      <c r="B278" s="1">
        <f t="shared" si="8"/>
        <v>3</v>
      </c>
      <c r="C278" s="1" t="s">
        <v>903</v>
      </c>
      <c r="D278" s="1" t="s">
        <v>919</v>
      </c>
      <c r="E278" s="1">
        <v>1.378317</v>
      </c>
      <c r="F278" s="1">
        <v>7.7068586529448063E-2</v>
      </c>
      <c r="G278" s="1">
        <v>1875.2739999999999</v>
      </c>
      <c r="H278" s="1">
        <v>87.285972091739922</v>
      </c>
      <c r="I278" s="1">
        <v>-24.891931999999997</v>
      </c>
      <c r="J278" s="1">
        <v>6.2178178162468356</v>
      </c>
      <c r="K278" s="1">
        <v>7.7365082444345248</v>
      </c>
      <c r="L278" s="1">
        <v>1.6664300000000001</v>
      </c>
      <c r="M278" s="1">
        <v>0.16236796204916779</v>
      </c>
      <c r="N278" s="1">
        <v>5.9160000000000004</v>
      </c>
      <c r="O278" s="1">
        <v>2.5093712359872145</v>
      </c>
      <c r="P278" s="1">
        <v>211</v>
      </c>
      <c r="Q278" s="1">
        <v>0</v>
      </c>
      <c r="R278" s="1">
        <v>134.9</v>
      </c>
      <c r="S278" s="1">
        <v>31.755157061491602</v>
      </c>
      <c r="T278" s="1">
        <v>-0.45922220225414728</v>
      </c>
      <c r="U278" s="1">
        <v>0</v>
      </c>
      <c r="V278" s="1">
        <v>1</v>
      </c>
      <c r="W278" s="1">
        <v>0</v>
      </c>
      <c r="X278" s="1"/>
      <c r="Y278" s="1"/>
      <c r="Z278" s="1"/>
      <c r="AA278" s="1"/>
      <c r="AB278" s="1"/>
    </row>
    <row r="279" spans="1:28" x14ac:dyDescent="0.2">
      <c r="A279" s="1" t="s">
        <v>979</v>
      </c>
      <c r="B279" s="1">
        <f t="shared" si="8"/>
        <v>3</v>
      </c>
      <c r="C279" s="1" t="s">
        <v>903</v>
      </c>
      <c r="D279" s="1" t="s">
        <v>922</v>
      </c>
      <c r="E279" s="1">
        <v>1.3183150000000001</v>
      </c>
      <c r="F279" s="1">
        <v>7.8241183445091164E-2</v>
      </c>
      <c r="G279" s="1">
        <v>1819.095</v>
      </c>
      <c r="H279" s="1">
        <v>93.151414240471951</v>
      </c>
      <c r="I279" s="1">
        <v>-26.691000000000003</v>
      </c>
      <c r="J279" s="1">
        <v>8.7786402699549662</v>
      </c>
      <c r="K279" s="1">
        <v>8.8461250928430353</v>
      </c>
      <c r="L279" s="1">
        <v>1.7662</v>
      </c>
      <c r="M279" s="1">
        <v>0.16524999243570326</v>
      </c>
      <c r="N279" s="1">
        <v>7.51</v>
      </c>
      <c r="O279" s="1">
        <v>2.6343689946550768</v>
      </c>
      <c r="P279" s="1">
        <v>211</v>
      </c>
      <c r="Q279" s="1">
        <v>0</v>
      </c>
      <c r="R279" s="1">
        <v>153.94999999999999</v>
      </c>
      <c r="S279" s="1">
        <v>31.77888449898769</v>
      </c>
      <c r="T279" s="1">
        <v>-0.47181304007727598</v>
      </c>
      <c r="U279" s="1">
        <v>0</v>
      </c>
      <c r="V279" s="1">
        <v>1</v>
      </c>
      <c r="W279" s="1">
        <v>0</v>
      </c>
      <c r="X279" s="1"/>
      <c r="Y279" s="1"/>
      <c r="Z279" s="1"/>
      <c r="AA279" s="1"/>
      <c r="AB279" s="1"/>
    </row>
    <row r="280" spans="1:28" x14ac:dyDescent="0.2">
      <c r="A280" s="1" t="s">
        <v>970</v>
      </c>
      <c r="B280" s="1">
        <f t="shared" si="8"/>
        <v>3</v>
      </c>
      <c r="C280" s="1" t="s">
        <v>903</v>
      </c>
      <c r="D280" s="1" t="s">
        <v>913</v>
      </c>
      <c r="E280" s="1">
        <v>1.3884799999999999</v>
      </c>
      <c r="F280" s="1">
        <v>7.4608855173883257E-2</v>
      </c>
      <c r="G280" s="1">
        <v>1888.9010000000001</v>
      </c>
      <c r="H280" s="1">
        <v>76.677905546513202</v>
      </c>
      <c r="I280" s="1">
        <v>-20.271508000000001</v>
      </c>
      <c r="J280" s="1">
        <v>4.9484715260029901</v>
      </c>
      <c r="K280" s="1">
        <v>7.0167707171429061</v>
      </c>
      <c r="L280" s="1">
        <v>1.6453899999999999</v>
      </c>
      <c r="M280" s="1">
        <v>0.150016158796311</v>
      </c>
      <c r="N280" s="1">
        <v>5.5460000000000003</v>
      </c>
      <c r="O280" s="1">
        <v>2.2427402881296801</v>
      </c>
      <c r="P280" s="1">
        <v>211</v>
      </c>
      <c r="Q280" s="1">
        <v>0</v>
      </c>
      <c r="R280" s="1">
        <v>131.13</v>
      </c>
      <c r="S280" s="1">
        <v>29.890184007463052</v>
      </c>
      <c r="T280" s="1">
        <v>-0.50308978784089486</v>
      </c>
      <c r="U280" s="1">
        <v>0</v>
      </c>
      <c r="V280" s="1">
        <v>1</v>
      </c>
      <c r="W280" s="1">
        <v>0</v>
      </c>
      <c r="X280" s="1"/>
      <c r="Y280" s="1"/>
      <c r="Z280" s="1"/>
      <c r="AA280" s="1"/>
      <c r="AB280" s="1"/>
    </row>
    <row r="281" spans="1:28" x14ac:dyDescent="0.2">
      <c r="A281" s="1" t="s">
        <v>982</v>
      </c>
      <c r="B281" s="1">
        <f t="shared" si="8"/>
        <v>3</v>
      </c>
      <c r="C281" s="1" t="s">
        <v>903</v>
      </c>
      <c r="D281" s="1" t="s">
        <v>925</v>
      </c>
      <c r="E281" s="1">
        <v>1.3889070000000001</v>
      </c>
      <c r="F281" s="1">
        <v>7.4486730740808124E-2</v>
      </c>
      <c r="G281" s="1">
        <v>1889.4100000000003</v>
      </c>
      <c r="H281" s="1">
        <v>76.243503985585548</v>
      </c>
      <c r="I281" s="1">
        <v>-20.092348000000001</v>
      </c>
      <c r="J281" s="1">
        <v>4.8924714027932152</v>
      </c>
      <c r="K281" s="1">
        <v>6.9786161760381962</v>
      </c>
      <c r="L281" s="1">
        <v>1.6445700000000001</v>
      </c>
      <c r="M281" s="1">
        <v>0.14950055217289332</v>
      </c>
      <c r="N281" s="1">
        <v>5.532</v>
      </c>
      <c r="O281" s="1">
        <v>2.2318100277577391</v>
      </c>
      <c r="P281" s="1">
        <v>211</v>
      </c>
      <c r="Q281" s="1">
        <v>0</v>
      </c>
      <c r="R281" s="1">
        <v>130.98000000000002</v>
      </c>
      <c r="S281" s="1">
        <v>29.810058705074702</v>
      </c>
      <c r="T281" s="1">
        <v>-0.50455191836976043</v>
      </c>
      <c r="U281" s="1">
        <v>0</v>
      </c>
      <c r="V281" s="1">
        <v>1</v>
      </c>
      <c r="W281" s="1">
        <v>0</v>
      </c>
      <c r="X281" s="1"/>
      <c r="Y281" s="1"/>
      <c r="Z281" s="1"/>
      <c r="AA281" s="1"/>
      <c r="AB281" s="1"/>
    </row>
    <row r="282" spans="1:28" x14ac:dyDescent="0.2">
      <c r="A282" s="1" t="s">
        <v>969</v>
      </c>
      <c r="B282" s="1">
        <f t="shared" si="8"/>
        <v>3</v>
      </c>
      <c r="C282" s="1" t="s">
        <v>903</v>
      </c>
      <c r="D282" s="1" t="s">
        <v>912</v>
      </c>
      <c r="E282" s="1">
        <v>1.3885109999999998</v>
      </c>
      <c r="F282" s="1">
        <v>7.4741753547221915E-2</v>
      </c>
      <c r="G282" s="1">
        <v>1892.1849999999999</v>
      </c>
      <c r="H282" s="1">
        <v>71.499515907452121</v>
      </c>
      <c r="I282" s="1">
        <v>-18.382951999999996</v>
      </c>
      <c r="J282" s="1">
        <v>4.1217887453701856</v>
      </c>
      <c r="K282" s="1">
        <v>6.6611615836403146</v>
      </c>
      <c r="L282" s="1">
        <v>1.6420599999999999</v>
      </c>
      <c r="M282" s="1">
        <v>0.14527613843986906</v>
      </c>
      <c r="N282" s="1">
        <v>5.4659999999999993</v>
      </c>
      <c r="O282" s="1">
        <v>2.1201047143950222</v>
      </c>
      <c r="P282" s="1">
        <v>210.99999999999997</v>
      </c>
      <c r="Q282" s="1">
        <v>2.8421709430404004E-14</v>
      </c>
      <c r="R282" s="1">
        <v>130.69</v>
      </c>
      <c r="S282" s="1">
        <v>29.305697398287588</v>
      </c>
      <c r="T282" s="1">
        <v>-0.52214734100587279</v>
      </c>
      <c r="U282" s="1">
        <v>0</v>
      </c>
      <c r="V282" s="1">
        <v>1</v>
      </c>
      <c r="W282" s="1">
        <v>0</v>
      </c>
      <c r="X282" s="1"/>
      <c r="Y282" s="1"/>
      <c r="Z282" s="1"/>
      <c r="AA282" s="1"/>
      <c r="AB282" s="1"/>
    </row>
    <row r="283" spans="1:28" x14ac:dyDescent="0.2">
      <c r="A283" s="1" t="s">
        <v>981</v>
      </c>
      <c r="B283" s="1">
        <f t="shared" si="8"/>
        <v>3</v>
      </c>
      <c r="C283" s="1" t="s">
        <v>903</v>
      </c>
      <c r="D283" s="1" t="s">
        <v>924</v>
      </c>
      <c r="E283" s="1">
        <v>1.388436</v>
      </c>
      <c r="F283" s="1">
        <v>7.4821211931297704E-2</v>
      </c>
      <c r="G283" s="1">
        <v>1893.4299999999998</v>
      </c>
      <c r="H283" s="1">
        <v>69.319153918668107</v>
      </c>
      <c r="I283" s="1">
        <v>-17.637391999999995</v>
      </c>
      <c r="J283" s="1">
        <v>3.6861584990212255</v>
      </c>
      <c r="K283" s="1">
        <v>6.4650680185372291</v>
      </c>
      <c r="L283" s="1">
        <v>1.64086</v>
      </c>
      <c r="M283" s="1">
        <v>0.14337594079900573</v>
      </c>
      <c r="N283" s="1">
        <v>5.4359999999999999</v>
      </c>
      <c r="O283" s="1">
        <v>2.0692762019604825</v>
      </c>
      <c r="P283" s="1">
        <v>210.99999999999997</v>
      </c>
      <c r="Q283" s="1">
        <v>2.8421709430404004E-14</v>
      </c>
      <c r="R283" s="1">
        <v>130.54</v>
      </c>
      <c r="S283" s="1">
        <v>29.077627138403159</v>
      </c>
      <c r="T283" s="1">
        <v>-0.52711949516782441</v>
      </c>
      <c r="U283" s="1">
        <v>0</v>
      </c>
      <c r="V283" s="1">
        <v>1</v>
      </c>
      <c r="W283" s="1">
        <v>0</v>
      </c>
      <c r="X283" s="1"/>
      <c r="Y283" s="1"/>
      <c r="Z283" s="1"/>
      <c r="AA283" s="1"/>
      <c r="AB283" s="1"/>
    </row>
    <row r="284" spans="1:28" x14ac:dyDescent="0.2">
      <c r="A284" s="1" t="s">
        <v>1066</v>
      </c>
      <c r="B284" s="1">
        <f t="shared" si="8"/>
        <v>3</v>
      </c>
      <c r="C284" s="1" t="s">
        <v>990</v>
      </c>
      <c r="D284" s="1" t="s">
        <v>1013</v>
      </c>
      <c r="E284" s="1">
        <v>1.4390020000000001</v>
      </c>
      <c r="F284" s="1">
        <v>9.7063426156637739E-2</v>
      </c>
      <c r="G284" s="1">
        <v>1957.9610000000002</v>
      </c>
      <c r="H284" s="1">
        <v>121.96778869439258</v>
      </c>
      <c r="I284" s="1">
        <v>-16.758108</v>
      </c>
      <c r="J284" s="1">
        <v>6.3268643159792752</v>
      </c>
      <c r="K284" s="1">
        <v>9.0060669195089815</v>
      </c>
      <c r="L284" s="1">
        <v>1.5628600000000001</v>
      </c>
      <c r="M284" s="1">
        <v>0.19202036454501384</v>
      </c>
      <c r="N284" s="1">
        <v>5.1640000000000006</v>
      </c>
      <c r="O284" s="1">
        <v>1.8168940530476729</v>
      </c>
      <c r="P284" s="1">
        <v>211</v>
      </c>
      <c r="Q284" s="1">
        <v>0</v>
      </c>
      <c r="R284" s="1">
        <v>96.857777777777798</v>
      </c>
      <c r="S284" s="1">
        <v>63.805282648282031</v>
      </c>
      <c r="T284" s="1">
        <v>-0.71893118837367065</v>
      </c>
      <c r="U284" s="1">
        <v>0</v>
      </c>
      <c r="V284" s="1">
        <v>1</v>
      </c>
      <c r="W284" s="1">
        <v>0</v>
      </c>
      <c r="X284" s="1"/>
      <c r="Y284" s="1"/>
      <c r="Z284" s="1"/>
      <c r="AA284" s="1"/>
      <c r="AB284" s="1"/>
    </row>
    <row r="285" spans="1:28" x14ac:dyDescent="0.2">
      <c r="A285" s="1" t="s">
        <v>974</v>
      </c>
      <c r="B285" s="1">
        <f t="shared" si="8"/>
        <v>3</v>
      </c>
      <c r="C285" s="1" t="s">
        <v>903</v>
      </c>
      <c r="D285" s="1" t="s">
        <v>917</v>
      </c>
      <c r="E285" s="1">
        <v>1.2769200000000001</v>
      </c>
      <c r="F285" s="1">
        <v>6.0912321833163217E-2</v>
      </c>
      <c r="G285" s="1">
        <v>1784.518</v>
      </c>
      <c r="H285" s="1">
        <v>75.167876622929825</v>
      </c>
      <c r="I285" s="1">
        <v>-15.965071999999999</v>
      </c>
      <c r="J285" s="1">
        <v>7.8827497180156421</v>
      </c>
      <c r="K285" s="1">
        <v>8.078187147916486</v>
      </c>
      <c r="L285" s="1">
        <v>1.8308199999999997</v>
      </c>
      <c r="M285" s="1">
        <v>0.12712170389040572</v>
      </c>
      <c r="N285" s="1">
        <v>8.5079999999999991</v>
      </c>
      <c r="O285" s="1">
        <v>2.0875670049126565</v>
      </c>
      <c r="P285" s="1">
        <v>211</v>
      </c>
      <c r="Q285" s="1">
        <v>0</v>
      </c>
      <c r="R285" s="1">
        <v>166.54</v>
      </c>
      <c r="S285" s="1">
        <v>24.154262563779504</v>
      </c>
      <c r="T285" s="1">
        <v>-0.64340559708236889</v>
      </c>
      <c r="U285" s="1">
        <v>0</v>
      </c>
      <c r="V285" s="1">
        <v>1</v>
      </c>
      <c r="W285" s="1">
        <v>0</v>
      </c>
      <c r="X285" s="1"/>
      <c r="Y285" s="1"/>
      <c r="Z285" s="1"/>
      <c r="AA285" s="1"/>
      <c r="AB285" s="1"/>
    </row>
    <row r="286" spans="1:28" x14ac:dyDescent="0.2">
      <c r="A286" s="1" t="s">
        <v>978</v>
      </c>
      <c r="B286" s="1">
        <f t="shared" si="8"/>
        <v>3</v>
      </c>
      <c r="C286" s="1" t="s">
        <v>903</v>
      </c>
      <c r="D286" s="1" t="s">
        <v>921</v>
      </c>
      <c r="E286" s="1">
        <v>1.3307599999999999</v>
      </c>
      <c r="F286" s="1">
        <v>8.0536201224500961E-2</v>
      </c>
      <c r="G286" s="1">
        <v>1840.424</v>
      </c>
      <c r="H286" s="1">
        <v>88.136463645871345</v>
      </c>
      <c r="I286" s="1">
        <v>-24.867328000000001</v>
      </c>
      <c r="J286" s="1">
        <v>8.1205646741105877</v>
      </c>
      <c r="K286" s="1">
        <v>9.0270103551639664</v>
      </c>
      <c r="L286" s="1">
        <v>1.73576</v>
      </c>
      <c r="M286" s="1">
        <v>0.16278704616768494</v>
      </c>
      <c r="N286" s="1">
        <v>6.9439999999999991</v>
      </c>
      <c r="O286" s="1">
        <v>2.5244532081225035</v>
      </c>
      <c r="P286" s="1">
        <v>211</v>
      </c>
      <c r="Q286" s="1">
        <v>0</v>
      </c>
      <c r="R286" s="1">
        <v>148.72</v>
      </c>
      <c r="S286" s="1">
        <v>31.849043941694706</v>
      </c>
      <c r="T286" s="1">
        <v>-0.51167717021826509</v>
      </c>
      <c r="U286" s="1">
        <v>0</v>
      </c>
      <c r="V286" s="1">
        <v>1</v>
      </c>
      <c r="W286" s="1">
        <v>0</v>
      </c>
      <c r="X286" s="1"/>
      <c r="Y286" s="1"/>
      <c r="Z286" s="1"/>
      <c r="AA286" s="1"/>
      <c r="AB286" s="1"/>
    </row>
    <row r="287" spans="1:28" x14ac:dyDescent="0.2">
      <c r="A287" s="1" t="s">
        <v>1063</v>
      </c>
      <c r="B287" s="1">
        <f t="shared" si="8"/>
        <v>3</v>
      </c>
      <c r="C287" s="1" t="s">
        <v>990</v>
      </c>
      <c r="D287" s="1" t="s">
        <v>1006</v>
      </c>
      <c r="E287" s="1">
        <v>1.4771190000000001</v>
      </c>
      <c r="F287" s="1">
        <v>0.11517622002576128</v>
      </c>
      <c r="G287" s="1">
        <v>2016.1790000000001</v>
      </c>
      <c r="H287" s="1">
        <v>149.45089815387527</v>
      </c>
      <c r="I287" s="1">
        <v>-22.105199999999996</v>
      </c>
      <c r="J287" s="1">
        <v>3.1314626697462389</v>
      </c>
      <c r="K287" s="1">
        <v>6.2003535967288173</v>
      </c>
      <c r="L287" s="1">
        <v>1.5042499999999999</v>
      </c>
      <c r="M287" s="1">
        <v>0.23503071607770756</v>
      </c>
      <c r="N287" s="1">
        <v>5.3520000000000003</v>
      </c>
      <c r="O287" s="1">
        <v>1.892114161460666</v>
      </c>
      <c r="P287" s="1">
        <v>211</v>
      </c>
      <c r="Q287" s="1">
        <v>0</v>
      </c>
      <c r="R287" s="1">
        <v>63.748888888888885</v>
      </c>
      <c r="S287" s="1">
        <v>77.630146587902686</v>
      </c>
      <c r="T287" s="1">
        <v>-0.44822063816314728</v>
      </c>
      <c r="U287" s="1">
        <v>0</v>
      </c>
      <c r="V287" s="1">
        <v>1</v>
      </c>
      <c r="W287" s="1">
        <v>0</v>
      </c>
      <c r="X287" s="1"/>
      <c r="Y287" s="1"/>
      <c r="Z287" s="1"/>
      <c r="AA287" s="1"/>
      <c r="AB287" s="1"/>
    </row>
    <row r="288" spans="1:28" x14ac:dyDescent="0.2">
      <c r="A288" s="1" t="s">
        <v>1065</v>
      </c>
      <c r="B288" s="1">
        <f t="shared" si="8"/>
        <v>3</v>
      </c>
      <c r="C288" s="1" t="s">
        <v>990</v>
      </c>
      <c r="D288" s="1" t="s">
        <v>1012</v>
      </c>
      <c r="E288" s="1">
        <v>1.4152429999999998</v>
      </c>
      <c r="F288" s="1">
        <v>9.6526144138450565E-2</v>
      </c>
      <c r="G288" s="1">
        <v>1934.9320000000002</v>
      </c>
      <c r="H288" s="1">
        <v>113.85733782238192</v>
      </c>
      <c r="I288" s="1">
        <v>-17.584924000000001</v>
      </c>
      <c r="J288" s="1">
        <v>5.7155245179488841</v>
      </c>
      <c r="K288" s="1">
        <v>8.7387916349054002</v>
      </c>
      <c r="L288" s="1">
        <v>1.5962100000000001</v>
      </c>
      <c r="M288" s="1">
        <v>0.18647073738257167</v>
      </c>
      <c r="N288" s="1">
        <v>5.3719999999999999</v>
      </c>
      <c r="O288" s="1">
        <v>1.898845965316829</v>
      </c>
      <c r="P288" s="1">
        <v>211</v>
      </c>
      <c r="Q288" s="1">
        <v>0</v>
      </c>
      <c r="R288" s="1">
        <v>109.06444444444443</v>
      </c>
      <c r="S288" s="1">
        <v>59.000889677326469</v>
      </c>
      <c r="T288" s="1">
        <v>-0.6737403085332101</v>
      </c>
      <c r="U288" s="1">
        <v>0</v>
      </c>
      <c r="V288" s="1">
        <v>1</v>
      </c>
      <c r="W288" s="1">
        <v>0</v>
      </c>
      <c r="X288" s="1"/>
      <c r="Y288" s="1"/>
      <c r="Z288" s="1"/>
      <c r="AA288" s="1"/>
      <c r="AB288" s="1"/>
    </row>
    <row r="289" spans="1:28" x14ac:dyDescent="0.2">
      <c r="A289" s="1" t="s">
        <v>972</v>
      </c>
      <c r="B289" s="1">
        <f t="shared" si="8"/>
        <v>3</v>
      </c>
      <c r="C289" s="1" t="s">
        <v>903</v>
      </c>
      <c r="D289" s="1" t="s">
        <v>915</v>
      </c>
      <c r="E289" s="1">
        <v>1.3702939999999999</v>
      </c>
      <c r="F289" s="1">
        <v>7.9298060390739028E-2</v>
      </c>
      <c r="G289" s="1">
        <v>1883.1019999999999</v>
      </c>
      <c r="H289" s="1">
        <v>70.624327225114158</v>
      </c>
      <c r="I289" s="1">
        <v>-18.59056</v>
      </c>
      <c r="J289" s="1">
        <v>3.5305830979564705</v>
      </c>
      <c r="K289" s="1">
        <v>6.8442779509789498</v>
      </c>
      <c r="L289" s="1">
        <v>1.66432</v>
      </c>
      <c r="M289" s="1">
        <v>0.14818548376949747</v>
      </c>
      <c r="N289" s="1">
        <v>5.7560000000000002</v>
      </c>
      <c r="O289" s="1">
        <v>2.1195433470443579</v>
      </c>
      <c r="P289" s="1">
        <v>211</v>
      </c>
      <c r="Q289" s="1">
        <v>0</v>
      </c>
      <c r="R289" s="1">
        <v>135.41999999999999</v>
      </c>
      <c r="S289" s="1">
        <v>30.186480417564415</v>
      </c>
      <c r="T289" s="1">
        <v>-0.52666779598064961</v>
      </c>
      <c r="U289" s="1">
        <v>0</v>
      </c>
      <c r="V289" s="1">
        <v>1</v>
      </c>
      <c r="W289" s="1">
        <v>0</v>
      </c>
      <c r="X289" s="1"/>
      <c r="Y289" s="1"/>
      <c r="Z289" s="1"/>
      <c r="AA289" s="1"/>
      <c r="AB289" s="1"/>
    </row>
    <row r="290" spans="1:28" x14ac:dyDescent="0.2">
      <c r="A290" s="1" t="s">
        <v>973</v>
      </c>
      <c r="B290" s="1">
        <f t="shared" si="8"/>
        <v>3</v>
      </c>
      <c r="C290" s="1" t="s">
        <v>903</v>
      </c>
      <c r="D290" s="1" t="s">
        <v>916</v>
      </c>
      <c r="E290" s="1">
        <v>1.279906</v>
      </c>
      <c r="F290" s="1">
        <v>6.3497890092693327E-2</v>
      </c>
      <c r="G290" s="1">
        <v>1795.7280000000001</v>
      </c>
      <c r="H290" s="1">
        <v>75.03920319406383</v>
      </c>
      <c r="I290" s="1">
        <v>-16.106160000000003</v>
      </c>
      <c r="J290" s="1">
        <v>7.7986150672929586</v>
      </c>
      <c r="K290" s="1">
        <v>8.5245805884568355</v>
      </c>
      <c r="L290" s="1">
        <v>1.81738</v>
      </c>
      <c r="M290" s="1">
        <v>0.12900750210743556</v>
      </c>
      <c r="N290" s="1">
        <v>8.2240000000000002</v>
      </c>
      <c r="O290" s="1">
        <v>2.0932806787432976</v>
      </c>
      <c r="P290" s="1">
        <v>211</v>
      </c>
      <c r="Q290" s="1">
        <v>0</v>
      </c>
      <c r="R290" s="1">
        <v>164.48</v>
      </c>
      <c r="S290" s="1">
        <v>24.72912452959061</v>
      </c>
      <c r="T290" s="1">
        <v>-0.66805146553729022</v>
      </c>
      <c r="U290" s="1">
        <v>0</v>
      </c>
      <c r="V290" s="1">
        <v>1</v>
      </c>
      <c r="W290" s="1">
        <v>0</v>
      </c>
      <c r="X290" s="1"/>
      <c r="Y290" s="1"/>
      <c r="Z290" s="1"/>
      <c r="AA290" s="1"/>
      <c r="AB290" s="1"/>
    </row>
    <row r="291" spans="1:28" x14ac:dyDescent="0.2">
      <c r="A291" s="1" t="s">
        <v>1062</v>
      </c>
      <c r="B291" s="1">
        <f t="shared" si="8"/>
        <v>3</v>
      </c>
      <c r="C291" s="1" t="s">
        <v>990</v>
      </c>
      <c r="D291" s="1" t="s">
        <v>1005</v>
      </c>
      <c r="E291" s="1">
        <v>1.3971559999999998</v>
      </c>
      <c r="F291" s="1">
        <v>0.10791577739909491</v>
      </c>
      <c r="G291" s="1">
        <v>1928.559</v>
      </c>
      <c r="H291" s="1">
        <v>126.90336685446924</v>
      </c>
      <c r="I291" s="1">
        <v>-20.401435999999997</v>
      </c>
      <c r="J291" s="1">
        <v>5.9142982689904375</v>
      </c>
      <c r="K291" s="1">
        <v>8.8594208892232196</v>
      </c>
      <c r="L291" s="1">
        <v>1.6189200000000001</v>
      </c>
      <c r="M291" s="1">
        <v>0.20638176663649338</v>
      </c>
      <c r="N291" s="1">
        <v>5.8040000000000003</v>
      </c>
      <c r="O291" s="1">
        <v>1.990372829396543</v>
      </c>
      <c r="P291" s="1">
        <v>211</v>
      </c>
      <c r="Q291" s="1">
        <v>0</v>
      </c>
      <c r="R291" s="1">
        <v>111.26222222222222</v>
      </c>
      <c r="S291" s="1">
        <v>65.699629854078808</v>
      </c>
      <c r="T291" s="1">
        <v>-0.60839830263938677</v>
      </c>
      <c r="U291" s="1">
        <v>0</v>
      </c>
      <c r="V291" s="1">
        <v>1</v>
      </c>
      <c r="W291" s="1">
        <v>0</v>
      </c>
      <c r="X291" s="1"/>
      <c r="Y291" s="1"/>
      <c r="Z291" s="1"/>
      <c r="AA291" s="1"/>
      <c r="AB291" s="1"/>
    </row>
    <row r="292" spans="1:28" x14ac:dyDescent="0.2">
      <c r="A292" s="1" t="s">
        <v>1064</v>
      </c>
      <c r="B292" s="1">
        <f t="shared" si="8"/>
        <v>3</v>
      </c>
      <c r="C292" s="1" t="s">
        <v>990</v>
      </c>
      <c r="D292" s="1" t="s">
        <v>1007</v>
      </c>
      <c r="E292" s="1">
        <v>1.3761470000000002</v>
      </c>
      <c r="F292" s="1">
        <v>9.3638229162726114E-2</v>
      </c>
      <c r="G292" s="1">
        <v>1900.6960000000001</v>
      </c>
      <c r="H292" s="1">
        <v>97.079604366725761</v>
      </c>
      <c r="I292" s="1">
        <v>-18.251068</v>
      </c>
      <c r="J292" s="1">
        <v>4.1296381083180478</v>
      </c>
      <c r="K292" s="1">
        <v>7.8603037337387525</v>
      </c>
      <c r="L292" s="1">
        <v>1.65021</v>
      </c>
      <c r="M292" s="1">
        <v>0.17350693329086306</v>
      </c>
      <c r="N292" s="1">
        <v>5.8040000000000003</v>
      </c>
      <c r="O292" s="1">
        <v>1.990372829396543</v>
      </c>
      <c r="P292" s="1">
        <v>211</v>
      </c>
      <c r="Q292" s="1">
        <v>0</v>
      </c>
      <c r="R292" s="1">
        <v>126.82444444444445</v>
      </c>
      <c r="S292" s="1">
        <v>49.087523697127452</v>
      </c>
      <c r="T292" s="1">
        <v>-0.59805864683590326</v>
      </c>
      <c r="U292" s="1">
        <v>0</v>
      </c>
      <c r="V292" s="1">
        <v>1</v>
      </c>
      <c r="W292" s="1">
        <v>0</v>
      </c>
      <c r="X292" s="1"/>
      <c r="Y292" s="1"/>
      <c r="Z292" s="1"/>
      <c r="AA292" s="1"/>
      <c r="AB292" s="1"/>
    </row>
    <row r="293" spans="1:28" x14ac:dyDescent="0.2">
      <c r="A293" s="1" t="s">
        <v>1061</v>
      </c>
      <c r="B293" s="1">
        <f t="shared" si="8"/>
        <v>3</v>
      </c>
      <c r="C293" s="1" t="s">
        <v>990</v>
      </c>
      <c r="D293" s="1" t="s">
        <v>1004</v>
      </c>
      <c r="E293" s="1">
        <v>1.4238659999999999</v>
      </c>
      <c r="F293" s="1">
        <v>0.12027780407616601</v>
      </c>
      <c r="G293" s="1">
        <v>1964.1459999999997</v>
      </c>
      <c r="H293" s="1">
        <v>149.7313750821784</v>
      </c>
      <c r="I293" s="1">
        <v>-23.178559999999997</v>
      </c>
      <c r="J293" s="1">
        <v>5.3328557294164689</v>
      </c>
      <c r="K293" s="1">
        <v>8.0050746110492899</v>
      </c>
      <c r="L293" s="1">
        <v>1.5790999999999999</v>
      </c>
      <c r="M293" s="1">
        <v>0.23622063838708082</v>
      </c>
      <c r="N293" s="1">
        <v>5.8079999999999998</v>
      </c>
      <c r="O293" s="1">
        <v>1.9907626679240293</v>
      </c>
      <c r="P293" s="1">
        <v>211</v>
      </c>
      <c r="Q293" s="1">
        <v>0</v>
      </c>
      <c r="R293" s="1">
        <v>91.373333333333335</v>
      </c>
      <c r="S293" s="1">
        <v>77.834648287726424</v>
      </c>
      <c r="T293" s="1">
        <v>-0.51781011659774479</v>
      </c>
      <c r="U293" s="1">
        <v>0</v>
      </c>
      <c r="V293" s="1">
        <v>1</v>
      </c>
      <c r="W293" s="1">
        <v>0</v>
      </c>
      <c r="X293" s="1"/>
      <c r="Y293" s="1"/>
      <c r="Z293" s="1"/>
      <c r="AA293" s="1"/>
      <c r="AB293" s="1"/>
    </row>
    <row r="294" spans="1:28" x14ac:dyDescent="0.2">
      <c r="A294" s="1" t="s">
        <v>977</v>
      </c>
      <c r="B294" s="1">
        <f t="shared" si="8"/>
        <v>3</v>
      </c>
      <c r="C294" s="1" t="s">
        <v>903</v>
      </c>
      <c r="D294" s="1" t="s">
        <v>920</v>
      </c>
      <c r="E294" s="1">
        <v>1.3407849999999999</v>
      </c>
      <c r="F294" s="1">
        <v>8.1780300805433997E-2</v>
      </c>
      <c r="G294" s="1">
        <v>1863.9390000000001</v>
      </c>
      <c r="H294" s="1">
        <v>72.553602798207066</v>
      </c>
      <c r="I294" s="1">
        <v>-19.259688000000001</v>
      </c>
      <c r="J294" s="1">
        <v>4.2684840336477947</v>
      </c>
      <c r="K294" s="1">
        <v>7.4119500796309659</v>
      </c>
      <c r="L294" s="1">
        <v>1.70486</v>
      </c>
      <c r="M294" s="1">
        <v>0.15037878972780702</v>
      </c>
      <c r="N294" s="1">
        <v>6.3339999999999996</v>
      </c>
      <c r="O294" s="1">
        <v>2.1662049764507514</v>
      </c>
      <c r="P294" s="1">
        <v>211</v>
      </c>
      <c r="Q294" s="1">
        <v>0</v>
      </c>
      <c r="R294" s="1">
        <v>143.67000000000002</v>
      </c>
      <c r="S294" s="1">
        <v>30.55210467381912</v>
      </c>
      <c r="T294" s="1">
        <v>-0.54076685368467403</v>
      </c>
      <c r="U294" s="1">
        <v>0</v>
      </c>
      <c r="V294" s="1">
        <v>1</v>
      </c>
      <c r="W294" s="1">
        <v>0</v>
      </c>
      <c r="X294" s="1"/>
      <c r="Y294" s="1"/>
      <c r="Z294" s="1"/>
      <c r="AA294" s="1"/>
      <c r="AB294" s="1"/>
    </row>
    <row r="295" spans="1:28" x14ac:dyDescent="0.2">
      <c r="A295" s="1" t="s">
        <v>1058</v>
      </c>
      <c r="B295" s="1">
        <f t="shared" si="8"/>
        <v>3</v>
      </c>
      <c r="C295" s="1" t="s">
        <v>990</v>
      </c>
      <c r="D295" s="1" t="s">
        <v>1002</v>
      </c>
      <c r="E295" s="1">
        <v>1.3945430000000001</v>
      </c>
      <c r="F295" s="1">
        <v>0.11477573788216612</v>
      </c>
      <c r="G295" s="1">
        <v>1932.433</v>
      </c>
      <c r="H295" s="1">
        <v>136.98444258747048</v>
      </c>
      <c r="I295" s="1">
        <v>-21.744639999999997</v>
      </c>
      <c r="J295" s="1">
        <v>5.7308540989961649</v>
      </c>
      <c r="K295" s="1">
        <v>8.5895811842744827</v>
      </c>
      <c r="L295" s="1">
        <v>1.6210500000000001</v>
      </c>
      <c r="M295" s="1">
        <v>0.21984175558796831</v>
      </c>
      <c r="N295" s="1">
        <v>5.984</v>
      </c>
      <c r="O295" s="1">
        <v>1.9999359989759671</v>
      </c>
      <c r="P295" s="1">
        <v>211</v>
      </c>
      <c r="Q295" s="1">
        <v>0</v>
      </c>
      <c r="R295" s="1">
        <v>108.5311111111111</v>
      </c>
      <c r="S295" s="1">
        <v>71.029052619680797</v>
      </c>
      <c r="T295" s="1">
        <v>-0.56721590949993184</v>
      </c>
      <c r="U295" s="1">
        <v>0</v>
      </c>
      <c r="V295" s="1">
        <v>1</v>
      </c>
      <c r="W295" s="1">
        <v>0</v>
      </c>
      <c r="X295" s="1"/>
      <c r="Y295" s="1"/>
      <c r="Z295" s="1"/>
      <c r="AA295" s="1"/>
      <c r="AB295" s="1"/>
    </row>
    <row r="296" spans="1:28" x14ac:dyDescent="0.2">
      <c r="A296" s="1" t="s">
        <v>1056</v>
      </c>
      <c r="B296" s="1">
        <f t="shared" si="8"/>
        <v>3</v>
      </c>
      <c r="C296" s="1" t="s">
        <v>990</v>
      </c>
      <c r="D296" s="1" t="s">
        <v>1000</v>
      </c>
      <c r="E296" s="1">
        <v>1.3782289999999999</v>
      </c>
      <c r="F296" s="1">
        <v>0.10537424510471739</v>
      </c>
      <c r="G296" s="1">
        <v>1911.2860000000001</v>
      </c>
      <c r="H296" s="1">
        <v>118.84590949628851</v>
      </c>
      <c r="I296" s="1">
        <v>-20.001916000000001</v>
      </c>
      <c r="J296" s="1">
        <v>5.2242790914892696</v>
      </c>
      <c r="K296" s="1">
        <v>8.5148593627690676</v>
      </c>
      <c r="L296" s="1">
        <v>1.64523</v>
      </c>
      <c r="M296" s="1">
        <v>0.19794783934158008</v>
      </c>
      <c r="N296" s="1">
        <v>5.9959999999999996</v>
      </c>
      <c r="O296" s="1">
        <v>1.999995999996</v>
      </c>
      <c r="P296" s="1">
        <v>211</v>
      </c>
      <c r="Q296" s="1">
        <v>0</v>
      </c>
      <c r="R296" s="1">
        <v>120.30444444444444</v>
      </c>
      <c r="S296" s="1">
        <v>61.164067196756811</v>
      </c>
      <c r="T296" s="1">
        <v>-0.59533511906955372</v>
      </c>
      <c r="U296" s="1">
        <v>0</v>
      </c>
      <c r="V296" s="1">
        <v>1</v>
      </c>
      <c r="W296" s="1">
        <v>0</v>
      </c>
      <c r="X296" s="1"/>
      <c r="Y296" s="1"/>
      <c r="Z296" s="1"/>
      <c r="AA296" s="1"/>
      <c r="AB296" s="1"/>
    </row>
    <row r="297" spans="1:28" x14ac:dyDescent="0.2">
      <c r="A297" s="1" t="s">
        <v>975</v>
      </c>
      <c r="B297" s="1">
        <f t="shared" si="8"/>
        <v>3</v>
      </c>
      <c r="C297" s="1" t="s">
        <v>903</v>
      </c>
      <c r="D297" s="1" t="s">
        <v>918</v>
      </c>
      <c r="E297" s="1">
        <v>1.2875640000000002</v>
      </c>
      <c r="F297" s="1">
        <v>6.8604916602343594E-2</v>
      </c>
      <c r="G297" s="1">
        <v>1812.952</v>
      </c>
      <c r="H297" s="1">
        <v>74.046834476566247</v>
      </c>
      <c r="I297" s="1">
        <v>-16.57376</v>
      </c>
      <c r="J297" s="1">
        <v>7.2079727991816425</v>
      </c>
      <c r="K297" s="1">
        <v>8.569341409664732</v>
      </c>
      <c r="L297" s="1">
        <v>1.7945200000000001</v>
      </c>
      <c r="M297" s="1">
        <v>0.13338654204978848</v>
      </c>
      <c r="N297" s="1">
        <v>7.7760000000000007</v>
      </c>
      <c r="O297" s="1">
        <v>2.0970989485477314</v>
      </c>
      <c r="P297" s="1">
        <v>211</v>
      </c>
      <c r="Q297" s="1">
        <v>0</v>
      </c>
      <c r="R297" s="1">
        <v>160.72</v>
      </c>
      <c r="S297" s="1">
        <v>26.036159471012617</v>
      </c>
      <c r="T297" s="1">
        <v>-0.66133322803454109</v>
      </c>
      <c r="U297" s="1">
        <v>0</v>
      </c>
      <c r="V297" s="1">
        <v>1</v>
      </c>
      <c r="W297" s="1">
        <v>0</v>
      </c>
      <c r="X297" s="1"/>
      <c r="Y297" s="1"/>
      <c r="Z297" s="1"/>
      <c r="AA297" s="1"/>
      <c r="AB297" s="1"/>
    </row>
    <row r="298" spans="1:28" x14ac:dyDescent="0.2">
      <c r="A298" s="1" t="s">
        <v>1060</v>
      </c>
      <c r="B298" s="1">
        <f t="shared" si="8"/>
        <v>3</v>
      </c>
      <c r="C298" s="1" t="s">
        <v>990</v>
      </c>
      <c r="D298" s="1" t="s">
        <v>291</v>
      </c>
      <c r="E298" s="1">
        <v>1.4149500000000002</v>
      </c>
      <c r="F298" s="1">
        <v>0.12474138715602437</v>
      </c>
      <c r="G298" s="1">
        <v>1960.15</v>
      </c>
      <c r="H298" s="1">
        <v>154.335114280581</v>
      </c>
      <c r="I298" s="1">
        <v>-24.2</v>
      </c>
      <c r="J298" s="1">
        <v>3.8232054613896964</v>
      </c>
      <c r="K298" s="1">
        <v>7.1107728248946138</v>
      </c>
      <c r="L298" s="1">
        <v>1.5905</v>
      </c>
      <c r="M298" s="1">
        <v>0.24360777902193517</v>
      </c>
      <c r="N298" s="1">
        <v>6</v>
      </c>
      <c r="O298" s="1">
        <v>2</v>
      </c>
      <c r="P298" s="1">
        <v>211</v>
      </c>
      <c r="Q298" s="1">
        <v>0</v>
      </c>
      <c r="R298" s="1">
        <v>93</v>
      </c>
      <c r="S298" s="1">
        <v>80.12420913112895</v>
      </c>
      <c r="T298" s="1">
        <v>-0.45486328240963481</v>
      </c>
      <c r="U298" s="1">
        <v>0</v>
      </c>
      <c r="V298" s="1">
        <v>1</v>
      </c>
      <c r="W298" s="1">
        <v>0</v>
      </c>
      <c r="X298" s="1"/>
      <c r="Y298" s="1"/>
      <c r="Z298" s="1"/>
      <c r="AA298" s="1"/>
      <c r="AB298" s="1"/>
    </row>
    <row r="299" spans="1:28" x14ac:dyDescent="0.2">
      <c r="A299" s="1" t="s">
        <v>1057</v>
      </c>
      <c r="B299" s="1">
        <f t="shared" si="8"/>
        <v>3</v>
      </c>
      <c r="C299" s="1" t="s">
        <v>990</v>
      </c>
      <c r="D299" s="1" t="s">
        <v>1001</v>
      </c>
      <c r="E299" s="1">
        <v>1.3757000000000001</v>
      </c>
      <c r="F299" s="1">
        <v>0.11351117577670634</v>
      </c>
      <c r="G299" s="1">
        <v>1916.25</v>
      </c>
      <c r="H299" s="1">
        <v>132.00260414097897</v>
      </c>
      <c r="I299" s="1">
        <v>-21.230000000000004</v>
      </c>
      <c r="J299" s="1">
        <v>5.1437474422836909</v>
      </c>
      <c r="K299" s="1">
        <v>8.2873263576456111</v>
      </c>
      <c r="L299" s="1">
        <v>1.6470000000000002</v>
      </c>
      <c r="M299" s="1">
        <v>0.21408176008245072</v>
      </c>
      <c r="N299" s="1">
        <v>6.2</v>
      </c>
      <c r="O299" s="1">
        <v>1.9899748742132399</v>
      </c>
      <c r="P299" s="1">
        <v>211</v>
      </c>
      <c r="Q299" s="1">
        <v>0</v>
      </c>
      <c r="R299" s="1">
        <v>116.8888888888889</v>
      </c>
      <c r="S299" s="1">
        <v>68.262022411467584</v>
      </c>
      <c r="T299" s="1">
        <v>-0.55848707454360169</v>
      </c>
      <c r="U299" s="1">
        <v>0</v>
      </c>
      <c r="V299" s="1">
        <v>1</v>
      </c>
      <c r="W299" s="1">
        <v>0</v>
      </c>
      <c r="X299" s="1"/>
      <c r="Y299" s="1"/>
      <c r="Z299" s="1"/>
      <c r="AA299" s="1"/>
      <c r="AB299" s="1"/>
    </row>
    <row r="300" spans="1:28" x14ac:dyDescent="0.2">
      <c r="A300" s="1" t="s">
        <v>1059</v>
      </c>
      <c r="B300" s="1">
        <f t="shared" si="8"/>
        <v>3</v>
      </c>
      <c r="C300" s="1" t="s">
        <v>990</v>
      </c>
      <c r="D300" s="1" t="s">
        <v>1003</v>
      </c>
      <c r="E300" s="1">
        <v>1.380449</v>
      </c>
      <c r="F300" s="1">
        <v>0.12124138726630197</v>
      </c>
      <c r="G300" s="1">
        <v>1926.9520000000002</v>
      </c>
      <c r="H300" s="1">
        <v>144.75443929634767</v>
      </c>
      <c r="I300" s="1">
        <v>-22.616092000000002</v>
      </c>
      <c r="J300" s="1">
        <v>4.3598782109734282</v>
      </c>
      <c r="K300" s="1">
        <v>7.5538297215223533</v>
      </c>
      <c r="L300" s="1">
        <v>1.6388700000000003</v>
      </c>
      <c r="M300" s="1">
        <v>0.23049300011063242</v>
      </c>
      <c r="N300" s="1">
        <v>6.3080000000000007</v>
      </c>
      <c r="O300" s="1">
        <v>1.9761416953245028</v>
      </c>
      <c r="P300" s="1">
        <v>211</v>
      </c>
      <c r="Q300" s="1">
        <v>0</v>
      </c>
      <c r="R300" s="1">
        <v>110.57111111111114</v>
      </c>
      <c r="S300" s="1">
        <v>75.053921390220395</v>
      </c>
      <c r="T300" s="1">
        <v>-0.49689300620360344</v>
      </c>
      <c r="U300" s="1">
        <v>0</v>
      </c>
      <c r="V300" s="1">
        <v>1</v>
      </c>
      <c r="W300" s="1">
        <v>0</v>
      </c>
      <c r="X300" s="1"/>
      <c r="Y300" s="1"/>
      <c r="Z300" s="1"/>
      <c r="AA300" s="1"/>
      <c r="AB300" s="1"/>
    </row>
    <row r="301" spans="1:28" x14ac:dyDescent="0.2">
      <c r="A301" s="1" t="s">
        <v>1054</v>
      </c>
      <c r="B301" s="1">
        <f t="shared" si="8"/>
        <v>3</v>
      </c>
      <c r="C301" s="1" t="s">
        <v>990</v>
      </c>
      <c r="D301" s="1" t="s">
        <v>998</v>
      </c>
      <c r="E301" s="1">
        <v>1.3395439999999998</v>
      </c>
      <c r="F301" s="1">
        <v>9.0262602544609147E-2</v>
      </c>
      <c r="G301" s="1">
        <v>1874.17</v>
      </c>
      <c r="H301" s="1">
        <v>84.767924948060397</v>
      </c>
      <c r="I301" s="1">
        <v>-17.434671999999999</v>
      </c>
      <c r="J301" s="1">
        <v>2.6924852909401191</v>
      </c>
      <c r="K301" s="1">
        <v>6.9041534580922495</v>
      </c>
      <c r="L301" s="1">
        <v>1.6994399999999998</v>
      </c>
      <c r="M301" s="1">
        <v>0.16145118890859864</v>
      </c>
      <c r="N301" s="1">
        <v>6.3440000000000003</v>
      </c>
      <c r="O301" s="1">
        <v>1.9701938990870924</v>
      </c>
      <c r="P301" s="1">
        <v>211</v>
      </c>
      <c r="Q301" s="1">
        <v>0</v>
      </c>
      <c r="R301" s="1">
        <v>139.93777777777777</v>
      </c>
      <c r="S301" s="1">
        <v>41.937591257651256</v>
      </c>
      <c r="T301" s="1">
        <v>-0.555133660838947</v>
      </c>
      <c r="U301" s="1">
        <v>0</v>
      </c>
      <c r="V301" s="1">
        <v>1</v>
      </c>
      <c r="W301" s="1">
        <v>0</v>
      </c>
      <c r="X301" s="1"/>
      <c r="Y301" s="1"/>
      <c r="Z301" s="1"/>
      <c r="AA301" s="1"/>
      <c r="AB301" s="1"/>
    </row>
    <row r="302" spans="1:28" x14ac:dyDescent="0.2">
      <c r="A302" s="1" t="s">
        <v>980</v>
      </c>
      <c r="B302" s="1">
        <f t="shared" si="8"/>
        <v>3</v>
      </c>
      <c r="C302" s="1" t="s">
        <v>903</v>
      </c>
      <c r="D302" s="1" t="s">
        <v>923</v>
      </c>
      <c r="E302" s="1">
        <v>1.3253939999999997</v>
      </c>
      <c r="F302" s="1">
        <v>7.8822660275915821E-2</v>
      </c>
      <c r="G302" s="1">
        <v>1811.7429999999999</v>
      </c>
      <c r="H302" s="1">
        <v>100.77394976381545</v>
      </c>
      <c r="I302" s="1">
        <v>-31.232467999999997</v>
      </c>
      <c r="J302" s="1">
        <v>6.1449858694414292</v>
      </c>
      <c r="K302" s="1">
        <v>7.1559156632405934</v>
      </c>
      <c r="L302" s="1">
        <v>1.76851</v>
      </c>
      <c r="M302" s="1">
        <v>0.17576541155756437</v>
      </c>
      <c r="N302" s="1">
        <v>7.6619999999999999</v>
      </c>
      <c r="O302" s="1">
        <v>2.840027464655932</v>
      </c>
      <c r="P302" s="1">
        <v>211</v>
      </c>
      <c r="Q302" s="1">
        <v>0</v>
      </c>
      <c r="R302" s="1">
        <v>153.54999999999998</v>
      </c>
      <c r="S302" s="1">
        <v>33.387085826708507</v>
      </c>
      <c r="T302" s="1">
        <v>-0.3472020698874228</v>
      </c>
      <c r="U302" s="1">
        <v>0</v>
      </c>
      <c r="V302" s="1">
        <v>1</v>
      </c>
      <c r="W302" s="1">
        <v>0</v>
      </c>
      <c r="X302" s="1"/>
      <c r="Y302" s="1"/>
      <c r="Z302" s="1"/>
      <c r="AA302" s="1"/>
      <c r="AB302" s="1"/>
    </row>
    <row r="303" spans="1:28" x14ac:dyDescent="0.2">
      <c r="A303" s="1" t="s">
        <v>1055</v>
      </c>
      <c r="B303" s="1">
        <f t="shared" si="8"/>
        <v>3</v>
      </c>
      <c r="C303" s="1" t="s">
        <v>990</v>
      </c>
      <c r="D303" s="1" t="s">
        <v>999</v>
      </c>
      <c r="E303" s="1">
        <v>1.337758</v>
      </c>
      <c r="F303" s="1">
        <v>9.9414649019152979E-2</v>
      </c>
      <c r="G303" s="1">
        <v>1879.4670000000001</v>
      </c>
      <c r="H303" s="1">
        <v>103.8891183473996</v>
      </c>
      <c r="I303" s="1">
        <v>-18.045563999999999</v>
      </c>
      <c r="J303" s="1">
        <v>3.5817339085383963</v>
      </c>
      <c r="K303" s="1">
        <v>7.3317818983855476</v>
      </c>
      <c r="L303" s="1">
        <v>1.7002600000000001</v>
      </c>
      <c r="M303" s="1">
        <v>0.18013087575426928</v>
      </c>
      <c r="N303" s="1">
        <v>6.532</v>
      </c>
      <c r="O303" s="1">
        <v>1.9279460573366674</v>
      </c>
      <c r="P303" s="1">
        <v>210.99999999999997</v>
      </c>
      <c r="Q303" s="1">
        <v>2.8421709430404007E-14</v>
      </c>
      <c r="R303" s="1">
        <v>136.38666666666668</v>
      </c>
      <c r="S303" s="1">
        <v>52.852654441205523</v>
      </c>
      <c r="T303" s="1">
        <v>-0.56736501288679164</v>
      </c>
      <c r="U303" s="1">
        <v>0</v>
      </c>
      <c r="V303" s="1">
        <v>1</v>
      </c>
      <c r="W303" s="1">
        <v>0</v>
      </c>
      <c r="X303" s="1"/>
      <c r="Y303" s="1"/>
      <c r="Z303" s="1"/>
      <c r="AA303" s="1"/>
      <c r="AB303" s="1"/>
    </row>
    <row r="304" spans="1:28" x14ac:dyDescent="0.2">
      <c r="A304" s="1" t="s">
        <v>1053</v>
      </c>
      <c r="B304" s="1">
        <f t="shared" si="8"/>
        <v>3</v>
      </c>
      <c r="C304" s="1" t="s">
        <v>990</v>
      </c>
      <c r="D304" s="1" t="s">
        <v>997</v>
      </c>
      <c r="E304" s="1">
        <v>1.3525450000000001</v>
      </c>
      <c r="F304" s="1">
        <v>0.12001081627169981</v>
      </c>
      <c r="G304" s="1">
        <v>1905.4390000000001</v>
      </c>
      <c r="H304" s="1">
        <v>140.63651118752909</v>
      </c>
      <c r="I304" s="1">
        <v>-20.944896</v>
      </c>
      <c r="J304" s="1">
        <v>3.1291580559396066</v>
      </c>
      <c r="K304" s="1">
        <v>6.4359763138189798</v>
      </c>
      <c r="L304" s="1">
        <v>1.6767100000000001</v>
      </c>
      <c r="M304" s="1">
        <v>0.22369907442812542</v>
      </c>
      <c r="N304" s="1">
        <v>6.6879999999999997</v>
      </c>
      <c r="O304" s="1">
        <v>1.8779392961435148</v>
      </c>
      <c r="P304" s="1">
        <v>211</v>
      </c>
      <c r="Q304" s="1">
        <v>0</v>
      </c>
      <c r="R304" s="1">
        <v>121.3888888888889</v>
      </c>
      <c r="S304" s="1">
        <v>72.877891277375994</v>
      </c>
      <c r="T304" s="1">
        <v>-0.46090353887915031</v>
      </c>
      <c r="U304" s="1">
        <v>0</v>
      </c>
      <c r="V304" s="1">
        <v>1</v>
      </c>
      <c r="W304" s="1">
        <v>0</v>
      </c>
      <c r="X304" s="1"/>
      <c r="Y304" s="1"/>
      <c r="Z304" s="1"/>
      <c r="AA304" s="1"/>
      <c r="AB304" s="1"/>
    </row>
    <row r="305" spans="1:28" x14ac:dyDescent="0.2">
      <c r="A305" s="1" t="s">
        <v>984</v>
      </c>
      <c r="B305" s="1">
        <f t="shared" si="8"/>
        <v>3</v>
      </c>
      <c r="C305" s="1" t="s">
        <v>903</v>
      </c>
      <c r="D305" s="1" t="s">
        <v>927</v>
      </c>
      <c r="E305" s="1">
        <v>1.3894409999999999</v>
      </c>
      <c r="F305" s="1">
        <v>7.3747501587141148E-2</v>
      </c>
      <c r="G305" s="1">
        <v>1876.7469999999998</v>
      </c>
      <c r="H305" s="1">
        <v>93.069173150941879</v>
      </c>
      <c r="I305" s="1">
        <v>-27.328807999999995</v>
      </c>
      <c r="J305" s="1">
        <v>5.39443438700612</v>
      </c>
      <c r="K305" s="1">
        <v>6.8494668109365833</v>
      </c>
      <c r="L305" s="1">
        <v>1.6569399999999999</v>
      </c>
      <c r="M305" s="1">
        <v>0.1663347119515346</v>
      </c>
      <c r="N305" s="1">
        <v>5.8379999999999992</v>
      </c>
      <c r="O305" s="1">
        <v>2.6430580773036372</v>
      </c>
      <c r="P305" s="1">
        <v>211</v>
      </c>
      <c r="Q305" s="1">
        <v>0</v>
      </c>
      <c r="R305" s="1">
        <v>132.54999999999998</v>
      </c>
      <c r="S305" s="1">
        <v>31.940530678121178</v>
      </c>
      <c r="T305" s="1">
        <v>-0.38551568414575105</v>
      </c>
      <c r="U305" s="1">
        <v>0</v>
      </c>
      <c r="V305" s="1">
        <v>1</v>
      </c>
      <c r="W305" s="1">
        <v>0</v>
      </c>
      <c r="X305" s="1"/>
      <c r="Y305" s="1"/>
      <c r="Z305" s="1"/>
      <c r="AA305" s="1"/>
      <c r="AB305" s="1"/>
    </row>
    <row r="306" spans="1:28" x14ac:dyDescent="0.2">
      <c r="A306" s="1" t="s">
        <v>1161</v>
      </c>
      <c r="B306" s="1">
        <f t="shared" si="8"/>
        <v>3</v>
      </c>
      <c r="C306" s="1" t="s">
        <v>1140</v>
      </c>
      <c r="D306" s="1" t="s">
        <v>355</v>
      </c>
      <c r="E306" s="1">
        <v>1.4611000000000001</v>
      </c>
      <c r="F306" s="1">
        <v>8.4642873522030107E-2</v>
      </c>
      <c r="G306" s="1">
        <v>1954.5</v>
      </c>
      <c r="H306" s="1">
        <v>139.22014940374112</v>
      </c>
      <c r="I306" s="1">
        <v>-25.759999999999998</v>
      </c>
      <c r="J306" s="1">
        <v>11.852436711495235</v>
      </c>
      <c r="K306" s="1">
        <v>8.5564165468766049</v>
      </c>
      <c r="L306" s="1">
        <v>1.5510000000000002</v>
      </c>
      <c r="M306" s="1">
        <v>0.20121878639928226</v>
      </c>
      <c r="N306" s="1">
        <v>5.2</v>
      </c>
      <c r="O306" s="1">
        <v>2.4</v>
      </c>
      <c r="P306" s="1">
        <v>200</v>
      </c>
      <c r="Q306" s="1">
        <v>0</v>
      </c>
      <c r="R306" s="1">
        <v>92.666666666666671</v>
      </c>
      <c r="S306" s="1">
        <v>62.866112876080926</v>
      </c>
      <c r="T306" s="1">
        <v>-0.50029324394988262</v>
      </c>
      <c r="U306" s="1">
        <v>0</v>
      </c>
      <c r="V306" s="1">
        <v>1</v>
      </c>
      <c r="W306" s="1">
        <v>0</v>
      </c>
      <c r="X306" s="1"/>
      <c r="Y306" s="1"/>
      <c r="Z306" s="1"/>
      <c r="AA306" s="1"/>
      <c r="AB306" s="1"/>
    </row>
    <row r="307" spans="1:28" x14ac:dyDescent="0.2">
      <c r="A307" s="1" t="s">
        <v>1153</v>
      </c>
      <c r="B307" s="1">
        <f t="shared" si="8"/>
        <v>3</v>
      </c>
      <c r="C307" s="1" t="s">
        <v>1140</v>
      </c>
      <c r="D307" s="1" t="s">
        <v>1141</v>
      </c>
      <c r="E307" s="1">
        <v>1.4470000000000001</v>
      </c>
      <c r="F307" s="1">
        <v>7.9045141412547815E-2</v>
      </c>
      <c r="G307" s="1">
        <v>1935.7999999999997</v>
      </c>
      <c r="H307" s="1">
        <v>126.6513324051508</v>
      </c>
      <c r="I307" s="1">
        <v>-24.64</v>
      </c>
      <c r="J307" s="1">
        <v>10.462862323475349</v>
      </c>
      <c r="K307" s="1">
        <v>7.8967481810281797</v>
      </c>
      <c r="L307" s="1">
        <v>1.5720000000000001</v>
      </c>
      <c r="M307" s="1">
        <v>0.18755265927200282</v>
      </c>
      <c r="N307" s="1">
        <v>5.2</v>
      </c>
      <c r="O307" s="1">
        <v>2.4</v>
      </c>
      <c r="P307" s="1">
        <v>200</v>
      </c>
      <c r="Q307" s="1">
        <v>0</v>
      </c>
      <c r="R307" s="1">
        <v>103.11111111111111</v>
      </c>
      <c r="S307" s="1">
        <v>55.805659255475796</v>
      </c>
      <c r="T307" s="1">
        <v>-0.48266975455173078</v>
      </c>
      <c r="U307" s="1">
        <v>0</v>
      </c>
      <c r="V307" s="1">
        <v>1</v>
      </c>
      <c r="W307" s="1">
        <v>0</v>
      </c>
      <c r="X307" s="1"/>
      <c r="Y307" s="1"/>
      <c r="Z307" s="1"/>
      <c r="AA307" s="1"/>
      <c r="AB307" s="1"/>
    </row>
    <row r="308" spans="1:28" x14ac:dyDescent="0.2">
      <c r="A308" s="1" t="s">
        <v>1157</v>
      </c>
      <c r="B308" s="1">
        <f t="shared" si="8"/>
        <v>3</v>
      </c>
      <c r="C308" s="1" t="s">
        <v>1140</v>
      </c>
      <c r="D308" s="1" t="s">
        <v>1145</v>
      </c>
      <c r="E308" s="1">
        <v>1.4362900000000001</v>
      </c>
      <c r="F308" s="1">
        <v>8.0744563008780454E-2</v>
      </c>
      <c r="G308" s="1">
        <v>1923.8</v>
      </c>
      <c r="H308" s="1">
        <v>126.82176469360455</v>
      </c>
      <c r="I308" s="1">
        <v>-26.983600000000003</v>
      </c>
      <c r="J308" s="1">
        <v>10.103888836816051</v>
      </c>
      <c r="K308" s="1">
        <v>7.8592116722680458</v>
      </c>
      <c r="L308" s="1">
        <v>1.5893999999999999</v>
      </c>
      <c r="M308" s="1">
        <v>0.19116390872756286</v>
      </c>
      <c r="N308" s="1">
        <v>5.38</v>
      </c>
      <c r="O308" s="1">
        <v>2.5249950495000975</v>
      </c>
      <c r="P308" s="1">
        <v>200</v>
      </c>
      <c r="Q308" s="1">
        <v>0</v>
      </c>
      <c r="R308" s="1">
        <v>108.34444444444445</v>
      </c>
      <c r="S308" s="1">
        <v>54.577726881988575</v>
      </c>
      <c r="T308" s="1">
        <v>-0.44489331930227466</v>
      </c>
      <c r="U308" s="1">
        <v>0</v>
      </c>
      <c r="V308" s="1">
        <v>1</v>
      </c>
      <c r="W308" s="1">
        <v>0</v>
      </c>
      <c r="X308" s="1"/>
      <c r="Y308" s="1"/>
      <c r="Z308" s="1"/>
      <c r="AA308" s="1"/>
      <c r="AB308" s="1"/>
    </row>
    <row r="309" spans="1:28" x14ac:dyDescent="0.2">
      <c r="A309" s="1" t="s">
        <v>1160</v>
      </c>
      <c r="B309" s="1">
        <f t="shared" si="8"/>
        <v>3</v>
      </c>
      <c r="C309" s="1" t="s">
        <v>1140</v>
      </c>
      <c r="D309" s="1" t="s">
        <v>1147</v>
      </c>
      <c r="E309" s="1">
        <v>1.4834799999999999</v>
      </c>
      <c r="F309" s="1">
        <v>9.7857370056814524E-2</v>
      </c>
      <c r="G309" s="1">
        <v>1987.12</v>
      </c>
      <c r="H309" s="1">
        <v>164.15049680095399</v>
      </c>
      <c r="I309" s="1">
        <v>-32.524799999999999</v>
      </c>
      <c r="J309" s="1">
        <v>12.893753829676134</v>
      </c>
      <c r="K309" s="1">
        <v>8.5182287703350887</v>
      </c>
      <c r="L309" s="1">
        <v>1.5196000000000001</v>
      </c>
      <c r="M309" s="1">
        <v>0.23531221812732117</v>
      </c>
      <c r="N309" s="1">
        <v>5.4399999999999995</v>
      </c>
      <c r="O309" s="1">
        <v>2.5624987804875148</v>
      </c>
      <c r="P309" s="1">
        <v>200</v>
      </c>
      <c r="Q309" s="1">
        <v>0</v>
      </c>
      <c r="R309" s="1">
        <v>72.48888888888888</v>
      </c>
      <c r="S309" s="1">
        <v>73.765916047795201</v>
      </c>
      <c r="T309" s="1">
        <v>-0.41899038058152588</v>
      </c>
      <c r="U309" s="1">
        <v>0</v>
      </c>
      <c r="V309" s="1">
        <v>1</v>
      </c>
      <c r="W309" s="1">
        <v>0</v>
      </c>
      <c r="X309" s="1"/>
      <c r="Y309" s="1"/>
      <c r="Z309" s="1"/>
      <c r="AA309" s="1"/>
      <c r="AB309" s="1"/>
    </row>
    <row r="310" spans="1:28" x14ac:dyDescent="0.2">
      <c r="A310" s="1" t="s">
        <v>1159</v>
      </c>
      <c r="B310" s="1">
        <f t="shared" si="8"/>
        <v>3</v>
      </c>
      <c r="C310" s="1" t="s">
        <v>1140</v>
      </c>
      <c r="D310" s="1" t="s">
        <v>1146</v>
      </c>
      <c r="E310" s="1">
        <v>1.46722</v>
      </c>
      <c r="F310" s="1">
        <v>9.6355406172534491E-2</v>
      </c>
      <c r="G310" s="1">
        <v>1966.2900000000002</v>
      </c>
      <c r="H310" s="1">
        <v>159.34128749322946</v>
      </c>
      <c r="I310" s="1">
        <v>-32.129999999999995</v>
      </c>
      <c r="J310" s="1">
        <v>13.177409194906257</v>
      </c>
      <c r="K310" s="1">
        <v>8.9480625318552125</v>
      </c>
      <c r="L310" s="1">
        <v>1.5443</v>
      </c>
      <c r="M310" s="1">
        <v>0.22962689302431447</v>
      </c>
      <c r="N310" s="1">
        <v>5.5</v>
      </c>
      <c r="O310" s="1">
        <v>2.598076211353316</v>
      </c>
      <c r="P310" s="1">
        <v>200</v>
      </c>
      <c r="Q310" s="1">
        <v>0</v>
      </c>
      <c r="R310" s="1">
        <v>83.63333333333334</v>
      </c>
      <c r="S310" s="1">
        <v>71.494255143462524</v>
      </c>
      <c r="T310" s="1">
        <v>-0.4367073122076176</v>
      </c>
      <c r="U310" s="1">
        <v>0</v>
      </c>
      <c r="V310" s="1">
        <v>1</v>
      </c>
      <c r="W310" s="1">
        <v>0</v>
      </c>
      <c r="X310" s="1"/>
      <c r="Y310" s="1"/>
      <c r="Z310" s="1"/>
      <c r="AA310" s="1"/>
      <c r="AB310" s="1"/>
    </row>
    <row r="311" spans="1:28" x14ac:dyDescent="0.2">
      <c r="A311" s="1" t="s">
        <v>1130</v>
      </c>
      <c r="B311" s="1">
        <f t="shared" si="8"/>
        <v>3</v>
      </c>
      <c r="C311" s="1" t="s">
        <v>1073</v>
      </c>
      <c r="D311" s="1" t="s">
        <v>326</v>
      </c>
      <c r="E311" s="1">
        <v>1.4544000000000001</v>
      </c>
      <c r="F311" s="1">
        <v>8.9618039887629397E-2</v>
      </c>
      <c r="G311" s="1">
        <v>2113.75</v>
      </c>
      <c r="H311" s="1">
        <v>330.43862894643536</v>
      </c>
      <c r="I311" s="1">
        <v>-29.05</v>
      </c>
      <c r="J311" s="1">
        <v>11.747949555135143</v>
      </c>
      <c r="K311" s="1">
        <v>8.9791845770806695</v>
      </c>
      <c r="L311" s="1">
        <v>1.5365</v>
      </c>
      <c r="M311" s="1">
        <v>0.23927546886381809</v>
      </c>
      <c r="N311" s="1">
        <v>5.5</v>
      </c>
      <c r="O311" s="1">
        <v>2.598076211353316</v>
      </c>
      <c r="P311" s="1">
        <v>200</v>
      </c>
      <c r="Q311" s="1">
        <v>0</v>
      </c>
      <c r="R311" s="1">
        <v>127.5</v>
      </c>
      <c r="S311" s="1">
        <v>30.310889132455351</v>
      </c>
      <c r="T311" s="1">
        <v>-0.502802156429633</v>
      </c>
      <c r="U311" s="1">
        <v>0</v>
      </c>
      <c r="V311" s="1">
        <v>1</v>
      </c>
      <c r="W311" s="1">
        <v>0</v>
      </c>
      <c r="X311" s="1"/>
      <c r="Y311" s="1"/>
      <c r="Z311" s="1"/>
      <c r="AA311" s="1"/>
      <c r="AB311" s="1"/>
    </row>
    <row r="312" spans="1:28" x14ac:dyDescent="0.2">
      <c r="A312" s="1" t="s">
        <v>1179</v>
      </c>
      <c r="B312" s="1">
        <f t="shared" si="8"/>
        <v>3</v>
      </c>
      <c r="C312" s="1" t="s">
        <v>1140</v>
      </c>
      <c r="D312" s="1" t="s">
        <v>1177</v>
      </c>
      <c r="E312" s="1">
        <v>1.4492800000000001</v>
      </c>
      <c r="F312" s="1">
        <v>0.10400563015411315</v>
      </c>
      <c r="G312" s="1">
        <v>1947.64</v>
      </c>
      <c r="H312" s="1">
        <v>168.70563238967452</v>
      </c>
      <c r="I312" s="1">
        <v>-37.632000000000005</v>
      </c>
      <c r="J312" s="1">
        <v>13.257943692383071</v>
      </c>
      <c r="K312" s="1">
        <v>9.0376705730856184</v>
      </c>
      <c r="L312" s="1">
        <v>1.5744</v>
      </c>
      <c r="M312" s="1">
        <v>0.24548857407219579</v>
      </c>
      <c r="N312" s="1">
        <v>5.92</v>
      </c>
      <c r="O312" s="1">
        <v>2.7988569095257443</v>
      </c>
      <c r="P312" s="1">
        <v>200</v>
      </c>
      <c r="Q312" s="1">
        <v>0</v>
      </c>
      <c r="R312" s="1">
        <v>90.622222222222234</v>
      </c>
      <c r="S312" s="1">
        <v>74.538302358710311</v>
      </c>
      <c r="T312" s="1">
        <v>-0.38372628377619328</v>
      </c>
      <c r="U312" s="1">
        <v>0</v>
      </c>
      <c r="V312" s="1">
        <v>1</v>
      </c>
      <c r="W312" s="1">
        <v>0</v>
      </c>
      <c r="X312" s="1"/>
      <c r="Y312" s="1"/>
      <c r="Z312" s="1"/>
      <c r="AA312" s="1"/>
      <c r="AB312" s="1"/>
    </row>
    <row r="313" spans="1:28" x14ac:dyDescent="0.2">
      <c r="A313" s="1" t="s">
        <v>1156</v>
      </c>
      <c r="B313" s="1">
        <f t="shared" si="8"/>
        <v>3</v>
      </c>
      <c r="C313" s="1" t="s">
        <v>1140</v>
      </c>
      <c r="D313" s="1" t="s">
        <v>1144</v>
      </c>
      <c r="E313" s="1">
        <v>1.4323600000000001</v>
      </c>
      <c r="F313" s="1">
        <v>9.7785837551004909E-2</v>
      </c>
      <c r="G313" s="1">
        <v>1925.2000000000003</v>
      </c>
      <c r="H313" s="1">
        <v>155.11208850376556</v>
      </c>
      <c r="I313" s="1">
        <v>-35.4816</v>
      </c>
      <c r="J313" s="1">
        <v>12.546136969975102</v>
      </c>
      <c r="K313" s="1">
        <v>9.0376705730856184</v>
      </c>
      <c r="L313" s="1">
        <v>1.5996000000000001</v>
      </c>
      <c r="M313" s="1">
        <v>0.229355270268638</v>
      </c>
      <c r="N313" s="1">
        <v>5.9200000000000008</v>
      </c>
      <c r="O313" s="1">
        <v>2.7988569095257443</v>
      </c>
      <c r="P313" s="1">
        <v>200</v>
      </c>
      <c r="Q313" s="1">
        <v>0</v>
      </c>
      <c r="R313" s="1">
        <v>103.15555555555555</v>
      </c>
      <c r="S313" s="1">
        <v>67.642984361523659</v>
      </c>
      <c r="T313" s="1">
        <v>-0.39902840507617948</v>
      </c>
      <c r="U313" s="1">
        <v>0</v>
      </c>
      <c r="V313" s="1">
        <v>1</v>
      </c>
      <c r="W313" s="1">
        <v>0</v>
      </c>
      <c r="X313" s="1"/>
      <c r="Y313" s="1"/>
      <c r="Z313" s="1"/>
      <c r="AA313" s="1"/>
      <c r="AB313" s="1"/>
    </row>
    <row r="314" spans="1:28" x14ac:dyDescent="0.2">
      <c r="A314" s="1" t="s">
        <v>1178</v>
      </c>
      <c r="B314" s="1">
        <f t="shared" si="8"/>
        <v>3</v>
      </c>
      <c r="C314" s="1" t="s">
        <v>1140</v>
      </c>
      <c r="D314" s="1" t="s">
        <v>1176</v>
      </c>
      <c r="E314" s="1">
        <v>1.4210799999999999</v>
      </c>
      <c r="F314" s="1">
        <v>9.2373032773040389E-2</v>
      </c>
      <c r="G314" s="1">
        <v>1910.2399999999998</v>
      </c>
      <c r="H314" s="1">
        <v>143.40746981939262</v>
      </c>
      <c r="I314" s="1">
        <v>-34.048000000000002</v>
      </c>
      <c r="J314" s="1">
        <v>11.213240429706305</v>
      </c>
      <c r="K314" s="1">
        <v>8.632525701879878</v>
      </c>
      <c r="L314" s="1">
        <v>1.6164000000000001</v>
      </c>
      <c r="M314" s="1">
        <v>0.21631236672922791</v>
      </c>
      <c r="N314" s="1">
        <v>5.92</v>
      </c>
      <c r="O314" s="1">
        <v>2.7988569095257443</v>
      </c>
      <c r="P314" s="1">
        <v>200</v>
      </c>
      <c r="Q314" s="1">
        <v>0</v>
      </c>
      <c r="R314" s="1">
        <v>111.51111111111112</v>
      </c>
      <c r="S314" s="1">
        <v>61.216378023136954</v>
      </c>
      <c r="T314" s="1">
        <v>-0.39495811106156792</v>
      </c>
      <c r="U314" s="1">
        <v>0</v>
      </c>
      <c r="V314" s="1">
        <v>1</v>
      </c>
      <c r="W314" s="1">
        <v>0</v>
      </c>
      <c r="X314" s="1"/>
      <c r="Y314" s="1"/>
      <c r="Z314" s="1"/>
      <c r="AA314" s="1"/>
      <c r="AB314" s="1"/>
    </row>
    <row r="315" spans="1:28" x14ac:dyDescent="0.2">
      <c r="A315" s="1" t="s">
        <v>1128</v>
      </c>
      <c r="B315" s="1">
        <f t="shared" si="8"/>
        <v>3</v>
      </c>
      <c r="C315" s="1" t="s">
        <v>1073</v>
      </c>
      <c r="D315" s="1" t="s">
        <v>1079</v>
      </c>
      <c r="E315" s="1">
        <v>1.44208</v>
      </c>
      <c r="F315" s="1">
        <v>0.10376572474166945</v>
      </c>
      <c r="G315" s="1">
        <v>2137.6499999999996</v>
      </c>
      <c r="H315" s="1">
        <v>361.15914428406762</v>
      </c>
      <c r="I315" s="1">
        <v>-36.553999999999995</v>
      </c>
      <c r="J315" s="1">
        <v>10.68456318880655</v>
      </c>
      <c r="K315" s="1">
        <v>8.4843073252614687</v>
      </c>
      <c r="L315" s="1">
        <v>1.5543</v>
      </c>
      <c r="M315" s="1">
        <v>0.27451504512503494</v>
      </c>
      <c r="N315" s="1">
        <v>6.1</v>
      </c>
      <c r="O315" s="1">
        <v>2.8618176042508368</v>
      </c>
      <c r="P315" s="1">
        <v>200</v>
      </c>
      <c r="Q315" s="1">
        <v>0</v>
      </c>
      <c r="R315" s="1">
        <v>134.5</v>
      </c>
      <c r="S315" s="1">
        <v>33.387872049593099</v>
      </c>
      <c r="T315" s="1">
        <v>-0.40289902657173521</v>
      </c>
      <c r="U315" s="1">
        <v>0</v>
      </c>
      <c r="V315" s="1">
        <v>1</v>
      </c>
      <c r="W315" s="1">
        <v>0</v>
      </c>
      <c r="X315" s="1"/>
      <c r="Y315" s="1"/>
      <c r="Z315" s="1"/>
      <c r="AA315" s="1"/>
      <c r="AB315" s="1"/>
    </row>
    <row r="316" spans="1:28" x14ac:dyDescent="0.2">
      <c r="A316" s="1" t="s">
        <v>1129</v>
      </c>
      <c r="B316" s="1">
        <f t="shared" si="8"/>
        <v>3</v>
      </c>
      <c r="C316" s="1" t="s">
        <v>1073</v>
      </c>
      <c r="D316" s="1" t="s">
        <v>1080</v>
      </c>
      <c r="E316" s="1">
        <v>1.4536799999999999</v>
      </c>
      <c r="F316" s="1">
        <v>0.10671435227948038</v>
      </c>
      <c r="G316" s="1">
        <v>2194.1499999999996</v>
      </c>
      <c r="H316" s="1">
        <v>370.06043763147659</v>
      </c>
      <c r="I316" s="1">
        <v>-37.533999999999999</v>
      </c>
      <c r="J316" s="1">
        <v>7.8360393007947584</v>
      </c>
      <c r="K316" s="1">
        <v>7.2257752527819727</v>
      </c>
      <c r="L316" s="1">
        <v>1.5303</v>
      </c>
      <c r="M316" s="1">
        <v>0.28500685956657246</v>
      </c>
      <c r="N316" s="1">
        <v>6.1</v>
      </c>
      <c r="O316" s="1">
        <v>2.8618176042508368</v>
      </c>
      <c r="P316" s="1">
        <v>200</v>
      </c>
      <c r="Q316" s="1">
        <v>0</v>
      </c>
      <c r="R316" s="1">
        <v>134.5</v>
      </c>
      <c r="S316" s="1">
        <v>33.387872049593099</v>
      </c>
      <c r="T316" s="1">
        <v>-0.35234695631668478</v>
      </c>
      <c r="U316" s="1">
        <v>0</v>
      </c>
      <c r="V316" s="1">
        <v>1</v>
      </c>
      <c r="W316" s="1">
        <v>0</v>
      </c>
      <c r="X316" s="1"/>
      <c r="Y316" s="1"/>
      <c r="Z316" s="1"/>
      <c r="AA316" s="1"/>
      <c r="AB316" s="1"/>
    </row>
    <row r="317" spans="1:28" x14ac:dyDescent="0.2">
      <c r="A317" s="1" t="s">
        <v>1125</v>
      </c>
      <c r="B317" s="1">
        <f t="shared" si="8"/>
        <v>3</v>
      </c>
      <c r="C317" s="1" t="s">
        <v>1073</v>
      </c>
      <c r="D317" s="1" t="s">
        <v>1078</v>
      </c>
      <c r="E317" s="1">
        <v>1.4203600000000001</v>
      </c>
      <c r="F317" s="1">
        <v>9.9490840673936487E-2</v>
      </c>
      <c r="G317" s="1">
        <v>2048.64</v>
      </c>
      <c r="H317" s="1">
        <v>332.48219561353955</v>
      </c>
      <c r="I317" s="1">
        <v>-36.052799999999998</v>
      </c>
      <c r="J317" s="1">
        <v>11.537861295823589</v>
      </c>
      <c r="K317" s="1">
        <v>9.0988171812605607</v>
      </c>
      <c r="L317" s="1">
        <v>1.5976999999999999</v>
      </c>
      <c r="M317" s="1">
        <v>0.2575494321484712</v>
      </c>
      <c r="N317" s="1">
        <v>6.2200000000000006</v>
      </c>
      <c r="O317" s="1">
        <v>2.8968258490975947</v>
      </c>
      <c r="P317" s="1">
        <v>200</v>
      </c>
      <c r="Q317" s="1">
        <v>0</v>
      </c>
      <c r="R317" s="1">
        <v>135.9</v>
      </c>
      <c r="S317" s="1">
        <v>33.79630157280527</v>
      </c>
      <c r="T317" s="1">
        <v>-0.41675121505131318</v>
      </c>
      <c r="U317" s="1">
        <v>0</v>
      </c>
      <c r="V317" s="1">
        <v>1</v>
      </c>
      <c r="W317" s="1">
        <v>0</v>
      </c>
      <c r="X317" s="1"/>
      <c r="Y317" s="1"/>
      <c r="Z317" s="1"/>
      <c r="AA317" s="1"/>
      <c r="AB317" s="1"/>
    </row>
    <row r="318" spans="1:28" x14ac:dyDescent="0.2">
      <c r="A318" s="1" t="s">
        <v>1162</v>
      </c>
      <c r="B318" s="1">
        <f t="shared" si="8"/>
        <v>3</v>
      </c>
      <c r="C318" s="1" t="s">
        <v>1140</v>
      </c>
      <c r="D318" s="1" t="s">
        <v>273</v>
      </c>
      <c r="E318" s="1">
        <v>1.4460999999999999</v>
      </c>
      <c r="F318" s="1">
        <v>0.11643375262143507</v>
      </c>
      <c r="G318" s="1">
        <v>1949.3000000000002</v>
      </c>
      <c r="H318" s="1">
        <v>188.58210413504247</v>
      </c>
      <c r="I318" s="1">
        <v>-44.800000000000004</v>
      </c>
      <c r="J318" s="1">
        <v>10.378901675996358</v>
      </c>
      <c r="K318" s="1">
        <v>7.8392251402543156</v>
      </c>
      <c r="L318" s="1">
        <v>1.5830000000000002</v>
      </c>
      <c r="M318" s="1">
        <v>0.27379006556118862</v>
      </c>
      <c r="N318" s="1">
        <v>6.4</v>
      </c>
      <c r="O318" s="1">
        <v>2.9393876913398138</v>
      </c>
      <c r="P318" s="1">
        <v>200</v>
      </c>
      <c r="Q318" s="1">
        <v>0</v>
      </c>
      <c r="R318" s="1">
        <v>85.777777777777771</v>
      </c>
      <c r="S318" s="1">
        <v>82.629322508850365</v>
      </c>
      <c r="T318" s="1">
        <v>-0.29348553843356678</v>
      </c>
      <c r="U318" s="1">
        <v>0</v>
      </c>
      <c r="V318" s="1">
        <v>1</v>
      </c>
      <c r="W318" s="1">
        <v>0</v>
      </c>
      <c r="X318" s="1"/>
      <c r="Y318" s="1"/>
      <c r="Z318" s="1"/>
      <c r="AA318" s="1"/>
      <c r="AB318" s="1"/>
    </row>
    <row r="319" spans="1:28" x14ac:dyDescent="0.2">
      <c r="A319" s="1" t="s">
        <v>1127</v>
      </c>
      <c r="B319" s="1">
        <f t="shared" si="8"/>
        <v>3</v>
      </c>
      <c r="C319" s="1" t="s">
        <v>1073</v>
      </c>
      <c r="D319" s="1" t="s">
        <v>293</v>
      </c>
      <c r="E319" s="1">
        <v>1.4278</v>
      </c>
      <c r="F319" s="1">
        <v>0.10747544873869871</v>
      </c>
      <c r="G319" s="1">
        <v>2110.0500000000002</v>
      </c>
      <c r="H319" s="1">
        <v>364.99444858792032</v>
      </c>
      <c r="I319" s="1">
        <v>-38.64</v>
      </c>
      <c r="J319" s="1">
        <v>10.178799143317448</v>
      </c>
      <c r="K319" s="1">
        <v>8.3965299839163006</v>
      </c>
      <c r="L319" s="1">
        <v>1.58</v>
      </c>
      <c r="M319" s="1">
        <v>0.2812116640539648</v>
      </c>
      <c r="N319" s="1">
        <v>6.3999999999999995</v>
      </c>
      <c r="O319" s="1">
        <v>2.9393876913398138</v>
      </c>
      <c r="P319" s="1">
        <v>200</v>
      </c>
      <c r="Q319" s="1">
        <v>0</v>
      </c>
      <c r="R319" s="1">
        <v>138</v>
      </c>
      <c r="S319" s="1">
        <v>34.292856398964496</v>
      </c>
      <c r="T319" s="1">
        <v>-0.37742018758417839</v>
      </c>
      <c r="U319" s="1">
        <v>0</v>
      </c>
      <c r="V319" s="1">
        <v>1</v>
      </c>
      <c r="W319" s="1">
        <v>0</v>
      </c>
      <c r="X319" s="1"/>
      <c r="Y319" s="1"/>
      <c r="Z319" s="1"/>
      <c r="AA319" s="1"/>
      <c r="AB319" s="1"/>
    </row>
    <row r="320" spans="1:28" x14ac:dyDescent="0.2">
      <c r="A320" s="1" t="s">
        <v>1126</v>
      </c>
      <c r="B320" s="1">
        <f t="shared" ref="B320:B383" si="9">LEN(TRIM(C320))-LEN(SUBSTITUTE(TRIM(C320)," ",""))+1</f>
        <v>3</v>
      </c>
      <c r="C320" s="1" t="s">
        <v>1073</v>
      </c>
      <c r="D320" s="1" t="s">
        <v>315</v>
      </c>
      <c r="E320" s="1">
        <v>1.4220000000000002</v>
      </c>
      <c r="F320" s="1">
        <v>0.10535575738960666</v>
      </c>
      <c r="G320" s="1">
        <v>2081.8000000000002</v>
      </c>
      <c r="H320" s="1">
        <v>354.98304184848041</v>
      </c>
      <c r="I320" s="1">
        <v>-38.080000000000013</v>
      </c>
      <c r="J320" s="1">
        <v>10.918994825532252</v>
      </c>
      <c r="K320" s="1">
        <v>8.7663865959648568</v>
      </c>
      <c r="L320" s="1">
        <v>1.5920000000000001</v>
      </c>
      <c r="M320" s="1">
        <v>0.27403649392006163</v>
      </c>
      <c r="N320" s="1">
        <v>6.4</v>
      </c>
      <c r="O320" s="1">
        <v>2.9393876913398138</v>
      </c>
      <c r="P320" s="1">
        <v>200</v>
      </c>
      <c r="Q320" s="1">
        <v>0</v>
      </c>
      <c r="R320" s="1">
        <v>138</v>
      </c>
      <c r="S320" s="1">
        <v>34.292856398964496</v>
      </c>
      <c r="T320" s="1">
        <v>-0.39153562181027368</v>
      </c>
      <c r="U320" s="1">
        <v>0</v>
      </c>
      <c r="V320" s="1">
        <v>1</v>
      </c>
      <c r="W320" s="1">
        <v>0</v>
      </c>
      <c r="X320" s="1"/>
      <c r="Y320" s="1"/>
      <c r="Z320" s="1"/>
      <c r="AA320" s="1"/>
      <c r="AB320" s="1"/>
    </row>
    <row r="321" spans="1:28" x14ac:dyDescent="0.2">
      <c r="A321" s="1" t="s">
        <v>1152</v>
      </c>
      <c r="B321" s="1">
        <f t="shared" si="9"/>
        <v>3</v>
      </c>
      <c r="C321" s="1" t="s">
        <v>1140</v>
      </c>
      <c r="D321" s="1" t="s">
        <v>152</v>
      </c>
      <c r="E321" s="1">
        <v>1.4037999999999999</v>
      </c>
      <c r="F321" s="1">
        <v>9.8838346109382649E-2</v>
      </c>
      <c r="G321" s="1">
        <v>1893.2000000000003</v>
      </c>
      <c r="H321" s="1">
        <v>151.18386157258982</v>
      </c>
      <c r="I321" s="1">
        <v>-38.080000000000013</v>
      </c>
      <c r="J321" s="1">
        <v>11.272286724529327</v>
      </c>
      <c r="K321" s="1">
        <v>8.7663865959648568</v>
      </c>
      <c r="L321" s="1">
        <v>1.6460000000000001</v>
      </c>
      <c r="M321" s="1">
        <v>0.22878811157925136</v>
      </c>
      <c r="N321" s="1">
        <v>6.3999999999999995</v>
      </c>
      <c r="O321" s="1">
        <v>2.9393876913398138</v>
      </c>
      <c r="P321" s="1">
        <v>200</v>
      </c>
      <c r="Q321" s="1">
        <v>0</v>
      </c>
      <c r="R321" s="1">
        <v>117.11111111111111</v>
      </c>
      <c r="S321" s="1">
        <v>63.962180183505005</v>
      </c>
      <c r="T321" s="1">
        <v>-0.36174521365413798</v>
      </c>
      <c r="U321" s="1">
        <v>0</v>
      </c>
      <c r="V321" s="1">
        <v>1</v>
      </c>
      <c r="W321" s="1">
        <v>0</v>
      </c>
      <c r="X321" s="1"/>
      <c r="Y321" s="1"/>
      <c r="Z321" s="1"/>
      <c r="AA321" s="1"/>
      <c r="AB321" s="1"/>
    </row>
    <row r="322" spans="1:28" x14ac:dyDescent="0.2">
      <c r="A322" s="1" t="s">
        <v>1158</v>
      </c>
      <c r="B322" s="1">
        <f t="shared" si="9"/>
        <v>3</v>
      </c>
      <c r="C322" s="1" t="s">
        <v>1140</v>
      </c>
      <c r="D322" s="1" t="s">
        <v>376</v>
      </c>
      <c r="E322" s="1">
        <v>1.3896999999999999</v>
      </c>
      <c r="F322" s="1">
        <v>8.9364767220271007E-2</v>
      </c>
      <c r="G322" s="1">
        <v>1874.5</v>
      </c>
      <c r="H322" s="1">
        <v>131.23357040026002</v>
      </c>
      <c r="I322" s="1">
        <v>-35.840000000000003</v>
      </c>
      <c r="J322" s="1">
        <v>8.4435670187427316</v>
      </c>
      <c r="K322" s="1">
        <v>7.8392251402543156</v>
      </c>
      <c r="L322" s="1">
        <v>1.667</v>
      </c>
      <c r="M322" s="1">
        <v>0.20746324975763775</v>
      </c>
      <c r="N322" s="1">
        <v>6.4</v>
      </c>
      <c r="O322" s="1">
        <v>2.9393876913398138</v>
      </c>
      <c r="P322" s="1">
        <v>200</v>
      </c>
      <c r="Q322" s="1">
        <v>0</v>
      </c>
      <c r="R322" s="1">
        <v>127.55555555555556</v>
      </c>
      <c r="S322" s="1">
        <v>52.370475142647571</v>
      </c>
      <c r="T322" s="1">
        <v>-0.34359420676656721</v>
      </c>
      <c r="U322" s="1">
        <v>0</v>
      </c>
      <c r="V322" s="1">
        <v>1</v>
      </c>
      <c r="W322" s="1">
        <v>0</v>
      </c>
      <c r="X322" s="1"/>
      <c r="Y322" s="1"/>
      <c r="Z322" s="1"/>
      <c r="AA322" s="1"/>
      <c r="AB322" s="1"/>
    </row>
    <row r="323" spans="1:28" x14ac:dyDescent="0.2">
      <c r="A323" s="1" t="s">
        <v>1154</v>
      </c>
      <c r="B323" s="1">
        <f t="shared" si="9"/>
        <v>3</v>
      </c>
      <c r="C323" s="1" t="s">
        <v>1140</v>
      </c>
      <c r="D323" s="1" t="s">
        <v>1142</v>
      </c>
      <c r="E323" s="1">
        <v>1.3974099999999998</v>
      </c>
      <c r="F323" s="1">
        <v>9.6903320819458988E-2</v>
      </c>
      <c r="G323" s="1">
        <v>1885.4599999999998</v>
      </c>
      <c r="H323" s="1">
        <v>146.49685457374162</v>
      </c>
      <c r="I323" s="1">
        <v>-37.769199999999998</v>
      </c>
      <c r="J323" s="1">
        <v>10.581343114411894</v>
      </c>
      <c r="K323" s="1">
        <v>8.5687578642119657</v>
      </c>
      <c r="L323" s="1">
        <v>1.6559999999999999</v>
      </c>
      <c r="M323" s="1">
        <v>0.22398660674245674</v>
      </c>
      <c r="N323" s="1">
        <v>6.4599999999999991</v>
      </c>
      <c r="O323" s="1">
        <v>2.9509998305659053</v>
      </c>
      <c r="P323" s="1">
        <v>200</v>
      </c>
      <c r="Q323" s="1">
        <v>0</v>
      </c>
      <c r="R323" s="1">
        <v>120.94444444444444</v>
      </c>
      <c r="S323" s="1">
        <v>61.18568681975335</v>
      </c>
      <c r="T323" s="1">
        <v>-0.35610487642249777</v>
      </c>
      <c r="U323" s="1">
        <v>0</v>
      </c>
      <c r="V323" s="1">
        <v>1</v>
      </c>
      <c r="W323" s="1">
        <v>0</v>
      </c>
      <c r="X323" s="1"/>
      <c r="Y323" s="1"/>
      <c r="Z323" s="1"/>
      <c r="AA323" s="1"/>
      <c r="AB323" s="1"/>
    </row>
    <row r="324" spans="1:28" x14ac:dyDescent="0.2">
      <c r="A324" s="1" t="s">
        <v>1124</v>
      </c>
      <c r="B324" s="1">
        <f t="shared" si="9"/>
        <v>3</v>
      </c>
      <c r="C324" s="1" t="s">
        <v>1073</v>
      </c>
      <c r="D324" s="1" t="s">
        <v>1077</v>
      </c>
      <c r="E324" s="1">
        <v>1.405</v>
      </c>
      <c r="F324" s="1">
        <v>0.10219560009890837</v>
      </c>
      <c r="G324" s="1">
        <v>2019.9750000000001</v>
      </c>
      <c r="H324" s="1">
        <v>329.86705560725522</v>
      </c>
      <c r="I324" s="1">
        <v>-37.782499999999999</v>
      </c>
      <c r="J324" s="1">
        <v>10.997406119420559</v>
      </c>
      <c r="K324" s="1">
        <v>8.9737245857323096</v>
      </c>
      <c r="L324" s="1">
        <v>1.6252499999999999</v>
      </c>
      <c r="M324" s="1">
        <v>0.26114160430693528</v>
      </c>
      <c r="N324" s="1">
        <v>6.55</v>
      </c>
      <c r="O324" s="1">
        <v>2.9660579899927786</v>
      </c>
      <c r="P324" s="1">
        <v>200</v>
      </c>
      <c r="Q324" s="1">
        <v>0</v>
      </c>
      <c r="R324" s="1">
        <v>139.75</v>
      </c>
      <c r="S324" s="1">
        <v>34.604009883249077</v>
      </c>
      <c r="T324" s="1">
        <v>-0.39188290160219508</v>
      </c>
      <c r="U324" s="1">
        <v>0</v>
      </c>
      <c r="V324" s="1">
        <v>1</v>
      </c>
      <c r="W324" s="1">
        <v>0</v>
      </c>
      <c r="X324" s="1"/>
      <c r="Y324" s="1"/>
      <c r="Z324" s="1"/>
      <c r="AA324" s="1"/>
      <c r="AB324" s="1"/>
    </row>
    <row r="325" spans="1:28" x14ac:dyDescent="0.2">
      <c r="A325" s="1" t="s">
        <v>1155</v>
      </c>
      <c r="B325" s="1">
        <f t="shared" si="9"/>
        <v>3</v>
      </c>
      <c r="C325" s="1" t="s">
        <v>1140</v>
      </c>
      <c r="D325" s="1" t="s">
        <v>1143</v>
      </c>
      <c r="E325" s="1">
        <v>1.4135800000000001</v>
      </c>
      <c r="F325" s="1">
        <v>0.10778714752276962</v>
      </c>
      <c r="G325" s="1">
        <v>1907.6399999999999</v>
      </c>
      <c r="H325" s="1">
        <v>168.6202550110751</v>
      </c>
      <c r="I325" s="1">
        <v>-41.160000000000004</v>
      </c>
      <c r="J325" s="1">
        <v>12.430418277757191</v>
      </c>
      <c r="K325" s="1">
        <v>8.9911912170690105</v>
      </c>
      <c r="L325" s="1">
        <v>1.6324000000000001</v>
      </c>
      <c r="M325" s="1">
        <v>0.24937971048182722</v>
      </c>
      <c r="N325" s="1">
        <v>6.5200000000000005</v>
      </c>
      <c r="O325" s="1">
        <v>2.9613510430207359</v>
      </c>
      <c r="P325" s="1">
        <v>200</v>
      </c>
      <c r="Q325" s="1">
        <v>0</v>
      </c>
      <c r="R325" s="1">
        <v>108.06666666666668</v>
      </c>
      <c r="S325" s="1">
        <v>72.985305471819558</v>
      </c>
      <c r="T325" s="1">
        <v>-0.34834023878069997</v>
      </c>
      <c r="U325" s="1">
        <v>0</v>
      </c>
      <c r="V325" s="1">
        <v>1</v>
      </c>
      <c r="W325" s="1">
        <v>0</v>
      </c>
      <c r="X325" s="1"/>
      <c r="Y325" s="1"/>
      <c r="Z325" s="1"/>
      <c r="AA325" s="1"/>
      <c r="AB325" s="1"/>
    </row>
    <row r="326" spans="1:28" x14ac:dyDescent="0.2">
      <c r="A326" s="1" t="s">
        <v>1123</v>
      </c>
      <c r="B326" s="1">
        <f t="shared" si="9"/>
        <v>3</v>
      </c>
      <c r="C326" s="1" t="s">
        <v>1073</v>
      </c>
      <c r="D326" s="1" t="s">
        <v>1076</v>
      </c>
      <c r="E326" s="1">
        <v>1.4047200000000002</v>
      </c>
      <c r="F326" s="1">
        <v>0.11141927215471378</v>
      </c>
      <c r="G326" s="1">
        <v>2064.7600000000002</v>
      </c>
      <c r="H326" s="1">
        <v>366.26572648829705</v>
      </c>
      <c r="I326" s="1">
        <v>-40.32</v>
      </c>
      <c r="J326" s="1">
        <v>8.9557710019852568</v>
      </c>
      <c r="K326" s="1">
        <v>8.0877334366083247</v>
      </c>
      <c r="L326" s="1">
        <v>1.6215999999999999</v>
      </c>
      <c r="M326" s="1">
        <v>0.28651952813028286</v>
      </c>
      <c r="N326" s="1">
        <v>6.879999999999999</v>
      </c>
      <c r="O326" s="1">
        <v>2.9975990392312313</v>
      </c>
      <c r="P326" s="1">
        <v>200</v>
      </c>
      <c r="Q326" s="1">
        <v>0</v>
      </c>
      <c r="R326" s="1">
        <v>143.6</v>
      </c>
      <c r="S326" s="1">
        <v>34.971988791031031</v>
      </c>
      <c r="T326" s="1">
        <v>-0.34654092912428719</v>
      </c>
      <c r="U326" s="1">
        <v>0</v>
      </c>
      <c r="V326" s="1">
        <v>1</v>
      </c>
      <c r="W326" s="1">
        <v>0</v>
      </c>
      <c r="X326" s="1"/>
      <c r="Y326" s="1"/>
      <c r="Z326" s="1"/>
      <c r="AA326" s="1"/>
      <c r="AB326" s="1"/>
    </row>
    <row r="327" spans="1:28" x14ac:dyDescent="0.2">
      <c r="A327" s="1" t="s">
        <v>1168</v>
      </c>
      <c r="B327" s="1">
        <f t="shared" si="9"/>
        <v>3</v>
      </c>
      <c r="C327" s="1" t="s">
        <v>1140</v>
      </c>
      <c r="D327" s="1" t="s">
        <v>1151</v>
      </c>
      <c r="E327" s="1">
        <v>1.3919800000000002</v>
      </c>
      <c r="F327" s="1">
        <v>0.11431976423771295</v>
      </c>
      <c r="G327" s="1">
        <v>1886.3400000000001</v>
      </c>
      <c r="H327" s="1">
        <v>176.33735962637073</v>
      </c>
      <c r="I327" s="1">
        <v>-43.68</v>
      </c>
      <c r="J327" s="1">
        <v>10.700285633570722</v>
      </c>
      <c r="K327" s="1">
        <v>8.3922467408821397</v>
      </c>
      <c r="L327" s="1">
        <v>1.6694</v>
      </c>
      <c r="M327" s="1">
        <v>0.26014157683845918</v>
      </c>
      <c r="N327" s="1">
        <v>7.12</v>
      </c>
      <c r="O327" s="1">
        <v>2.9975990392312313</v>
      </c>
      <c r="P327" s="1">
        <v>200</v>
      </c>
      <c r="Q327" s="1">
        <v>0</v>
      </c>
      <c r="R327" s="1">
        <v>115.06666666666668</v>
      </c>
      <c r="S327" s="1">
        <v>76.124381649255341</v>
      </c>
      <c r="T327" s="1">
        <v>-0.30926463267168747</v>
      </c>
      <c r="U327" s="1">
        <v>0</v>
      </c>
      <c r="V327" s="1">
        <v>1</v>
      </c>
      <c r="W327" s="1">
        <v>0</v>
      </c>
      <c r="X327" s="1"/>
      <c r="Y327" s="1"/>
      <c r="Z327" s="1"/>
      <c r="AA327" s="1"/>
      <c r="AB327" s="1"/>
    </row>
    <row r="328" spans="1:28" x14ac:dyDescent="0.2">
      <c r="A328" s="1" t="s">
        <v>1122</v>
      </c>
      <c r="B328" s="1">
        <f t="shared" si="9"/>
        <v>3</v>
      </c>
      <c r="C328" s="1" t="s">
        <v>1073</v>
      </c>
      <c r="D328" s="1" t="s">
        <v>1075</v>
      </c>
      <c r="E328" s="1">
        <v>1.38944</v>
      </c>
      <c r="F328" s="1">
        <v>0.11389367841409566</v>
      </c>
      <c r="G328" s="1">
        <v>2040.68</v>
      </c>
      <c r="H328" s="1">
        <v>368.60365923305756</v>
      </c>
      <c r="I328" s="1">
        <v>-40.521600000000007</v>
      </c>
      <c r="J328" s="1">
        <v>7.1890462007785159</v>
      </c>
      <c r="K328" s="1">
        <v>7.4996149229157796</v>
      </c>
      <c r="L328" s="1">
        <v>1.6486000000000001</v>
      </c>
      <c r="M328" s="1">
        <v>0.28986210514656785</v>
      </c>
      <c r="N328" s="1">
        <v>7.24</v>
      </c>
      <c r="O328" s="1">
        <v>2.9903845906505073</v>
      </c>
      <c r="P328" s="1">
        <v>200</v>
      </c>
      <c r="Q328" s="1">
        <v>0</v>
      </c>
      <c r="R328" s="1">
        <v>147.80000000000001</v>
      </c>
      <c r="S328" s="1">
        <v>34.887820224255918</v>
      </c>
      <c r="T328" s="1">
        <v>-0.32040300815131911</v>
      </c>
      <c r="U328" s="1">
        <v>0</v>
      </c>
      <c r="V328" s="1">
        <v>1</v>
      </c>
      <c r="W328" s="1">
        <v>0</v>
      </c>
      <c r="X328" s="1"/>
      <c r="Y328" s="1"/>
      <c r="Z328" s="1"/>
      <c r="AA328" s="1"/>
      <c r="AB328" s="1"/>
    </row>
    <row r="329" spans="1:28" x14ac:dyDescent="0.2">
      <c r="A329" s="1" t="s">
        <v>1121</v>
      </c>
      <c r="B329" s="1">
        <f t="shared" si="9"/>
        <v>3</v>
      </c>
      <c r="C329" s="1" t="s">
        <v>1073</v>
      </c>
      <c r="D329" s="1" t="s">
        <v>1074</v>
      </c>
      <c r="E329" s="1">
        <v>1.3814800000000003</v>
      </c>
      <c r="F329" s="1">
        <v>0.11124364401687116</v>
      </c>
      <c r="G329" s="1">
        <v>2010.3000000000002</v>
      </c>
      <c r="H329" s="1">
        <v>354.25232532758338</v>
      </c>
      <c r="I329" s="1">
        <v>-39.732000000000006</v>
      </c>
      <c r="J329" s="1">
        <v>8.0576227679384456</v>
      </c>
      <c r="K329" s="1">
        <v>7.8870263254779083</v>
      </c>
      <c r="L329" s="1">
        <v>1.6643000000000001</v>
      </c>
      <c r="M329" s="1">
        <v>0.28080689094108779</v>
      </c>
      <c r="N329" s="1">
        <v>7.3000000000000007</v>
      </c>
      <c r="O329" s="1">
        <v>2.98496231131986</v>
      </c>
      <c r="P329" s="1">
        <v>200</v>
      </c>
      <c r="Q329" s="1">
        <v>0</v>
      </c>
      <c r="R329" s="1">
        <v>148.50000000000003</v>
      </c>
      <c r="S329" s="1">
        <v>34.824560298731697</v>
      </c>
      <c r="T329" s="1">
        <v>-0.33579765205681716</v>
      </c>
      <c r="U329" s="1">
        <v>0</v>
      </c>
      <c r="V329" s="1">
        <v>1</v>
      </c>
      <c r="W329" s="1">
        <v>0</v>
      </c>
      <c r="X329" s="1"/>
      <c r="Y329" s="1"/>
      <c r="Z329" s="1"/>
      <c r="AA329" s="1"/>
      <c r="AB329" s="1"/>
    </row>
    <row r="330" spans="1:28" x14ac:dyDescent="0.2">
      <c r="A330" s="1" t="s">
        <v>1166</v>
      </c>
      <c r="B330" s="1">
        <f t="shared" si="9"/>
        <v>3</v>
      </c>
      <c r="C330" s="1" t="s">
        <v>1140</v>
      </c>
      <c r="D330" s="1" t="s">
        <v>647</v>
      </c>
      <c r="E330" s="1">
        <v>1.37845</v>
      </c>
      <c r="F330" s="1">
        <v>0.11156517823164649</v>
      </c>
      <c r="G330" s="1">
        <v>1870.6000000000001</v>
      </c>
      <c r="H330" s="1">
        <v>169.5259272205877</v>
      </c>
      <c r="I330" s="1">
        <v>-42.350000000000009</v>
      </c>
      <c r="J330" s="1">
        <v>10.08460181415211</v>
      </c>
      <c r="K330" s="1">
        <v>8.2873263576456111</v>
      </c>
      <c r="L330" s="1">
        <v>1.6910000000000001</v>
      </c>
      <c r="M330" s="1">
        <v>0.25202976014748729</v>
      </c>
      <c r="N330" s="1">
        <v>7.3</v>
      </c>
      <c r="O330" s="1">
        <v>2.98496231131986</v>
      </c>
      <c r="P330" s="1">
        <v>200</v>
      </c>
      <c r="Q330" s="1">
        <v>0</v>
      </c>
      <c r="R330" s="1">
        <v>122.3888888888889</v>
      </c>
      <c r="S330" s="1">
        <v>72.585645453670281</v>
      </c>
      <c r="T330" s="1">
        <v>-0.31192431758865602</v>
      </c>
      <c r="U330" s="1">
        <v>0</v>
      </c>
      <c r="V330" s="1">
        <v>1</v>
      </c>
      <c r="W330" s="1">
        <v>0</v>
      </c>
      <c r="X330" s="1"/>
      <c r="Y330" s="1"/>
      <c r="Z330" s="1"/>
      <c r="AA330" s="1"/>
      <c r="AB330" s="1"/>
    </row>
    <row r="331" spans="1:28" x14ac:dyDescent="0.2">
      <c r="A331" s="1" t="s">
        <v>1131</v>
      </c>
      <c r="B331" s="1">
        <f t="shared" si="9"/>
        <v>3</v>
      </c>
      <c r="C331" s="1" t="s">
        <v>1073</v>
      </c>
      <c r="D331" s="1" t="s">
        <v>1081</v>
      </c>
      <c r="E331" s="1">
        <v>1.37384</v>
      </c>
      <c r="F331" s="1">
        <v>0.11180638449823754</v>
      </c>
      <c r="G331" s="1">
        <v>1998.26</v>
      </c>
      <c r="H331" s="1">
        <v>353.8181911660281</v>
      </c>
      <c r="I331" s="1">
        <v>-39.300799999999995</v>
      </c>
      <c r="J331" s="1">
        <v>7.2007453492248974</v>
      </c>
      <c r="K331" s="1">
        <v>7.5689078983263229</v>
      </c>
      <c r="L331" s="1">
        <v>1.6778</v>
      </c>
      <c r="M331" s="1">
        <v>0.28079380335043003</v>
      </c>
      <c r="N331" s="1">
        <v>7.48</v>
      </c>
      <c r="O331" s="1">
        <v>2.9613510430207359</v>
      </c>
      <c r="P331" s="1">
        <v>200</v>
      </c>
      <c r="Q331" s="1">
        <v>0</v>
      </c>
      <c r="R331" s="1">
        <v>150.6</v>
      </c>
      <c r="S331" s="1">
        <v>34.549095501908582</v>
      </c>
      <c r="T331" s="1">
        <v>-0.32558692505418441</v>
      </c>
      <c r="U331" s="1">
        <v>0</v>
      </c>
      <c r="V331" s="1">
        <v>1</v>
      </c>
      <c r="W331" s="1">
        <v>0</v>
      </c>
      <c r="X331" s="1"/>
      <c r="Y331" s="1"/>
      <c r="Z331" s="1"/>
      <c r="AA331" s="1"/>
      <c r="AB331" s="1"/>
    </row>
    <row r="332" spans="1:28" x14ac:dyDescent="0.2">
      <c r="A332" s="1" t="s">
        <v>1132</v>
      </c>
      <c r="B332" s="1">
        <f t="shared" si="9"/>
        <v>3</v>
      </c>
      <c r="C332" s="1" t="s">
        <v>1073</v>
      </c>
      <c r="D332" s="1" t="s">
        <v>1082</v>
      </c>
      <c r="E332" s="1">
        <v>1.37616</v>
      </c>
      <c r="F332" s="1">
        <v>0.11319812768205617</v>
      </c>
      <c r="G332" s="1">
        <v>2009.56</v>
      </c>
      <c r="H332" s="1">
        <v>360.76314445907582</v>
      </c>
      <c r="I332" s="1">
        <v>-39.625600000000006</v>
      </c>
      <c r="J332" s="1">
        <v>6.6943013233262825</v>
      </c>
      <c r="K332" s="1">
        <v>7.3526492601701507</v>
      </c>
      <c r="L332" s="1">
        <v>1.673</v>
      </c>
      <c r="M332" s="1">
        <v>0.28512628780945465</v>
      </c>
      <c r="N332" s="1">
        <v>7.48</v>
      </c>
      <c r="O332" s="1">
        <v>2.9613510430207359</v>
      </c>
      <c r="P332" s="1">
        <v>200</v>
      </c>
      <c r="Q332" s="1">
        <v>0</v>
      </c>
      <c r="R332" s="1">
        <v>150.6</v>
      </c>
      <c r="S332" s="1">
        <v>34.549095501908589</v>
      </c>
      <c r="T332" s="1">
        <v>-0.31691065177647937</v>
      </c>
      <c r="U332" s="1">
        <v>0</v>
      </c>
      <c r="V332" s="1">
        <v>1</v>
      </c>
      <c r="W332" s="1">
        <v>0</v>
      </c>
      <c r="X332" s="1"/>
      <c r="Y332" s="1"/>
      <c r="Z332" s="1"/>
      <c r="AA332" s="1"/>
      <c r="AB332" s="1"/>
    </row>
    <row r="333" spans="1:28" x14ac:dyDescent="0.2">
      <c r="A333" s="1" t="s">
        <v>1120</v>
      </c>
      <c r="B333" s="1">
        <f t="shared" si="9"/>
        <v>3</v>
      </c>
      <c r="C333" s="1" t="s">
        <v>1073</v>
      </c>
      <c r="D333" s="1" t="s">
        <v>373</v>
      </c>
      <c r="E333" s="1">
        <v>1.3439999999999999</v>
      </c>
      <c r="F333" s="1">
        <v>9.2379437426213351E-2</v>
      </c>
      <c r="G333" s="1">
        <v>1869.6999999999998</v>
      </c>
      <c r="H333" s="1">
        <v>232.50851597307141</v>
      </c>
      <c r="I333" s="1">
        <v>-35.28</v>
      </c>
      <c r="J333" s="1">
        <v>6.3296104145515937</v>
      </c>
      <c r="K333" s="1">
        <v>7.4619289735598402</v>
      </c>
      <c r="L333" s="1">
        <v>1.738</v>
      </c>
      <c r="M333" s="1">
        <v>0.22067170185594703</v>
      </c>
      <c r="N333" s="1">
        <v>7.6000000000000005</v>
      </c>
      <c r="O333" s="1">
        <v>2.9393876913398138</v>
      </c>
      <c r="P333" s="1">
        <v>200</v>
      </c>
      <c r="Q333" s="1">
        <v>0</v>
      </c>
      <c r="R333" s="1">
        <v>152</v>
      </c>
      <c r="S333" s="1">
        <v>34.292856398964496</v>
      </c>
      <c r="T333" s="1">
        <v>-0.33321882484714749</v>
      </c>
      <c r="U333" s="1">
        <v>0</v>
      </c>
      <c r="V333" s="1">
        <v>1</v>
      </c>
      <c r="W333" s="1">
        <v>0</v>
      </c>
      <c r="X333" s="1"/>
      <c r="Y333" s="1"/>
      <c r="Z333" s="1"/>
      <c r="AA333" s="1"/>
      <c r="AB333" s="1"/>
    </row>
    <row r="334" spans="1:28" x14ac:dyDescent="0.2">
      <c r="A334" s="1" t="s">
        <v>1165</v>
      </c>
      <c r="B334" s="1">
        <f t="shared" si="9"/>
        <v>3</v>
      </c>
      <c r="C334" s="1" t="s">
        <v>1140</v>
      </c>
      <c r="D334" s="1" t="s">
        <v>373</v>
      </c>
      <c r="E334" s="1">
        <v>1.3464999999999998</v>
      </c>
      <c r="F334" s="1">
        <v>9.5805231469925922E-2</v>
      </c>
      <c r="G334" s="1">
        <v>1831.8999999999999</v>
      </c>
      <c r="H334" s="1">
        <v>137.16956659550979</v>
      </c>
      <c r="I334" s="1">
        <v>-36.96</v>
      </c>
      <c r="J334" s="1">
        <v>7.0972129741187846</v>
      </c>
      <c r="K334" s="1">
        <v>7.4619289735598402</v>
      </c>
      <c r="L334" s="1">
        <v>1.7409999999999999</v>
      </c>
      <c r="M334" s="1">
        <v>0.21482318310647941</v>
      </c>
      <c r="N334" s="1">
        <v>7.6000000000000005</v>
      </c>
      <c r="O334" s="1">
        <v>2.9393876913398138</v>
      </c>
      <c r="P334" s="1">
        <v>200</v>
      </c>
      <c r="Q334" s="1">
        <v>0</v>
      </c>
      <c r="R334" s="1">
        <v>141.55555555555554</v>
      </c>
      <c r="S334" s="1">
        <v>55.09184250967752</v>
      </c>
      <c r="T334" s="1">
        <v>-0.3146983154135623</v>
      </c>
      <c r="U334" s="1">
        <v>0</v>
      </c>
      <c r="V334" s="1">
        <v>1</v>
      </c>
      <c r="W334" s="1">
        <v>0</v>
      </c>
      <c r="X334" s="1"/>
      <c r="Y334" s="1"/>
      <c r="Z334" s="1"/>
      <c r="AA334" s="1"/>
      <c r="AB334" s="1"/>
    </row>
    <row r="335" spans="1:28" x14ac:dyDescent="0.2">
      <c r="A335" s="1" t="s">
        <v>1163</v>
      </c>
      <c r="B335" s="1">
        <f t="shared" si="9"/>
        <v>3</v>
      </c>
      <c r="C335" s="1" t="s">
        <v>1140</v>
      </c>
      <c r="D335" s="1" t="s">
        <v>809</v>
      </c>
      <c r="E335" s="1">
        <v>1.3394499999999998</v>
      </c>
      <c r="F335" s="1">
        <v>8.8238566684613134E-2</v>
      </c>
      <c r="G335" s="1">
        <v>1822.55</v>
      </c>
      <c r="H335" s="1">
        <v>122.22703260735737</v>
      </c>
      <c r="I335" s="1">
        <v>-35.28</v>
      </c>
      <c r="J335" s="1">
        <v>5.2388441473286829</v>
      </c>
      <c r="K335" s="1">
        <v>6.8451109688633167</v>
      </c>
      <c r="L335" s="1">
        <v>1.7514999999999998</v>
      </c>
      <c r="M335" s="1">
        <v>0.19902952042347882</v>
      </c>
      <c r="N335" s="1">
        <v>7.6000000000000005</v>
      </c>
      <c r="O335" s="1">
        <v>2.9393876913398134</v>
      </c>
      <c r="P335" s="1">
        <v>200</v>
      </c>
      <c r="Q335" s="1">
        <v>0</v>
      </c>
      <c r="R335" s="1">
        <v>146.77777777777777</v>
      </c>
      <c r="S335" s="1">
        <v>46.182541728382894</v>
      </c>
      <c r="T335" s="1">
        <v>-0.30277920590278651</v>
      </c>
      <c r="U335" s="1">
        <v>0</v>
      </c>
      <c r="V335" s="1">
        <v>1</v>
      </c>
      <c r="W335" s="1">
        <v>0</v>
      </c>
      <c r="X335" s="1"/>
      <c r="Y335" s="1"/>
      <c r="Z335" s="1"/>
      <c r="AA335" s="1"/>
      <c r="AB335" s="1"/>
    </row>
    <row r="336" spans="1:28" x14ac:dyDescent="0.2">
      <c r="A336" s="1" t="s">
        <v>1167</v>
      </c>
      <c r="B336" s="1">
        <f t="shared" si="9"/>
        <v>3</v>
      </c>
      <c r="C336" s="1" t="s">
        <v>1140</v>
      </c>
      <c r="D336" s="1" t="s">
        <v>129</v>
      </c>
      <c r="E336" s="1">
        <v>1.3498000000000001</v>
      </c>
      <c r="F336" s="1">
        <v>0.10916868847852697</v>
      </c>
      <c r="G336" s="1">
        <v>1839.9499999999998</v>
      </c>
      <c r="H336" s="1">
        <v>162.08808562013434</v>
      </c>
      <c r="I336" s="1">
        <v>-39.130000000000003</v>
      </c>
      <c r="J336" s="1">
        <v>7.7628571898496244</v>
      </c>
      <c r="K336" s="1">
        <v>7.3665197928991182</v>
      </c>
      <c r="L336" s="1">
        <v>1.7385000000000002</v>
      </c>
      <c r="M336" s="1">
        <v>0.24166660919539543</v>
      </c>
      <c r="N336" s="1">
        <v>7.8999999999999995</v>
      </c>
      <c r="O336" s="1">
        <v>2.8618176042508368</v>
      </c>
      <c r="P336" s="1">
        <v>200</v>
      </c>
      <c r="Q336" s="1">
        <v>0</v>
      </c>
      <c r="R336" s="1">
        <v>134.61111111111111</v>
      </c>
      <c r="S336" s="1">
        <v>69.000156557346102</v>
      </c>
      <c r="T336" s="1">
        <v>-0.2974229011491849</v>
      </c>
      <c r="U336" s="1">
        <v>0</v>
      </c>
      <c r="V336" s="1">
        <v>1</v>
      </c>
      <c r="W336" s="1">
        <v>0</v>
      </c>
      <c r="X336" s="1"/>
      <c r="Y336" s="1"/>
      <c r="Z336" s="1"/>
      <c r="AA336" s="1"/>
      <c r="AB336" s="1"/>
    </row>
    <row r="337" spans="1:28" x14ac:dyDescent="0.2">
      <c r="A337" s="1" t="s">
        <v>1169</v>
      </c>
      <c r="B337" s="1">
        <f t="shared" si="9"/>
        <v>3</v>
      </c>
      <c r="C337" s="1" t="s">
        <v>1140</v>
      </c>
      <c r="D337" s="1" t="s">
        <v>349</v>
      </c>
      <c r="E337" s="1">
        <v>1.3639000000000001</v>
      </c>
      <c r="F337" s="1">
        <v>0.11973063448106397</v>
      </c>
      <c r="G337" s="1">
        <v>1858.65</v>
      </c>
      <c r="H337" s="1">
        <v>182.20600291977209</v>
      </c>
      <c r="I337" s="1">
        <v>-42.769999999999996</v>
      </c>
      <c r="J337" s="1">
        <v>6.0802736986092984</v>
      </c>
      <c r="K337" s="1">
        <v>6.5731048821196332</v>
      </c>
      <c r="L337" s="1">
        <v>1.7175</v>
      </c>
      <c r="M337" s="1">
        <v>0.26591116937804615</v>
      </c>
      <c r="N337" s="1">
        <v>7.9</v>
      </c>
      <c r="O337" s="1">
        <v>2.8618176042508368</v>
      </c>
      <c r="P337" s="1">
        <v>200</v>
      </c>
      <c r="Q337" s="1">
        <v>0</v>
      </c>
      <c r="R337" s="1">
        <v>124.16666666666667</v>
      </c>
      <c r="S337" s="1">
        <v>79.100557192400032</v>
      </c>
      <c r="T337" s="1">
        <v>-0.25126171529224939</v>
      </c>
      <c r="U337" s="1">
        <v>0</v>
      </c>
      <c r="V337" s="1">
        <v>1</v>
      </c>
      <c r="W337" s="1">
        <v>0</v>
      </c>
      <c r="X337" s="1"/>
      <c r="Y337" s="1"/>
      <c r="Z337" s="1"/>
      <c r="AA337" s="1"/>
      <c r="AB337" s="1"/>
    </row>
    <row r="338" spans="1:28" x14ac:dyDescent="0.2">
      <c r="A338" s="1" t="s">
        <v>1133</v>
      </c>
      <c r="B338" s="1">
        <f t="shared" si="9"/>
        <v>3</v>
      </c>
      <c r="C338" s="1" t="s">
        <v>1073</v>
      </c>
      <c r="D338" s="1" t="s">
        <v>1083</v>
      </c>
      <c r="E338" s="1">
        <v>1.3464400000000001</v>
      </c>
      <c r="F338" s="1">
        <v>0.11017283726113061</v>
      </c>
      <c r="G338" s="1">
        <v>1948.71</v>
      </c>
      <c r="H338" s="1">
        <v>342.02664501468303</v>
      </c>
      <c r="I338" s="1">
        <v>-35.604800000000004</v>
      </c>
      <c r="J338" s="1">
        <v>4.9634051356446811</v>
      </c>
      <c r="K338" s="1">
        <v>6.3617794762816136</v>
      </c>
      <c r="L338" s="1">
        <v>1.7267999999999999</v>
      </c>
      <c r="M338" s="1">
        <v>0.27156907040382927</v>
      </c>
      <c r="N338" s="1">
        <v>8.0800000000000018</v>
      </c>
      <c r="O338" s="1">
        <v>2.7988569095257443</v>
      </c>
      <c r="P338" s="1">
        <v>200</v>
      </c>
      <c r="Q338" s="1">
        <v>0</v>
      </c>
      <c r="R338" s="1">
        <v>157.60000000000002</v>
      </c>
      <c r="S338" s="1">
        <v>32.653330611133683</v>
      </c>
      <c r="T338" s="1">
        <v>-0.29876353482152701</v>
      </c>
      <c r="U338" s="1">
        <v>0</v>
      </c>
      <c r="V338" s="1">
        <v>1</v>
      </c>
      <c r="W338" s="1">
        <v>0</v>
      </c>
      <c r="X338" s="1"/>
      <c r="Y338" s="1"/>
      <c r="Z338" s="1"/>
      <c r="AA338" s="1"/>
      <c r="AB338" s="1"/>
    </row>
    <row r="339" spans="1:28" x14ac:dyDescent="0.2">
      <c r="A339" s="1" t="s">
        <v>1164</v>
      </c>
      <c r="B339" s="1">
        <f t="shared" si="9"/>
        <v>3</v>
      </c>
      <c r="C339" s="1" t="s">
        <v>1140</v>
      </c>
      <c r="D339" s="1" t="s">
        <v>1150</v>
      </c>
      <c r="E339" s="1">
        <v>1.2990699999999999</v>
      </c>
      <c r="F339" s="1">
        <v>8.492153242964956E-2</v>
      </c>
      <c r="G339" s="1">
        <v>1783.69</v>
      </c>
      <c r="H339" s="1">
        <v>118.30720138689784</v>
      </c>
      <c r="I339" s="1">
        <v>-25.536000000000001</v>
      </c>
      <c r="J339" s="1">
        <v>6.7882482094867456</v>
      </c>
      <c r="K339" s="1">
        <v>5.2344004536779005</v>
      </c>
      <c r="L339" s="1">
        <v>1.8212999999999999</v>
      </c>
      <c r="M339" s="1">
        <v>0.18296805732148982</v>
      </c>
      <c r="N339" s="1">
        <v>8.7999999999999989</v>
      </c>
      <c r="O339" s="1">
        <v>2.4</v>
      </c>
      <c r="P339" s="1">
        <v>200</v>
      </c>
      <c r="Q339" s="1">
        <v>0</v>
      </c>
      <c r="R339" s="1">
        <v>158.6888888888889</v>
      </c>
      <c r="S339" s="1">
        <v>48.093627821542405</v>
      </c>
      <c r="T339" s="1">
        <v>-0.31161070085265108</v>
      </c>
      <c r="U339" s="1">
        <v>0</v>
      </c>
      <c r="V339" s="1">
        <v>1</v>
      </c>
      <c r="W339" s="1">
        <v>0</v>
      </c>
      <c r="X339" s="1"/>
      <c r="Y339" s="1"/>
      <c r="Z339" s="1"/>
      <c r="AA339" s="1"/>
      <c r="AB339" s="1"/>
    </row>
    <row r="340" spans="1:28" x14ac:dyDescent="0.2">
      <c r="A340" s="1" t="s">
        <v>1119</v>
      </c>
      <c r="B340" s="1">
        <f t="shared" si="9"/>
        <v>3</v>
      </c>
      <c r="C340" s="1" t="s">
        <v>1073</v>
      </c>
      <c r="D340" s="1" t="s">
        <v>454</v>
      </c>
      <c r="E340" s="1">
        <v>1.3066</v>
      </c>
      <c r="F340" s="1">
        <v>9.4339588778335454E-2</v>
      </c>
      <c r="G340" s="1">
        <v>1855.35</v>
      </c>
      <c r="H340" s="1">
        <v>277.20574939925035</v>
      </c>
      <c r="I340" s="1">
        <v>-25.76</v>
      </c>
      <c r="J340" s="1">
        <v>6.3277522075378387</v>
      </c>
      <c r="K340" s="1">
        <v>5.0929451499588012</v>
      </c>
      <c r="L340" s="1">
        <v>1.8</v>
      </c>
      <c r="M340" s="1">
        <v>0.22485550916088309</v>
      </c>
      <c r="N340" s="1">
        <v>8.7999999999999989</v>
      </c>
      <c r="O340" s="1">
        <v>2.4</v>
      </c>
      <c r="P340" s="1">
        <v>200</v>
      </c>
      <c r="Q340" s="1">
        <v>0</v>
      </c>
      <c r="R340" s="1">
        <v>166</v>
      </c>
      <c r="S340" s="1">
        <v>28</v>
      </c>
      <c r="T340" s="1">
        <v>-0.31248439111261883</v>
      </c>
      <c r="U340" s="1">
        <v>0</v>
      </c>
      <c r="V340" s="1">
        <v>1</v>
      </c>
      <c r="W340" s="1">
        <v>0</v>
      </c>
      <c r="X340" s="1"/>
      <c r="Y340" s="1"/>
      <c r="Z340" s="1"/>
      <c r="AA340" s="1"/>
      <c r="AB340" s="1"/>
    </row>
    <row r="341" spans="1:28" x14ac:dyDescent="0.2">
      <c r="A341" s="1" t="s">
        <v>165</v>
      </c>
      <c r="B341" s="1">
        <f t="shared" si="9"/>
        <v>4</v>
      </c>
      <c r="C341" s="1" t="s">
        <v>163</v>
      </c>
      <c r="D341" s="1" t="s">
        <v>166</v>
      </c>
      <c r="E341" s="1">
        <v>1.4188999999999998</v>
      </c>
      <c r="F341" s="1">
        <v>0.10534407395777405</v>
      </c>
      <c r="G341" s="1">
        <v>1919.9</v>
      </c>
      <c r="H341" s="1">
        <v>158.44585826079518</v>
      </c>
      <c r="I341" s="1">
        <v>-36.72</v>
      </c>
      <c r="J341" s="1">
        <v>13.790337486805752</v>
      </c>
      <c r="K341" s="1">
        <v>11.352780023300067</v>
      </c>
      <c r="L341" s="1">
        <v>1.619</v>
      </c>
      <c r="M341" s="1">
        <v>0.23976863848301758</v>
      </c>
      <c r="N341" s="1">
        <v>6.2</v>
      </c>
      <c r="O341" s="1">
        <v>2.7129319932501073</v>
      </c>
      <c r="P341" s="1">
        <v>209</v>
      </c>
      <c r="Q341" s="1">
        <v>0</v>
      </c>
      <c r="R341" s="1">
        <v>106.66666666666667</v>
      </c>
      <c r="S341" s="1">
        <v>72.259819273794761</v>
      </c>
      <c r="T341" s="1">
        <v>-0.46598211367211312</v>
      </c>
      <c r="U341" s="1">
        <v>0</v>
      </c>
      <c r="V341" s="1">
        <v>1</v>
      </c>
      <c r="W341" s="1">
        <v>0</v>
      </c>
      <c r="X341" s="1"/>
      <c r="Y341" s="1"/>
      <c r="Z341" s="1"/>
      <c r="AA341" s="1"/>
      <c r="AB341" s="1"/>
    </row>
    <row r="342" spans="1:28" x14ac:dyDescent="0.2">
      <c r="A342" s="1" t="s">
        <v>167</v>
      </c>
      <c r="B342" s="1">
        <f t="shared" si="9"/>
        <v>4</v>
      </c>
      <c r="C342" s="1" t="s">
        <v>163</v>
      </c>
      <c r="D342" s="1" t="s">
        <v>168</v>
      </c>
      <c r="E342" s="1">
        <v>1.4047000000000001</v>
      </c>
      <c r="F342" s="1">
        <v>0.10725510253273418</v>
      </c>
      <c r="G342" s="1">
        <v>1905.575</v>
      </c>
      <c r="H342" s="1">
        <v>159.07103562559715</v>
      </c>
      <c r="I342" s="1">
        <v>-37.867500000000007</v>
      </c>
      <c r="J342" s="1">
        <v>13.994454116664844</v>
      </c>
      <c r="K342" s="1">
        <v>11.478486612413068</v>
      </c>
      <c r="L342" s="1">
        <v>1.6419999999999999</v>
      </c>
      <c r="M342" s="1">
        <v>0.24194214184387136</v>
      </c>
      <c r="N342" s="1">
        <v>6.4749999999999996</v>
      </c>
      <c r="O342" s="1">
        <v>2.7566963924233661</v>
      </c>
      <c r="P342" s="1">
        <v>209</v>
      </c>
      <c r="Q342" s="1">
        <v>0</v>
      </c>
      <c r="R342" s="1">
        <v>112.77777777777777</v>
      </c>
      <c r="S342" s="1">
        <v>72.091334387894079</v>
      </c>
      <c r="T342" s="1">
        <v>-0.45591891852060307</v>
      </c>
      <c r="U342" s="1">
        <v>0</v>
      </c>
      <c r="V342" s="1">
        <v>1</v>
      </c>
      <c r="W342" s="1">
        <v>0</v>
      </c>
      <c r="X342" s="1"/>
      <c r="Y342" s="1"/>
      <c r="Z342" s="1"/>
      <c r="AA342" s="1"/>
      <c r="AB342" s="1"/>
    </row>
    <row r="343" spans="1:28" x14ac:dyDescent="0.2">
      <c r="A343" s="1" t="s">
        <v>169</v>
      </c>
      <c r="B343" s="1">
        <f t="shared" si="9"/>
        <v>4</v>
      </c>
      <c r="C343" s="1" t="s">
        <v>163</v>
      </c>
      <c r="D343" s="1" t="s">
        <v>170</v>
      </c>
      <c r="E343" s="1">
        <v>1.3976</v>
      </c>
      <c r="F343" s="1">
        <v>0.10786437612175799</v>
      </c>
      <c r="G343" s="1">
        <v>1898.4124999999999</v>
      </c>
      <c r="H343" s="1">
        <v>158.89915778175163</v>
      </c>
      <c r="I343" s="1">
        <v>-38.154375000000002</v>
      </c>
      <c r="J343" s="1">
        <v>14.046754640887132</v>
      </c>
      <c r="K343" s="1">
        <v>11.509714308447361</v>
      </c>
      <c r="L343" s="1">
        <v>1.6534999999999997</v>
      </c>
      <c r="M343" s="1">
        <v>0.24220394299019982</v>
      </c>
      <c r="N343" s="1">
        <v>6.6124999999999989</v>
      </c>
      <c r="O343" s="1">
        <v>2.7680938838847213</v>
      </c>
      <c r="P343" s="1">
        <v>209</v>
      </c>
      <c r="Q343" s="1">
        <v>0</v>
      </c>
      <c r="R343" s="1">
        <v>115.83333333333333</v>
      </c>
      <c r="S343" s="1">
        <v>71.812190752968547</v>
      </c>
      <c r="T343" s="1">
        <v>-0.45278013785559101</v>
      </c>
      <c r="U343" s="1">
        <v>0</v>
      </c>
      <c r="V343" s="1">
        <v>1</v>
      </c>
      <c r="W343" s="1">
        <v>0</v>
      </c>
      <c r="X343" s="1"/>
      <c r="Y343" s="1"/>
      <c r="Z343" s="1"/>
      <c r="AA343" s="1"/>
      <c r="AB343" s="1"/>
    </row>
    <row r="344" spans="1:28" x14ac:dyDescent="0.2">
      <c r="A344" s="1" t="s">
        <v>171</v>
      </c>
      <c r="B344" s="1">
        <f t="shared" si="9"/>
        <v>4</v>
      </c>
      <c r="C344" s="1" t="s">
        <v>163</v>
      </c>
      <c r="D344" s="1" t="s">
        <v>172</v>
      </c>
      <c r="E344" s="1">
        <v>1.3834</v>
      </c>
      <c r="F344" s="1">
        <v>0.10837486022754293</v>
      </c>
      <c r="G344" s="1">
        <v>1884.0875000000001</v>
      </c>
      <c r="H344" s="1">
        <v>157.58118492938806</v>
      </c>
      <c r="I344" s="1">
        <v>-38.154375000000002</v>
      </c>
      <c r="J344" s="1">
        <v>14.046754640887132</v>
      </c>
      <c r="K344" s="1">
        <v>11.509714308447361</v>
      </c>
      <c r="L344" s="1">
        <v>1.6764999999999999</v>
      </c>
      <c r="M344" s="1">
        <v>0.24108660269703908</v>
      </c>
      <c r="N344" s="1">
        <v>6.8875000000000011</v>
      </c>
      <c r="O344" s="1">
        <v>2.7703508351831538</v>
      </c>
      <c r="P344" s="1">
        <v>209</v>
      </c>
      <c r="Q344" s="1">
        <v>0</v>
      </c>
      <c r="R344" s="1">
        <v>121.94444444444444</v>
      </c>
      <c r="S344" s="1">
        <v>70.856423251878752</v>
      </c>
      <c r="T344" s="1">
        <v>-0.45002862046142289</v>
      </c>
      <c r="U344" s="1">
        <v>0</v>
      </c>
      <c r="V344" s="1">
        <v>1</v>
      </c>
      <c r="W344" s="1">
        <v>0</v>
      </c>
      <c r="X344" s="1"/>
      <c r="Y344" s="1"/>
      <c r="Z344" s="1"/>
      <c r="AA344" s="1"/>
      <c r="AB344" s="1"/>
    </row>
    <row r="345" spans="1:28" x14ac:dyDescent="0.2">
      <c r="A345" s="1" t="s">
        <v>173</v>
      </c>
      <c r="B345" s="1">
        <f t="shared" si="9"/>
        <v>4</v>
      </c>
      <c r="C345" s="1" t="s">
        <v>163</v>
      </c>
      <c r="D345" s="1" t="s">
        <v>174</v>
      </c>
      <c r="E345" s="1">
        <v>1.3763000000000001</v>
      </c>
      <c r="F345" s="1">
        <v>0.10826471806183301</v>
      </c>
      <c r="G345" s="1">
        <v>1876.925</v>
      </c>
      <c r="H345" s="1">
        <v>156.42688188096062</v>
      </c>
      <c r="I345" s="1">
        <v>-37.867500000000007</v>
      </c>
      <c r="J345" s="1">
        <v>13.994454116664844</v>
      </c>
      <c r="K345" s="1">
        <v>11.478486612413066</v>
      </c>
      <c r="L345" s="1">
        <v>1.6880000000000002</v>
      </c>
      <c r="M345" s="1">
        <v>0.23969981226525808</v>
      </c>
      <c r="N345" s="1">
        <v>7.0250000000000004</v>
      </c>
      <c r="O345" s="1">
        <v>2.7612270822951164</v>
      </c>
      <c r="P345" s="1">
        <v>209</v>
      </c>
      <c r="Q345" s="1">
        <v>0</v>
      </c>
      <c r="R345" s="1">
        <v>125.00000000000001</v>
      </c>
      <c r="S345" s="1">
        <v>70.174385957017421</v>
      </c>
      <c r="T345" s="1">
        <v>-0.45039893665217645</v>
      </c>
      <c r="U345" s="1">
        <v>0</v>
      </c>
      <c r="V345" s="1">
        <v>1</v>
      </c>
      <c r="W345" s="1">
        <v>0</v>
      </c>
      <c r="X345" s="1"/>
      <c r="Y345" s="1"/>
      <c r="Z345" s="1"/>
      <c r="AA345" s="1"/>
      <c r="AB345" s="1"/>
    </row>
    <row r="346" spans="1:28" x14ac:dyDescent="0.2">
      <c r="A346" s="1" t="s">
        <v>175</v>
      </c>
      <c r="B346" s="1">
        <f t="shared" si="9"/>
        <v>4</v>
      </c>
      <c r="C346" s="1" t="s">
        <v>163</v>
      </c>
      <c r="D346" s="1" t="s">
        <v>176</v>
      </c>
      <c r="E346" s="1">
        <v>1.3620999999999999</v>
      </c>
      <c r="F346" s="1">
        <v>0.10727109784292034</v>
      </c>
      <c r="G346" s="1">
        <v>1862.6</v>
      </c>
      <c r="H346" s="1">
        <v>153.09030014994417</v>
      </c>
      <c r="I346" s="1">
        <v>-36.72</v>
      </c>
      <c r="J346" s="1">
        <v>13.790337486805752</v>
      </c>
      <c r="K346" s="1">
        <v>11.352780023300067</v>
      </c>
      <c r="L346" s="1">
        <v>1.7110000000000001</v>
      </c>
      <c r="M346" s="1">
        <v>0.23522117251642119</v>
      </c>
      <c r="N346" s="1">
        <v>7.2999999999999989</v>
      </c>
      <c r="O346" s="1">
        <v>2.7221315177632399</v>
      </c>
      <c r="P346" s="1">
        <v>209</v>
      </c>
      <c r="Q346" s="1">
        <v>0</v>
      </c>
      <c r="R346" s="1">
        <v>131.11111111111111</v>
      </c>
      <c r="S346" s="1">
        <v>68.381645071729963</v>
      </c>
      <c r="T346" s="1">
        <v>-0.45480303645430675</v>
      </c>
      <c r="U346" s="1">
        <v>0</v>
      </c>
      <c r="V346" s="1">
        <v>1</v>
      </c>
      <c r="W346" s="1">
        <v>0</v>
      </c>
      <c r="X346" s="1"/>
      <c r="Y346" s="1"/>
      <c r="Z346" s="1"/>
      <c r="AA346" s="1"/>
      <c r="AB346" s="1"/>
    </row>
    <row r="347" spans="1:28" x14ac:dyDescent="0.2">
      <c r="A347" s="1" t="s">
        <v>1234</v>
      </c>
      <c r="B347" s="1">
        <f t="shared" si="9"/>
        <v>4</v>
      </c>
      <c r="C347" s="1" t="s">
        <v>163</v>
      </c>
      <c r="D347" s="1" t="s">
        <v>1228</v>
      </c>
      <c r="E347" s="1">
        <v>1.4686499999999998</v>
      </c>
      <c r="F347" s="1">
        <v>8.6213088988967818E-2</v>
      </c>
      <c r="G347" s="1">
        <v>1967.8500000000001</v>
      </c>
      <c r="H347" s="1">
        <v>138.01459161987185</v>
      </c>
      <c r="I347" s="1">
        <v>-23.94</v>
      </c>
      <c r="J347" s="1">
        <v>11.593583527106707</v>
      </c>
      <c r="K347" s="1">
        <v>9.8663236036668653</v>
      </c>
      <c r="L347" s="1">
        <v>1.5375000000000001</v>
      </c>
      <c r="M347" s="1">
        <v>0.20168973697241013</v>
      </c>
      <c r="N347" s="1">
        <v>5.0999999999999996</v>
      </c>
      <c r="O347" s="1">
        <v>2.2113344387495983</v>
      </c>
      <c r="P347" s="1">
        <v>209</v>
      </c>
      <c r="Q347" s="1">
        <v>0</v>
      </c>
      <c r="R347" s="1">
        <v>87.444444444444443</v>
      </c>
      <c r="S347" s="1">
        <v>65.492530909549302</v>
      </c>
      <c r="T347" s="1">
        <v>-0.59388159851899647</v>
      </c>
      <c r="U347" s="1">
        <v>0</v>
      </c>
      <c r="V347" s="1">
        <v>1</v>
      </c>
      <c r="W347" s="1">
        <v>0</v>
      </c>
      <c r="X347" s="1"/>
      <c r="Y347" s="1"/>
      <c r="Z347" s="1"/>
      <c r="AA347" s="1"/>
      <c r="AB347" s="1"/>
    </row>
    <row r="348" spans="1:28" x14ac:dyDescent="0.2">
      <c r="A348" s="1" t="s">
        <v>1233</v>
      </c>
      <c r="B348" s="1">
        <f t="shared" si="9"/>
        <v>4</v>
      </c>
      <c r="C348" s="1" t="s">
        <v>163</v>
      </c>
      <c r="D348" s="1" t="s">
        <v>1227</v>
      </c>
      <c r="E348" s="1">
        <v>1.4573299999999998</v>
      </c>
      <c r="F348" s="1">
        <v>8.67203888777901E-2</v>
      </c>
      <c r="G348" s="1">
        <v>1954.6399999999999</v>
      </c>
      <c r="H348" s="1">
        <v>136.33572679235624</v>
      </c>
      <c r="I348" s="1">
        <v>-25.185600000000001</v>
      </c>
      <c r="J348" s="1">
        <v>11.46685749104226</v>
      </c>
      <c r="K348" s="1">
        <v>9.9645004430379096</v>
      </c>
      <c r="L348" s="1">
        <v>1.5550999999999999</v>
      </c>
      <c r="M348" s="1">
        <v>0.20193313249687375</v>
      </c>
      <c r="N348" s="1">
        <v>5.21</v>
      </c>
      <c r="O348" s="1">
        <v>2.2903929793814859</v>
      </c>
      <c r="P348" s="1">
        <v>208.99999999999997</v>
      </c>
      <c r="Q348" s="1">
        <v>2.8421709430404007E-14</v>
      </c>
      <c r="R348" s="1">
        <v>94.066666666666677</v>
      </c>
      <c r="S348" s="1">
        <v>64.005636325885249</v>
      </c>
      <c r="T348" s="1">
        <v>-0.57286430930298204</v>
      </c>
      <c r="U348" s="1">
        <v>0</v>
      </c>
      <c r="V348" s="1">
        <v>1</v>
      </c>
      <c r="W348" s="1">
        <v>0</v>
      </c>
      <c r="X348" s="1"/>
      <c r="Y348" s="1"/>
      <c r="Z348" s="1"/>
      <c r="AA348" s="1"/>
      <c r="AB348" s="1"/>
    </row>
    <row r="349" spans="1:28" x14ac:dyDescent="0.2">
      <c r="A349" s="1" t="s">
        <v>1232</v>
      </c>
      <c r="B349" s="1">
        <f t="shared" si="9"/>
        <v>4</v>
      </c>
      <c r="C349" s="1" t="s">
        <v>163</v>
      </c>
      <c r="D349" s="1" t="s">
        <v>1226</v>
      </c>
      <c r="E349" s="1">
        <v>1.436825</v>
      </c>
      <c r="F349" s="1">
        <v>8.4496389787961826E-2</v>
      </c>
      <c r="G349" s="1">
        <v>1930.15</v>
      </c>
      <c r="H349" s="1">
        <v>127.62573212326737</v>
      </c>
      <c r="I349" s="1">
        <v>-26.325000000000003</v>
      </c>
      <c r="J349" s="1">
        <v>10.51966367466779</v>
      </c>
      <c r="K349" s="1">
        <v>9.7273396252588977</v>
      </c>
      <c r="L349" s="1">
        <v>1.5867500000000001</v>
      </c>
      <c r="M349" s="1">
        <v>0.19544036814332902</v>
      </c>
      <c r="N349" s="1">
        <v>5.375</v>
      </c>
      <c r="O349" s="1">
        <v>2.3946555075835021</v>
      </c>
      <c r="P349" s="1">
        <v>209</v>
      </c>
      <c r="Q349" s="1">
        <v>0</v>
      </c>
      <c r="R349" s="1">
        <v>106.61111111111111</v>
      </c>
      <c r="S349" s="1">
        <v>58.268720829965829</v>
      </c>
      <c r="T349" s="1">
        <v>-0.53836816802593968</v>
      </c>
      <c r="U349" s="1">
        <v>0</v>
      </c>
      <c r="V349" s="1">
        <v>1</v>
      </c>
      <c r="W349" s="1">
        <v>0</v>
      </c>
      <c r="X349" s="1"/>
      <c r="Y349" s="1"/>
      <c r="Z349" s="1"/>
      <c r="AA349" s="1"/>
      <c r="AB349" s="1"/>
    </row>
    <row r="350" spans="1:28" x14ac:dyDescent="0.2">
      <c r="A350" s="1" t="s">
        <v>1237</v>
      </c>
      <c r="B350" s="1">
        <f t="shared" si="9"/>
        <v>4</v>
      </c>
      <c r="C350" s="1" t="s">
        <v>163</v>
      </c>
      <c r="D350" s="1" t="s">
        <v>1231</v>
      </c>
      <c r="E350" s="1">
        <v>1.52098</v>
      </c>
      <c r="F350" s="1">
        <v>7.7572029802821102E-2</v>
      </c>
      <c r="G350" s="1">
        <v>2030.04</v>
      </c>
      <c r="H350" s="1">
        <v>132.55624617497284</v>
      </c>
      <c r="I350" s="1">
        <v>-17.1936</v>
      </c>
      <c r="J350" s="1">
        <v>10.716300225456171</v>
      </c>
      <c r="K350" s="1">
        <v>8.3144462613317653</v>
      </c>
      <c r="L350" s="1">
        <v>1.4566000000000001</v>
      </c>
      <c r="M350" s="1">
        <v>0.18615703048770407</v>
      </c>
      <c r="N350" s="1">
        <v>4.66</v>
      </c>
      <c r="O350" s="1">
        <v>1.7956614380222125</v>
      </c>
      <c r="P350" s="1">
        <v>209</v>
      </c>
      <c r="Q350" s="1">
        <v>0</v>
      </c>
      <c r="R350" s="1">
        <v>55.733333333333341</v>
      </c>
      <c r="S350" s="1">
        <v>64.717185307104273</v>
      </c>
      <c r="T350" s="1">
        <v>-0.68394629757281533</v>
      </c>
      <c r="U350" s="1">
        <v>0</v>
      </c>
      <c r="V350" s="1">
        <v>1</v>
      </c>
      <c r="W350" s="1">
        <v>0</v>
      </c>
      <c r="X350" s="1"/>
      <c r="Y350" s="1"/>
      <c r="Z350" s="1"/>
      <c r="AA350" s="1"/>
      <c r="AB350" s="1"/>
    </row>
    <row r="351" spans="1:28" x14ac:dyDescent="0.2">
      <c r="A351" s="1" t="s">
        <v>1236</v>
      </c>
      <c r="B351" s="1">
        <f t="shared" si="9"/>
        <v>4</v>
      </c>
      <c r="C351" s="1" t="s">
        <v>163</v>
      </c>
      <c r="D351" s="1" t="s">
        <v>1230</v>
      </c>
      <c r="E351" s="1">
        <v>1.4996210000000001</v>
      </c>
      <c r="F351" s="1">
        <v>8.3142843997303123E-2</v>
      </c>
      <c r="G351" s="1">
        <v>2004.778</v>
      </c>
      <c r="H351" s="1">
        <v>138.61750508503607</v>
      </c>
      <c r="I351" s="1">
        <v>-20.573784</v>
      </c>
      <c r="J351" s="1">
        <v>11.398436052469544</v>
      </c>
      <c r="K351" s="1">
        <v>9.2127766164618468</v>
      </c>
      <c r="L351" s="1">
        <v>1.48967</v>
      </c>
      <c r="M351" s="1">
        <v>0.1973813342238824</v>
      </c>
      <c r="N351" s="1">
        <v>4.8470000000000004</v>
      </c>
      <c r="O351" s="1">
        <v>1.9948912251047675</v>
      </c>
      <c r="P351" s="1">
        <v>209</v>
      </c>
      <c r="Q351" s="1">
        <v>0</v>
      </c>
      <c r="R351" s="1">
        <v>68.557777777777773</v>
      </c>
      <c r="S351" s="1">
        <v>67.018379605435641</v>
      </c>
      <c r="T351" s="1">
        <v>-0.64065507391514198</v>
      </c>
      <c r="U351" s="1">
        <v>0</v>
      </c>
      <c r="V351" s="1">
        <v>1</v>
      </c>
      <c r="W351" s="1">
        <v>0</v>
      </c>
      <c r="X351" s="1"/>
      <c r="Y351" s="1"/>
      <c r="Z351" s="1"/>
      <c r="AA351" s="1"/>
      <c r="AB351" s="1"/>
    </row>
    <row r="352" spans="1:28" x14ac:dyDescent="0.2">
      <c r="A352" s="1" t="s">
        <v>1235</v>
      </c>
      <c r="B352" s="1">
        <f t="shared" si="9"/>
        <v>4</v>
      </c>
      <c r="C352" s="1" t="s">
        <v>163</v>
      </c>
      <c r="D352" s="1" t="s">
        <v>1229</v>
      </c>
      <c r="E352" s="1">
        <v>1.4799699999999998</v>
      </c>
      <c r="F352" s="1">
        <v>8.5027954560704069E-2</v>
      </c>
      <c r="G352" s="1">
        <v>1981.06</v>
      </c>
      <c r="H352" s="1">
        <v>138.41826613565132</v>
      </c>
      <c r="I352" s="1">
        <v>-22.485599999999998</v>
      </c>
      <c r="J352" s="1">
        <v>11.565229389961619</v>
      </c>
      <c r="K352" s="1">
        <v>9.6753059155741852</v>
      </c>
      <c r="L352" s="1">
        <v>1.5199</v>
      </c>
      <c r="M352" s="1">
        <v>0.19990245121058414</v>
      </c>
      <c r="N352" s="1">
        <v>4.99</v>
      </c>
      <c r="O352" s="1">
        <v>2.1236525139485507</v>
      </c>
      <c r="P352" s="1">
        <v>209</v>
      </c>
      <c r="Q352" s="1">
        <v>0</v>
      </c>
      <c r="R352" s="1">
        <v>80.822222222222223</v>
      </c>
      <c r="S352" s="1">
        <v>66.288114123680373</v>
      </c>
      <c r="T352" s="1">
        <v>-0.61649736709474667</v>
      </c>
      <c r="U352" s="1">
        <v>0</v>
      </c>
      <c r="V352" s="1">
        <v>1</v>
      </c>
      <c r="W352" s="1">
        <v>0</v>
      </c>
      <c r="X352" s="1"/>
      <c r="Y352" s="1"/>
      <c r="Z352" s="1"/>
      <c r="AA352" s="1"/>
      <c r="AB352" s="1"/>
    </row>
    <row r="353" spans="1:28" x14ac:dyDescent="0.2">
      <c r="A353" s="1" t="s">
        <v>769</v>
      </c>
      <c r="B353" s="1">
        <f t="shared" si="9"/>
        <v>4</v>
      </c>
      <c r="C353" s="1" t="s">
        <v>731</v>
      </c>
      <c r="D353" s="1" t="s">
        <v>732</v>
      </c>
      <c r="E353" s="1">
        <v>1.4745599999999999</v>
      </c>
      <c r="F353" s="1">
        <v>9.7576736292354388E-2</v>
      </c>
      <c r="G353" s="1">
        <v>1936.2269999999999</v>
      </c>
      <c r="H353" s="1">
        <v>241.84869600847551</v>
      </c>
      <c r="I353" s="1">
        <v>-26.9876</v>
      </c>
      <c r="J353" s="1">
        <v>12.443595185122989</v>
      </c>
      <c r="K353" s="1">
        <v>10.22437442366169</v>
      </c>
      <c r="L353" s="1">
        <v>1.5381</v>
      </c>
      <c r="M353" s="1">
        <v>0.23957752398753929</v>
      </c>
      <c r="N353" s="1">
        <v>5.7200000000000006</v>
      </c>
      <c r="O353" s="1">
        <v>2.8392956873140212</v>
      </c>
      <c r="P353" s="1">
        <v>130</v>
      </c>
      <c r="Q353" s="1">
        <v>0</v>
      </c>
      <c r="R353" s="1">
        <v>74.766666666666666</v>
      </c>
      <c r="S353" s="1">
        <v>70.126745043316888</v>
      </c>
      <c r="T353" s="1">
        <v>-0.55017038514188987</v>
      </c>
      <c r="U353" s="1">
        <v>0</v>
      </c>
      <c r="V353" s="1">
        <v>1</v>
      </c>
      <c r="W353" s="1">
        <v>0</v>
      </c>
      <c r="X353" s="1"/>
      <c r="Y353" s="1"/>
      <c r="Z353" s="1"/>
      <c r="AA353" s="1"/>
      <c r="AB353" s="1"/>
    </row>
    <row r="354" spans="1:28" x14ac:dyDescent="0.2">
      <c r="A354" s="1" t="s">
        <v>774</v>
      </c>
      <c r="B354" s="1">
        <f t="shared" si="9"/>
        <v>4</v>
      </c>
      <c r="C354" s="1" t="s">
        <v>731</v>
      </c>
      <c r="D354" s="1" t="s">
        <v>737</v>
      </c>
      <c r="E354" s="1">
        <v>1.4962129</v>
      </c>
      <c r="F354" s="1">
        <v>0.10004842533042921</v>
      </c>
      <c r="G354" s="1">
        <v>1943.0338649999999</v>
      </c>
      <c r="H354" s="1">
        <v>283.36294425385228</v>
      </c>
      <c r="I354" s="1">
        <v>-26.041942919999997</v>
      </c>
      <c r="J354" s="1">
        <v>10.114611304927385</v>
      </c>
      <c r="K354" s="1">
        <v>8.7342003040785912</v>
      </c>
      <c r="L354" s="1">
        <v>1.5082849999999999</v>
      </c>
      <c r="M354" s="1">
        <v>0.25266449844606181</v>
      </c>
      <c r="N354" s="1">
        <v>5.8218999999999994</v>
      </c>
      <c r="O354" s="1">
        <v>2.9484878141176027</v>
      </c>
      <c r="P354" s="1">
        <v>130</v>
      </c>
      <c r="Q354" s="1">
        <v>0</v>
      </c>
      <c r="R354" s="1">
        <v>57.12833333333333</v>
      </c>
      <c r="S354" s="1">
        <v>69.690313723299113</v>
      </c>
      <c r="T354" s="1">
        <v>-0.50178908341443673</v>
      </c>
      <c r="U354" s="1">
        <v>0</v>
      </c>
      <c r="V354" s="1">
        <v>1</v>
      </c>
      <c r="W354" s="1">
        <v>0</v>
      </c>
      <c r="X354" s="1"/>
      <c r="Y354" s="1"/>
      <c r="Z354" s="1"/>
      <c r="AA354" s="1"/>
      <c r="AB354" s="1"/>
    </row>
    <row r="355" spans="1:28" x14ac:dyDescent="0.2">
      <c r="A355" s="1" t="s">
        <v>770</v>
      </c>
      <c r="B355" s="1">
        <f t="shared" si="9"/>
        <v>4</v>
      </c>
      <c r="C355" s="1" t="s">
        <v>731</v>
      </c>
      <c r="D355" s="1" t="s">
        <v>733</v>
      </c>
      <c r="E355" s="1">
        <v>1.4767300000000001</v>
      </c>
      <c r="F355" s="1">
        <v>0.10134246701177892</v>
      </c>
      <c r="G355" s="1">
        <v>1920.6755000000003</v>
      </c>
      <c r="H355" s="1">
        <v>275.58922263896676</v>
      </c>
      <c r="I355" s="1">
        <v>-27.024000000000001</v>
      </c>
      <c r="J355" s="1">
        <v>11.706553182623827</v>
      </c>
      <c r="K355" s="1">
        <v>10.028957928207403</v>
      </c>
      <c r="L355" s="1">
        <v>1.5382</v>
      </c>
      <c r="M355" s="1">
        <v>0.25168384930304916</v>
      </c>
      <c r="N355" s="1">
        <v>5.95</v>
      </c>
      <c r="O355" s="1">
        <v>2.9912372022292049</v>
      </c>
      <c r="P355" s="1">
        <v>130</v>
      </c>
      <c r="Q355" s="1">
        <v>0</v>
      </c>
      <c r="R355" s="1">
        <v>69.644444444444446</v>
      </c>
      <c r="S355" s="1">
        <v>70.873192271239262</v>
      </c>
      <c r="T355" s="1">
        <v>-0.53812225497336974</v>
      </c>
      <c r="U355" s="1">
        <v>0</v>
      </c>
      <c r="V355" s="1">
        <v>1</v>
      </c>
      <c r="W355" s="1">
        <v>0</v>
      </c>
      <c r="X355" s="1"/>
      <c r="Y355" s="1"/>
      <c r="Z355" s="1"/>
      <c r="AA355" s="1"/>
      <c r="AB355" s="1"/>
    </row>
    <row r="356" spans="1:28" x14ac:dyDescent="0.2">
      <c r="A356" s="1" t="s">
        <v>784</v>
      </c>
      <c r="B356" s="1">
        <f t="shared" si="9"/>
        <v>4</v>
      </c>
      <c r="C356" s="1" t="s">
        <v>731</v>
      </c>
      <c r="D356" s="1" t="s">
        <v>746</v>
      </c>
      <c r="E356" s="1">
        <v>1.48115</v>
      </c>
      <c r="F356" s="1">
        <v>0.10015161747360131</v>
      </c>
      <c r="G356" s="1">
        <v>1905.904</v>
      </c>
      <c r="H356" s="1">
        <v>300.94778178946592</v>
      </c>
      <c r="I356" s="1">
        <v>-23.76</v>
      </c>
      <c r="J356" s="1">
        <v>10.272253890943311</v>
      </c>
      <c r="K356" s="1">
        <v>9.6855080958573421</v>
      </c>
      <c r="L356" s="1">
        <v>1.5335000000000001</v>
      </c>
      <c r="M356" s="1">
        <v>0.25263164884867451</v>
      </c>
      <c r="N356" s="1">
        <v>6</v>
      </c>
      <c r="O356" s="1">
        <v>3.0659419433511781</v>
      </c>
      <c r="P356" s="1">
        <v>130</v>
      </c>
      <c r="Q356" s="1">
        <v>0</v>
      </c>
      <c r="R356" s="1">
        <v>65.555555555555557</v>
      </c>
      <c r="S356" s="1">
        <v>68.516015970314882</v>
      </c>
      <c r="T356" s="1">
        <v>-0.5748822253408109</v>
      </c>
      <c r="U356" s="1">
        <v>0</v>
      </c>
      <c r="V356" s="1">
        <v>1</v>
      </c>
      <c r="W356" s="1">
        <v>0</v>
      </c>
      <c r="X356" s="1"/>
      <c r="Y356" s="1"/>
      <c r="Z356" s="1"/>
      <c r="AA356" s="1"/>
      <c r="AB356" s="1"/>
    </row>
    <row r="357" spans="1:28" x14ac:dyDescent="0.2">
      <c r="A357" s="1" t="s">
        <v>771</v>
      </c>
      <c r="B357" s="1">
        <f t="shared" si="9"/>
        <v>4</v>
      </c>
      <c r="C357" s="1" t="s">
        <v>731</v>
      </c>
      <c r="D357" s="1" t="s">
        <v>734</v>
      </c>
      <c r="E357" s="1">
        <v>1.4746700000000001</v>
      </c>
      <c r="F357" s="1">
        <v>0.10419760985545903</v>
      </c>
      <c r="G357" s="1">
        <v>1899.5140000000001</v>
      </c>
      <c r="H357" s="1">
        <v>302.39258982984353</v>
      </c>
      <c r="I357" s="1">
        <v>-26.766000000000002</v>
      </c>
      <c r="J357" s="1">
        <v>10.836643138149379</v>
      </c>
      <c r="K357" s="1">
        <v>9.7256771817750067</v>
      </c>
      <c r="L357" s="1">
        <v>1.5446</v>
      </c>
      <c r="M357" s="1">
        <v>0.26067381916870741</v>
      </c>
      <c r="N357" s="1">
        <v>6.18</v>
      </c>
      <c r="O357" s="1">
        <v>3.1189100660326838</v>
      </c>
      <c r="P357" s="1">
        <v>130</v>
      </c>
      <c r="Q357" s="1">
        <v>0</v>
      </c>
      <c r="R357" s="1">
        <v>67.655555555555566</v>
      </c>
      <c r="S357" s="1">
        <v>70.878072145841486</v>
      </c>
      <c r="T357" s="1">
        <v>-0.52485055138705317</v>
      </c>
      <c r="U357" s="1">
        <v>0</v>
      </c>
      <c r="V357" s="1">
        <v>1</v>
      </c>
      <c r="W357" s="1">
        <v>0</v>
      </c>
      <c r="X357" s="1"/>
      <c r="Y357" s="1"/>
      <c r="Z357" s="1"/>
      <c r="AA357" s="1"/>
      <c r="AB357" s="1"/>
    </row>
    <row r="358" spans="1:28" x14ac:dyDescent="0.2">
      <c r="A358" s="1" t="s">
        <v>798</v>
      </c>
      <c r="B358" s="1">
        <f t="shared" si="9"/>
        <v>4</v>
      </c>
      <c r="C358" s="1" t="s">
        <v>731</v>
      </c>
      <c r="D358" s="1" t="s">
        <v>764</v>
      </c>
      <c r="E358" s="1">
        <v>1.4525000000000001</v>
      </c>
      <c r="F358" s="1">
        <v>0.11091102371065348</v>
      </c>
      <c r="G358" s="1">
        <v>1875.2539999999999</v>
      </c>
      <c r="H358" s="1">
        <v>300.44502003528032</v>
      </c>
      <c r="I358" s="1">
        <v>-31.680000000000003</v>
      </c>
      <c r="J358" s="1">
        <v>12.212460521942335</v>
      </c>
      <c r="K358" s="1">
        <v>10.143246368435575</v>
      </c>
      <c r="L358" s="1">
        <v>1.581</v>
      </c>
      <c r="M358" s="1">
        <v>0.27142033822099615</v>
      </c>
      <c r="N358" s="1">
        <v>6.6000000000000005</v>
      </c>
      <c r="O358" s="1">
        <v>3.2</v>
      </c>
      <c r="P358" s="1">
        <v>130</v>
      </c>
      <c r="Q358" s="1">
        <v>0</v>
      </c>
      <c r="R358" s="1">
        <v>77.777777777777771</v>
      </c>
      <c r="S358" s="1">
        <v>74.672949471117377</v>
      </c>
      <c r="T358" s="1">
        <v>-0.47026328866172262</v>
      </c>
      <c r="U358" s="1">
        <v>0</v>
      </c>
      <c r="V358" s="1">
        <v>1</v>
      </c>
      <c r="W358" s="1">
        <v>0</v>
      </c>
      <c r="X358" s="1"/>
      <c r="Y358" s="1"/>
      <c r="Z358" s="1"/>
      <c r="AA358" s="1"/>
      <c r="AB358" s="1"/>
    </row>
    <row r="359" spans="1:28" x14ac:dyDescent="0.2">
      <c r="A359" s="1" t="s">
        <v>783</v>
      </c>
      <c r="B359" s="1">
        <f t="shared" si="9"/>
        <v>4</v>
      </c>
      <c r="C359" s="1" t="s">
        <v>731</v>
      </c>
      <c r="D359" s="1" t="s">
        <v>744</v>
      </c>
      <c r="E359" s="1">
        <v>1.431276</v>
      </c>
      <c r="F359" s="1">
        <v>0.11022418929672412</v>
      </c>
      <c r="G359" s="1">
        <v>1825.1937400000002</v>
      </c>
      <c r="H359" s="1">
        <v>314.08073032997811</v>
      </c>
      <c r="I359" s="1">
        <v>-29.257904000000003</v>
      </c>
      <c r="J359" s="1">
        <v>12.379845884972838</v>
      </c>
      <c r="K359" s="1">
        <v>10.834372755473311</v>
      </c>
      <c r="L359" s="1">
        <v>1.6173600000000001</v>
      </c>
      <c r="M359" s="1">
        <v>0.26809891905787303</v>
      </c>
      <c r="N359" s="1">
        <v>6.9619999999999997</v>
      </c>
      <c r="O359" s="1">
        <v>3.2912848554933678</v>
      </c>
      <c r="P359" s="1">
        <v>130</v>
      </c>
      <c r="Q359" s="1">
        <v>0</v>
      </c>
      <c r="R359" s="1">
        <v>87.988888888888908</v>
      </c>
      <c r="S359" s="1">
        <v>71.880953537647798</v>
      </c>
      <c r="T359" s="1">
        <v>-0.5163383428284094</v>
      </c>
      <c r="U359" s="1">
        <v>0</v>
      </c>
      <c r="V359" s="1">
        <v>1</v>
      </c>
      <c r="W359" s="1">
        <v>0</v>
      </c>
      <c r="X359" s="1"/>
      <c r="Y359" s="1"/>
      <c r="Z359" s="1"/>
      <c r="AA359" s="1"/>
      <c r="AB359" s="1"/>
    </row>
    <row r="360" spans="1:28" x14ac:dyDescent="0.2">
      <c r="A360" s="1" t="s">
        <v>794</v>
      </c>
      <c r="B360" s="1">
        <f t="shared" si="9"/>
        <v>4</v>
      </c>
      <c r="C360" s="1" t="s">
        <v>731</v>
      </c>
      <c r="D360" s="1" t="s">
        <v>760</v>
      </c>
      <c r="E360" s="1">
        <v>1.4505650000000001</v>
      </c>
      <c r="F360" s="1">
        <v>0.10946092086491503</v>
      </c>
      <c r="G360" s="1">
        <v>1834.24692</v>
      </c>
      <c r="H360" s="1">
        <v>334.41656933966897</v>
      </c>
      <c r="I360" s="1">
        <v>-26.857728000000002</v>
      </c>
      <c r="J360" s="1">
        <v>10.391284609076672</v>
      </c>
      <c r="K360" s="1">
        <v>9.8741606303919109</v>
      </c>
      <c r="L360" s="1">
        <v>1.5882700000000001</v>
      </c>
      <c r="M360" s="1">
        <v>0.27207445139152625</v>
      </c>
      <c r="N360" s="1">
        <v>6.7919999999999998</v>
      </c>
      <c r="O360" s="1">
        <v>3.3209540797788817</v>
      </c>
      <c r="P360" s="1">
        <v>130</v>
      </c>
      <c r="Q360" s="1">
        <v>0</v>
      </c>
      <c r="R360" s="1">
        <v>76.206666666666678</v>
      </c>
      <c r="S360" s="1">
        <v>71.040386739854881</v>
      </c>
      <c r="T360" s="1">
        <v>-0.51542814009493909</v>
      </c>
      <c r="U360" s="1">
        <v>0</v>
      </c>
      <c r="V360" s="1">
        <v>1</v>
      </c>
      <c r="W360" s="1">
        <v>0</v>
      </c>
      <c r="X360" s="1"/>
      <c r="Y360" s="1"/>
      <c r="Z360" s="1"/>
      <c r="AA360" s="1"/>
      <c r="AB360" s="1"/>
    </row>
    <row r="361" spans="1:28" x14ac:dyDescent="0.2">
      <c r="A361" s="1" t="s">
        <v>785</v>
      </c>
      <c r="B361" s="1">
        <f t="shared" si="9"/>
        <v>4</v>
      </c>
      <c r="C361" s="1" t="s">
        <v>731</v>
      </c>
      <c r="D361" s="1" t="s">
        <v>747</v>
      </c>
      <c r="E361" s="1">
        <v>1.3699699999999999</v>
      </c>
      <c r="F361" s="1">
        <v>9.8633448066232032E-2</v>
      </c>
      <c r="G361" s="1">
        <v>1741.8833</v>
      </c>
      <c r="H361" s="1">
        <v>279.46355276155424</v>
      </c>
      <c r="I361" s="1">
        <v>-25.6128</v>
      </c>
      <c r="J361" s="1">
        <v>12.463096926750108</v>
      </c>
      <c r="K361" s="1">
        <v>11.349576786880329</v>
      </c>
      <c r="L361" s="1">
        <v>1.7159999999999997</v>
      </c>
      <c r="M361" s="1">
        <v>0.23196120365267975</v>
      </c>
      <c r="N361" s="1">
        <v>7.77</v>
      </c>
      <c r="O361" s="1">
        <v>3.2306500893782975</v>
      </c>
      <c r="P361" s="1">
        <v>130</v>
      </c>
      <c r="Q361" s="1">
        <v>0</v>
      </c>
      <c r="R361" s="1">
        <v>121.24444444444443</v>
      </c>
      <c r="S361" s="1">
        <v>58.395475894441276</v>
      </c>
      <c r="T361" s="1">
        <v>-0.57203298137527292</v>
      </c>
      <c r="U361" s="1">
        <v>0</v>
      </c>
      <c r="V361" s="1">
        <v>1</v>
      </c>
      <c r="W361" s="1">
        <v>0</v>
      </c>
      <c r="X361" s="1"/>
      <c r="Y361" s="1"/>
      <c r="Z361" s="1"/>
      <c r="AA361" s="1"/>
      <c r="AB361" s="1"/>
    </row>
    <row r="362" spans="1:28" x14ac:dyDescent="0.2">
      <c r="A362" s="1" t="s">
        <v>797</v>
      </c>
      <c r="B362" s="1">
        <f t="shared" si="9"/>
        <v>4</v>
      </c>
      <c r="C362" s="1" t="s">
        <v>731</v>
      </c>
      <c r="D362" s="1" t="s">
        <v>763</v>
      </c>
      <c r="E362" s="1">
        <v>1.4398200000000001</v>
      </c>
      <c r="F362" s="1">
        <v>0.10949616860213986</v>
      </c>
      <c r="G362" s="1">
        <v>1790.93921</v>
      </c>
      <c r="H362" s="1">
        <v>351.84643692422964</v>
      </c>
      <c r="I362" s="1">
        <v>-24.460411999999998</v>
      </c>
      <c r="J362" s="1">
        <v>9.0172412119489653</v>
      </c>
      <c r="K362" s="1">
        <v>9.5767909233443156</v>
      </c>
      <c r="L362" s="1">
        <v>1.6089600000000002</v>
      </c>
      <c r="M362" s="1">
        <v>0.27289286982257333</v>
      </c>
      <c r="N362" s="1">
        <v>7.0909999999999993</v>
      </c>
      <c r="O362" s="1">
        <v>3.4062764127416321</v>
      </c>
      <c r="P362" s="1">
        <v>130</v>
      </c>
      <c r="Q362" s="1">
        <v>0</v>
      </c>
      <c r="R362" s="1">
        <v>79.581111111111113</v>
      </c>
      <c r="S362" s="1">
        <v>68.797509922997492</v>
      </c>
      <c r="T362" s="1">
        <v>-0.53132930581413118</v>
      </c>
      <c r="U362" s="1">
        <v>0</v>
      </c>
      <c r="V362" s="1">
        <v>1</v>
      </c>
      <c r="W362" s="1">
        <v>0</v>
      </c>
      <c r="X362" s="1"/>
      <c r="Y362" s="1"/>
      <c r="Z362" s="1"/>
      <c r="AA362" s="1"/>
      <c r="AB362" s="1"/>
    </row>
    <row r="363" spans="1:28" x14ac:dyDescent="0.2">
      <c r="A363" s="1" t="s">
        <v>793</v>
      </c>
      <c r="B363" s="1">
        <f t="shared" si="9"/>
        <v>4</v>
      </c>
      <c r="C363" s="1" t="s">
        <v>731</v>
      </c>
      <c r="D363" s="1" t="s">
        <v>759</v>
      </c>
      <c r="E363" s="1">
        <v>1.3769091836734695</v>
      </c>
      <c r="F363" s="1">
        <v>8.8013027854000836E-2</v>
      </c>
      <c r="G363" s="1">
        <v>1687.8508061224488</v>
      </c>
      <c r="H363" s="1">
        <v>304.96323862544745</v>
      </c>
      <c r="I363" s="1">
        <v>-16.79950437317784</v>
      </c>
      <c r="J363" s="1">
        <v>8.1455312255857599</v>
      </c>
      <c r="K363" s="1">
        <v>10.119552874282189</v>
      </c>
      <c r="L363" s="1">
        <v>1.7091122448979592</v>
      </c>
      <c r="M363" s="1">
        <v>0.2172418187395008</v>
      </c>
      <c r="N363" s="1">
        <v>7.6622448979591837</v>
      </c>
      <c r="O363" s="1">
        <v>3.4075550905490917</v>
      </c>
      <c r="P363" s="1">
        <v>130</v>
      </c>
      <c r="Q363" s="1">
        <v>0</v>
      </c>
      <c r="R363" s="1">
        <v>117.53174603174604</v>
      </c>
      <c r="S363" s="1">
        <v>46.47619250910742</v>
      </c>
      <c r="T363" s="1">
        <v>-0.70146957776300656</v>
      </c>
      <c r="U363" s="1">
        <v>0</v>
      </c>
      <c r="V363" s="1">
        <v>1</v>
      </c>
      <c r="W363" s="1">
        <v>0</v>
      </c>
      <c r="X363" s="1"/>
      <c r="Y363" s="1"/>
      <c r="Z363" s="1"/>
      <c r="AA363" s="1"/>
      <c r="AB363" s="1"/>
    </row>
    <row r="364" spans="1:28" x14ac:dyDescent="0.2">
      <c r="A364" s="1" t="s">
        <v>796</v>
      </c>
      <c r="B364" s="1">
        <f t="shared" si="9"/>
        <v>4</v>
      </c>
      <c r="C364" s="1" t="s">
        <v>731</v>
      </c>
      <c r="D364" s="1" t="s">
        <v>762</v>
      </c>
      <c r="E364" s="1">
        <v>1.4356610000000001</v>
      </c>
      <c r="F364" s="1">
        <v>0.10851629486478509</v>
      </c>
      <c r="G364" s="1">
        <v>1763.8285599999999</v>
      </c>
      <c r="H364" s="1">
        <v>362.15178244698234</v>
      </c>
      <c r="I364" s="1">
        <v>-22.250399999999999</v>
      </c>
      <c r="J364" s="1">
        <v>7.3212097837948935</v>
      </c>
      <c r="K364" s="1">
        <v>9.0026307859945973</v>
      </c>
      <c r="L364" s="1">
        <v>1.61795</v>
      </c>
      <c r="M364" s="1">
        <v>0.27196304436448704</v>
      </c>
      <c r="N364" s="1">
        <v>7.2360000000000007</v>
      </c>
      <c r="O364" s="1">
        <v>3.4554744970843005</v>
      </c>
      <c r="P364" s="1">
        <v>130</v>
      </c>
      <c r="Q364" s="1">
        <v>0</v>
      </c>
      <c r="R364" s="1">
        <v>80.415555555555557</v>
      </c>
      <c r="S364" s="1">
        <v>66.553757386207891</v>
      </c>
      <c r="T364" s="1">
        <v>-0.53862820384033816</v>
      </c>
      <c r="U364" s="1">
        <v>0</v>
      </c>
      <c r="V364" s="1">
        <v>1</v>
      </c>
      <c r="W364" s="1">
        <v>0</v>
      </c>
      <c r="X364" s="1"/>
      <c r="Y364" s="1"/>
      <c r="Z364" s="1"/>
      <c r="AA364" s="1"/>
      <c r="AB364" s="1"/>
    </row>
    <row r="365" spans="1:28" x14ac:dyDescent="0.2">
      <c r="A365" s="1" t="s">
        <v>775</v>
      </c>
      <c r="B365" s="1">
        <f t="shared" si="9"/>
        <v>4</v>
      </c>
      <c r="C365" s="1" t="s">
        <v>731</v>
      </c>
      <c r="D365" s="1" t="s">
        <v>738</v>
      </c>
      <c r="E365" s="1">
        <v>1.3807450000000001</v>
      </c>
      <c r="F365" s="1">
        <v>7.6453856057435987E-2</v>
      </c>
      <c r="G365" s="1">
        <v>1694.6654000000003</v>
      </c>
      <c r="H365" s="1">
        <v>294.01227297655453</v>
      </c>
      <c r="I365" s="1">
        <v>-12.926284000000001</v>
      </c>
      <c r="J365" s="1">
        <v>5.6390627870471492</v>
      </c>
      <c r="K365" s="1">
        <v>8.5558520723520033</v>
      </c>
      <c r="L365" s="1">
        <v>1.6996800000000001</v>
      </c>
      <c r="M365" s="1">
        <v>0.19628371710358447</v>
      </c>
      <c r="N365" s="1">
        <v>7.258</v>
      </c>
      <c r="O365" s="1">
        <v>3.4457852515790939</v>
      </c>
      <c r="P365" s="1">
        <v>130</v>
      </c>
      <c r="Q365" s="1">
        <v>0</v>
      </c>
      <c r="R365" s="1">
        <v>120.77444444444446</v>
      </c>
      <c r="S365" s="1">
        <v>33.162770867419063</v>
      </c>
      <c r="T365" s="1">
        <v>-0.75221377863019123</v>
      </c>
      <c r="U365" s="1">
        <v>0</v>
      </c>
      <c r="V365" s="1">
        <v>1</v>
      </c>
      <c r="W365" s="1">
        <v>0</v>
      </c>
      <c r="X365" s="1"/>
      <c r="Y365" s="1"/>
      <c r="Z365" s="1"/>
      <c r="AA365" s="1"/>
      <c r="AB365" s="1"/>
    </row>
    <row r="366" spans="1:28" x14ac:dyDescent="0.2">
      <c r="A366" s="1" t="s">
        <v>792</v>
      </c>
      <c r="B366" s="1">
        <f t="shared" si="9"/>
        <v>4</v>
      </c>
      <c r="C366" s="1" t="s">
        <v>731</v>
      </c>
      <c r="D366" s="1" t="s">
        <v>758</v>
      </c>
      <c r="E366" s="1">
        <v>1.3754500000000001</v>
      </c>
      <c r="F366" s="1">
        <v>7.6498251864716454E-2</v>
      </c>
      <c r="G366" s="1">
        <v>1677.2465000000002</v>
      </c>
      <c r="H366" s="1">
        <v>295.84074439257012</v>
      </c>
      <c r="I366" s="1">
        <v>-12.64</v>
      </c>
      <c r="J366" s="1">
        <v>5.4292938767394059</v>
      </c>
      <c r="K366" s="1">
        <v>8.4614925793360811</v>
      </c>
      <c r="L366" s="1">
        <v>1.71</v>
      </c>
      <c r="M366" s="1">
        <v>0.19613770672667705</v>
      </c>
      <c r="N366" s="1">
        <v>7.45</v>
      </c>
      <c r="O366" s="1">
        <v>3.4565155865408737</v>
      </c>
      <c r="P366" s="1">
        <v>130</v>
      </c>
      <c r="Q366" s="1">
        <v>0</v>
      </c>
      <c r="R366" s="1">
        <v>121.77777777777777</v>
      </c>
      <c r="S366" s="1">
        <v>32.507169199773706</v>
      </c>
      <c r="T366" s="1">
        <v>-0.75272914483061104</v>
      </c>
      <c r="U366" s="1">
        <v>0</v>
      </c>
      <c r="V366" s="1">
        <v>1</v>
      </c>
      <c r="W366" s="1">
        <v>0</v>
      </c>
      <c r="X366" s="1"/>
      <c r="Y366" s="1"/>
      <c r="Z366" s="1"/>
      <c r="AA366" s="1"/>
      <c r="AB366" s="1"/>
    </row>
    <row r="367" spans="1:28" x14ac:dyDescent="0.2">
      <c r="A367" s="1" t="s">
        <v>778</v>
      </c>
      <c r="B367" s="1">
        <f t="shared" si="9"/>
        <v>4</v>
      </c>
      <c r="C367" s="1" t="s">
        <v>731</v>
      </c>
      <c r="D367" s="1" t="s">
        <v>741</v>
      </c>
      <c r="E367" s="1">
        <v>1.3737499999999998</v>
      </c>
      <c r="F367" s="1">
        <v>8.6264528828222192E-2</v>
      </c>
      <c r="G367" s="1">
        <v>1670.4119000000001</v>
      </c>
      <c r="H367" s="1">
        <v>306.80953310057038</v>
      </c>
      <c r="I367" s="1">
        <v>-15.440399999999999</v>
      </c>
      <c r="J367" s="1">
        <v>7.2819258092622725</v>
      </c>
      <c r="K367" s="1">
        <v>9.6937349255378162</v>
      </c>
      <c r="L367" s="1">
        <v>1.7157</v>
      </c>
      <c r="M367" s="1">
        <v>0.21411331112287244</v>
      </c>
      <c r="N367" s="1">
        <v>7.7700000000000005</v>
      </c>
      <c r="O367" s="1">
        <v>3.4201023376501469</v>
      </c>
      <c r="P367" s="1">
        <v>130</v>
      </c>
      <c r="Q367" s="1">
        <v>0</v>
      </c>
      <c r="R367" s="1">
        <v>118.21111111111112</v>
      </c>
      <c r="S367" s="1">
        <v>44.130808644357948</v>
      </c>
      <c r="T367" s="1">
        <v>-0.71721122114047664</v>
      </c>
      <c r="U367" s="1">
        <v>0</v>
      </c>
      <c r="V367" s="1">
        <v>1</v>
      </c>
      <c r="W367" s="1">
        <v>0</v>
      </c>
      <c r="X367" s="1"/>
      <c r="Y367" s="1"/>
      <c r="Z367" s="1"/>
      <c r="AA367" s="1"/>
      <c r="AB367" s="1"/>
    </row>
    <row r="368" spans="1:28" x14ac:dyDescent="0.2">
      <c r="A368" s="1" t="s">
        <v>795</v>
      </c>
      <c r="B368" s="1">
        <f t="shared" si="9"/>
        <v>4</v>
      </c>
      <c r="C368" s="1" t="s">
        <v>731</v>
      </c>
      <c r="D368" s="1" t="s">
        <v>761</v>
      </c>
      <c r="E368" s="1">
        <v>1.3809899999999999</v>
      </c>
      <c r="F368" s="1">
        <v>8.7974401593776091E-2</v>
      </c>
      <c r="G368" s="1">
        <v>1668.2559200000001</v>
      </c>
      <c r="H368" s="1">
        <v>317.5362346935442</v>
      </c>
      <c r="I368" s="1">
        <v>-14.588288000000002</v>
      </c>
      <c r="J368" s="1">
        <v>6.1584996120155386</v>
      </c>
      <c r="K368" s="1">
        <v>9.2384541288919131</v>
      </c>
      <c r="L368" s="1">
        <v>1.70522</v>
      </c>
      <c r="M368" s="1">
        <v>0.21993033351495644</v>
      </c>
      <c r="N368" s="1">
        <v>7.7119999999999997</v>
      </c>
      <c r="O368" s="1">
        <v>3.4590542059933087</v>
      </c>
      <c r="P368" s="1">
        <v>130</v>
      </c>
      <c r="Q368" s="1">
        <v>0</v>
      </c>
      <c r="R368" s="1">
        <v>113.68444444444444</v>
      </c>
      <c r="S368" s="1">
        <v>45.722892448172615</v>
      </c>
      <c r="T368" s="1">
        <v>-0.72099149297628529</v>
      </c>
      <c r="U368" s="1">
        <v>0</v>
      </c>
      <c r="V368" s="1">
        <v>1</v>
      </c>
      <c r="W368" s="1">
        <v>0</v>
      </c>
      <c r="X368" s="1"/>
      <c r="Y368" s="1"/>
      <c r="Z368" s="1"/>
      <c r="AA368" s="1"/>
      <c r="AB368" s="1"/>
    </row>
    <row r="369" spans="1:28" x14ac:dyDescent="0.2">
      <c r="A369" s="1" t="s">
        <v>782</v>
      </c>
      <c r="B369" s="1">
        <f t="shared" si="9"/>
        <v>4</v>
      </c>
      <c r="C369" s="1" t="s">
        <v>731</v>
      </c>
      <c r="D369" s="1" t="s">
        <v>743</v>
      </c>
      <c r="E369" s="1">
        <v>1.3907</v>
      </c>
      <c r="F369" s="1">
        <v>0.10779751828933572</v>
      </c>
      <c r="G369" s="1">
        <v>1684.1849999999999</v>
      </c>
      <c r="H369" s="1">
        <v>345.18440321804809</v>
      </c>
      <c r="I369" s="1">
        <v>-22.08</v>
      </c>
      <c r="J369" s="1">
        <v>8.9847230341285425</v>
      </c>
      <c r="K369" s="1">
        <v>9.7084271609672363</v>
      </c>
      <c r="L369" s="1">
        <v>1.694</v>
      </c>
      <c r="M369" s="1">
        <v>0.26077576574520867</v>
      </c>
      <c r="N369" s="1">
        <v>8.1</v>
      </c>
      <c r="O369" s="1">
        <v>3.3600595232822883</v>
      </c>
      <c r="P369" s="1">
        <v>130</v>
      </c>
      <c r="Q369" s="1">
        <v>0</v>
      </c>
      <c r="R369" s="1">
        <v>100.66666666666667</v>
      </c>
      <c r="S369" s="1">
        <v>64.229911112202856</v>
      </c>
      <c r="T369" s="1">
        <v>-0.55418667210949613</v>
      </c>
      <c r="U369" s="1">
        <v>0</v>
      </c>
      <c r="V369" s="1">
        <v>1</v>
      </c>
      <c r="W369" s="1">
        <v>0</v>
      </c>
      <c r="X369" s="1"/>
      <c r="Y369" s="1"/>
      <c r="Z369" s="1"/>
      <c r="AA369" s="1"/>
      <c r="AB369" s="1"/>
    </row>
    <row r="370" spans="1:28" x14ac:dyDescent="0.2">
      <c r="A370" s="1" t="s">
        <v>799</v>
      </c>
      <c r="B370" s="1">
        <f t="shared" si="9"/>
        <v>4</v>
      </c>
      <c r="C370" s="1" t="s">
        <v>731</v>
      </c>
      <c r="D370" s="1" t="s">
        <v>765</v>
      </c>
      <c r="E370" s="1">
        <v>1.3781000000000001</v>
      </c>
      <c r="F370" s="1">
        <v>9.5165952118971359E-2</v>
      </c>
      <c r="G370" s="1">
        <v>1666.0049999999999</v>
      </c>
      <c r="H370" s="1">
        <v>323.0794119485177</v>
      </c>
      <c r="I370" s="1">
        <v>-17.470399999999998</v>
      </c>
      <c r="J370" s="1">
        <v>7.9499171976246386</v>
      </c>
      <c r="K370" s="1">
        <v>9.970367286391312</v>
      </c>
      <c r="L370" s="1">
        <v>1.7118</v>
      </c>
      <c r="M370" s="1">
        <v>0.23275472068252442</v>
      </c>
      <c r="N370" s="1">
        <v>7.9799999999999995</v>
      </c>
      <c r="O370" s="1">
        <v>3.3969986753014787</v>
      </c>
      <c r="P370" s="1">
        <v>130</v>
      </c>
      <c r="Q370" s="1">
        <v>0</v>
      </c>
      <c r="R370" s="1">
        <v>111.80000000000001</v>
      </c>
      <c r="S370" s="1">
        <v>52.936901642951824</v>
      </c>
      <c r="T370" s="1">
        <v>-0.668234422698606</v>
      </c>
      <c r="U370" s="1">
        <v>0</v>
      </c>
      <c r="V370" s="1">
        <v>1</v>
      </c>
      <c r="W370" s="1">
        <v>0</v>
      </c>
      <c r="X370" s="1"/>
      <c r="Y370" s="1"/>
      <c r="Z370" s="1"/>
      <c r="AA370" s="1"/>
      <c r="AB370" s="1"/>
    </row>
    <row r="371" spans="1:28" x14ac:dyDescent="0.2">
      <c r="A371" s="1" t="s">
        <v>772</v>
      </c>
      <c r="B371" s="1">
        <f t="shared" si="9"/>
        <v>4</v>
      </c>
      <c r="C371" s="1" t="s">
        <v>731</v>
      </c>
      <c r="D371" s="1" t="s">
        <v>735</v>
      </c>
      <c r="E371" s="1">
        <v>1.368655</v>
      </c>
      <c r="F371" s="1">
        <v>8.6903026848804618E-2</v>
      </c>
      <c r="G371" s="1">
        <v>1643.5292499999998</v>
      </c>
      <c r="H371" s="1">
        <v>311.18688141844524</v>
      </c>
      <c r="I371" s="1">
        <v>-14.5929</v>
      </c>
      <c r="J371" s="1">
        <v>6.5646697652926731</v>
      </c>
      <c r="K371" s="1">
        <v>9.2823413017077634</v>
      </c>
      <c r="L371" s="1">
        <v>1.7270499999999998</v>
      </c>
      <c r="M371" s="1">
        <v>0.21526215993527514</v>
      </c>
      <c r="N371" s="1">
        <v>8.0350000000000001</v>
      </c>
      <c r="O371" s="1">
        <v>3.4064314171872008</v>
      </c>
      <c r="P371" s="1">
        <v>130</v>
      </c>
      <c r="Q371" s="1">
        <v>0</v>
      </c>
      <c r="R371" s="1">
        <v>117.93888888888888</v>
      </c>
      <c r="S371" s="1">
        <v>44.248930725729075</v>
      </c>
      <c r="T371" s="1">
        <v>-0.71560615990623155</v>
      </c>
      <c r="U371" s="1">
        <v>0</v>
      </c>
      <c r="V371" s="1">
        <v>1</v>
      </c>
      <c r="W371" s="1">
        <v>0</v>
      </c>
      <c r="X371" s="1"/>
      <c r="Y371" s="1"/>
      <c r="Z371" s="1"/>
      <c r="AA371" s="1"/>
      <c r="AB371" s="1"/>
    </row>
    <row r="372" spans="1:28" x14ac:dyDescent="0.2">
      <c r="A372" s="1" t="s">
        <v>781</v>
      </c>
      <c r="B372" s="1">
        <f t="shared" si="9"/>
        <v>4</v>
      </c>
      <c r="C372" s="1" t="s">
        <v>731</v>
      </c>
      <c r="D372" s="1" t="s">
        <v>751</v>
      </c>
      <c r="E372" s="1">
        <v>1.3915000000000002</v>
      </c>
      <c r="F372" s="1">
        <v>0.1072393029881125</v>
      </c>
      <c r="G372" s="1">
        <v>1674.9292500000001</v>
      </c>
      <c r="H372" s="1">
        <v>348.82987008990142</v>
      </c>
      <c r="I372" s="1">
        <v>-21.21</v>
      </c>
      <c r="J372" s="1">
        <v>8.1027560704676294</v>
      </c>
      <c r="K372" s="1">
        <v>9.3405049975844339</v>
      </c>
      <c r="L372" s="1">
        <v>1.6937500000000001</v>
      </c>
      <c r="M372" s="1">
        <v>0.26057328623632925</v>
      </c>
      <c r="N372" s="1">
        <v>8.125</v>
      </c>
      <c r="O372" s="1">
        <v>3.377776635599222</v>
      </c>
      <c r="P372" s="1">
        <v>130</v>
      </c>
      <c r="Q372" s="1">
        <v>0</v>
      </c>
      <c r="R372" s="1">
        <v>99.666666666666671</v>
      </c>
      <c r="S372" s="1">
        <v>63.291506656223746</v>
      </c>
      <c r="T372" s="1">
        <v>-0.55250997983971051</v>
      </c>
      <c r="U372" s="1">
        <v>0</v>
      </c>
      <c r="V372" s="1">
        <v>1</v>
      </c>
      <c r="W372" s="1">
        <v>0</v>
      </c>
      <c r="X372" s="1"/>
      <c r="Y372" s="1"/>
      <c r="Z372" s="1"/>
      <c r="AA372" s="1"/>
      <c r="AB372" s="1"/>
    </row>
    <row r="373" spans="1:28" x14ac:dyDescent="0.2">
      <c r="A373" s="1" t="s">
        <v>773</v>
      </c>
      <c r="B373" s="1">
        <f t="shared" si="9"/>
        <v>4</v>
      </c>
      <c r="C373" s="1" t="s">
        <v>731</v>
      </c>
      <c r="D373" s="1" t="s">
        <v>736</v>
      </c>
      <c r="E373" s="1">
        <v>1.3647310000000001</v>
      </c>
      <c r="F373" s="1">
        <v>8.419982163138201E-2</v>
      </c>
      <c r="G373" s="1">
        <v>1636.2898700000001</v>
      </c>
      <c r="H373" s="1">
        <v>306.29956308372874</v>
      </c>
      <c r="I373" s="1">
        <v>-13.888404000000001</v>
      </c>
      <c r="J373" s="1">
        <v>6.2885069976677563</v>
      </c>
      <c r="K373" s="1">
        <v>9.0767493211413388</v>
      </c>
      <c r="L373" s="1">
        <v>1.7334099999999999</v>
      </c>
      <c r="M373" s="1">
        <v>0.20931715624859798</v>
      </c>
      <c r="N373" s="1">
        <v>8.077</v>
      </c>
      <c r="O373" s="1">
        <v>3.3995692374181763</v>
      </c>
      <c r="P373" s="1">
        <v>130</v>
      </c>
      <c r="Q373" s="1">
        <v>0</v>
      </c>
      <c r="R373" s="1">
        <v>120.20777777777778</v>
      </c>
      <c r="S373" s="1">
        <v>41.2798045113325</v>
      </c>
      <c r="T373" s="1">
        <v>-0.72725640436289041</v>
      </c>
      <c r="U373" s="1">
        <v>0</v>
      </c>
      <c r="V373" s="1">
        <v>1</v>
      </c>
      <c r="W373" s="1">
        <v>0</v>
      </c>
      <c r="X373" s="1"/>
      <c r="Y373" s="1"/>
      <c r="Z373" s="1"/>
      <c r="AA373" s="1"/>
      <c r="AB373" s="1"/>
    </row>
    <row r="374" spans="1:28" x14ac:dyDescent="0.2">
      <c r="A374" s="1" t="s">
        <v>777</v>
      </c>
      <c r="B374" s="1">
        <f t="shared" si="9"/>
        <v>4</v>
      </c>
      <c r="C374" s="1" t="s">
        <v>731</v>
      </c>
      <c r="D374" s="1" t="s">
        <v>740</v>
      </c>
      <c r="E374" s="1">
        <v>1.3816464646464648</v>
      </c>
      <c r="F374" s="1">
        <v>0.10352469138026001</v>
      </c>
      <c r="G374" s="1">
        <v>1658.7758585858587</v>
      </c>
      <c r="H374" s="1">
        <v>339.04372665760832</v>
      </c>
      <c r="I374" s="1">
        <v>-19.761248852157944</v>
      </c>
      <c r="J374" s="1">
        <v>8.1757272240812497</v>
      </c>
      <c r="K374" s="1">
        <v>9.5724169356328357</v>
      </c>
      <c r="L374" s="1">
        <v>1.7095959595959596</v>
      </c>
      <c r="M374" s="1">
        <v>0.25063523010449607</v>
      </c>
      <c r="N374" s="1">
        <v>8.2323232323232318</v>
      </c>
      <c r="O374" s="1">
        <v>3.3509482536367474</v>
      </c>
      <c r="P374" s="1">
        <v>130</v>
      </c>
      <c r="Q374" s="1">
        <v>0</v>
      </c>
      <c r="R374" s="1">
        <v>105.34231200897868</v>
      </c>
      <c r="S374" s="1">
        <v>60.08986012530282</v>
      </c>
      <c r="T374" s="1">
        <v>-0.58973849948592316</v>
      </c>
      <c r="U374" s="1">
        <v>0</v>
      </c>
      <c r="V374" s="1">
        <v>1</v>
      </c>
      <c r="W374" s="1">
        <v>0</v>
      </c>
      <c r="X374" s="1"/>
      <c r="Y374" s="1"/>
      <c r="Z374" s="1"/>
      <c r="AA374" s="1"/>
      <c r="AB374" s="1"/>
    </row>
    <row r="375" spans="1:28" x14ac:dyDescent="0.2">
      <c r="A375" s="1" t="s">
        <v>776</v>
      </c>
      <c r="B375" s="1">
        <f t="shared" si="9"/>
        <v>4</v>
      </c>
      <c r="C375" s="1" t="s">
        <v>731</v>
      </c>
      <c r="D375" s="1" t="s">
        <v>739</v>
      </c>
      <c r="E375" s="1">
        <v>1.3807</v>
      </c>
      <c r="F375" s="1">
        <v>9.9427646030201933E-2</v>
      </c>
      <c r="G375" s="1">
        <v>1654.4158</v>
      </c>
      <c r="H375" s="1">
        <v>334.61877125523006</v>
      </c>
      <c r="I375" s="1">
        <v>-18.009600000000002</v>
      </c>
      <c r="J375" s="1">
        <v>7.4285267633575911</v>
      </c>
      <c r="K375" s="1">
        <v>9.5009640749606508</v>
      </c>
      <c r="L375" s="1">
        <v>1.7104000000000001</v>
      </c>
      <c r="M375" s="1">
        <v>0.24261871321066716</v>
      </c>
      <c r="N375" s="1">
        <v>8.14</v>
      </c>
      <c r="O375" s="1">
        <v>3.3882738968389199</v>
      </c>
      <c r="P375" s="1">
        <v>130</v>
      </c>
      <c r="Q375" s="1">
        <v>0</v>
      </c>
      <c r="R375" s="1">
        <v>107.42222222222223</v>
      </c>
      <c r="S375" s="1">
        <v>56.331663354602767</v>
      </c>
      <c r="T375" s="1">
        <v>-0.62742770534753145</v>
      </c>
      <c r="U375" s="1">
        <v>0</v>
      </c>
      <c r="V375" s="1">
        <v>1</v>
      </c>
      <c r="W375" s="1">
        <v>0</v>
      </c>
      <c r="X375" s="1"/>
      <c r="Y375" s="1"/>
      <c r="Z375" s="1"/>
      <c r="AA375" s="1"/>
      <c r="AB375" s="1"/>
    </row>
    <row r="376" spans="1:28" x14ac:dyDescent="0.2">
      <c r="A376" s="1" t="s">
        <v>791</v>
      </c>
      <c r="B376" s="1">
        <f t="shared" si="9"/>
        <v>4</v>
      </c>
      <c r="C376" s="1" t="s">
        <v>731</v>
      </c>
      <c r="D376" s="1" t="s">
        <v>757</v>
      </c>
      <c r="E376" s="1">
        <v>1.3835469999999999</v>
      </c>
      <c r="F376" s="1">
        <v>0.10610225629791438</v>
      </c>
      <c r="G376" s="1">
        <v>1652.8206599999999</v>
      </c>
      <c r="H376" s="1">
        <v>345.96616157561482</v>
      </c>
      <c r="I376" s="1">
        <v>-20.305247999999995</v>
      </c>
      <c r="J376" s="1">
        <v>7.6825823372116835</v>
      </c>
      <c r="K376" s="1">
        <v>9.0473335943299062</v>
      </c>
      <c r="L376" s="1">
        <v>1.7081899999999997</v>
      </c>
      <c r="M376" s="1">
        <v>0.25674077179131477</v>
      </c>
      <c r="N376" s="1">
        <v>8.3259999999999987</v>
      </c>
      <c r="O376" s="1">
        <v>3.3388207499055707</v>
      </c>
      <c r="P376" s="1">
        <v>130</v>
      </c>
      <c r="Q376" s="1">
        <v>0</v>
      </c>
      <c r="R376" s="1">
        <v>102.5</v>
      </c>
      <c r="S376" s="1">
        <v>61.906874506076548</v>
      </c>
      <c r="T376" s="1">
        <v>-0.55183769395360416</v>
      </c>
      <c r="U376" s="1">
        <v>0</v>
      </c>
      <c r="V376" s="1">
        <v>1</v>
      </c>
      <c r="W376" s="1">
        <v>0</v>
      </c>
      <c r="X376" s="1"/>
      <c r="Y376" s="1"/>
      <c r="Z376" s="1"/>
      <c r="AA376" s="1"/>
      <c r="AB376" s="1"/>
    </row>
    <row r="377" spans="1:28" x14ac:dyDescent="0.2">
      <c r="A377" s="1" t="s">
        <v>780</v>
      </c>
      <c r="B377" s="1">
        <f t="shared" si="9"/>
        <v>4</v>
      </c>
      <c r="C377" s="1" t="s">
        <v>731</v>
      </c>
      <c r="D377" s="1" t="s">
        <v>750</v>
      </c>
      <c r="E377" s="1">
        <v>1.3923000000000001</v>
      </c>
      <c r="F377" s="1">
        <v>0.10667632863910996</v>
      </c>
      <c r="G377" s="1">
        <v>1665.6734999999999</v>
      </c>
      <c r="H377" s="1">
        <v>352.19447254712844</v>
      </c>
      <c r="I377" s="1">
        <v>-20.360000000000003</v>
      </c>
      <c r="J377" s="1">
        <v>7.0977289325530046</v>
      </c>
      <c r="K377" s="1">
        <v>8.892093185077858</v>
      </c>
      <c r="L377" s="1">
        <v>1.6934999999999998</v>
      </c>
      <c r="M377" s="1">
        <v>0.26037040922501153</v>
      </c>
      <c r="N377" s="1">
        <v>8.15</v>
      </c>
      <c r="O377" s="1">
        <v>3.3952172242729923</v>
      </c>
      <c r="P377" s="1">
        <v>130</v>
      </c>
      <c r="Q377" s="1">
        <v>0</v>
      </c>
      <c r="R377" s="1">
        <v>98.666666666666671</v>
      </c>
      <c r="S377" s="1">
        <v>62.322934367278854</v>
      </c>
      <c r="T377" s="1">
        <v>-0.54665889918783894</v>
      </c>
      <c r="U377" s="1">
        <v>0</v>
      </c>
      <c r="V377" s="1">
        <v>1</v>
      </c>
      <c r="W377" s="1">
        <v>0</v>
      </c>
      <c r="X377" s="1"/>
      <c r="Y377" s="1"/>
      <c r="Z377" s="1"/>
      <c r="AA377" s="1"/>
      <c r="AB377" s="1"/>
    </row>
    <row r="378" spans="1:28" x14ac:dyDescent="0.2">
      <c r="A378" s="1" t="s">
        <v>790</v>
      </c>
      <c r="B378" s="1">
        <f t="shared" si="9"/>
        <v>4</v>
      </c>
      <c r="C378" s="1" t="s">
        <v>731</v>
      </c>
      <c r="D378" s="1" t="s">
        <v>756</v>
      </c>
      <c r="E378" s="1">
        <v>1.3850259999999999</v>
      </c>
      <c r="F378" s="1">
        <v>0.10605310967751572</v>
      </c>
      <c r="G378" s="1">
        <v>1652.0122799999999</v>
      </c>
      <c r="H378" s="1">
        <v>347.73290762423045</v>
      </c>
      <c r="I378" s="1">
        <v>-20.105471999999999</v>
      </c>
      <c r="J378" s="1">
        <v>7.3230853244795444</v>
      </c>
      <c r="K378" s="1">
        <v>8.9003133471262732</v>
      </c>
      <c r="L378" s="1">
        <v>1.7060199999999999</v>
      </c>
      <c r="M378" s="1">
        <v>0.25725854621372635</v>
      </c>
      <c r="N378" s="1">
        <v>8.3079999999999998</v>
      </c>
      <c r="O378" s="1">
        <v>3.3521837658457807</v>
      </c>
      <c r="P378" s="1">
        <v>130</v>
      </c>
      <c r="Q378" s="1">
        <v>0</v>
      </c>
      <c r="R378" s="1">
        <v>101.66666666666666</v>
      </c>
      <c r="S378" s="1">
        <v>61.712175399937024</v>
      </c>
      <c r="T378" s="1">
        <v>-0.54888105408869503</v>
      </c>
      <c r="U378" s="1">
        <v>0</v>
      </c>
      <c r="V378" s="1">
        <v>1</v>
      </c>
      <c r="W378" s="1">
        <v>0</v>
      </c>
      <c r="X378" s="1"/>
      <c r="Y378" s="1"/>
      <c r="Z378" s="1"/>
      <c r="AA378" s="1"/>
      <c r="AB378" s="1"/>
    </row>
    <row r="379" spans="1:28" x14ac:dyDescent="0.2">
      <c r="A379" s="1" t="s">
        <v>779</v>
      </c>
      <c r="B379" s="1">
        <f t="shared" si="9"/>
        <v>4</v>
      </c>
      <c r="C379" s="1" t="s">
        <v>731</v>
      </c>
      <c r="D379" s="1" t="s">
        <v>742</v>
      </c>
      <c r="E379" s="1">
        <v>1.3931</v>
      </c>
      <c r="F379" s="1">
        <v>0.10610852697748531</v>
      </c>
      <c r="G379" s="1">
        <v>1656.4177500000001</v>
      </c>
      <c r="H379" s="1">
        <v>355.28619013752495</v>
      </c>
      <c r="I379" s="1">
        <v>-19.53</v>
      </c>
      <c r="J379" s="1">
        <v>5.9132155750911028</v>
      </c>
      <c r="K379" s="1">
        <v>8.3255301344112382</v>
      </c>
      <c r="L379" s="1">
        <v>1.6932499999999999</v>
      </c>
      <c r="M379" s="1">
        <v>0.26016713378134443</v>
      </c>
      <c r="N379" s="1">
        <v>8.1749999999999989</v>
      </c>
      <c r="O379" s="1">
        <v>3.4123855292155953</v>
      </c>
      <c r="P379" s="1">
        <v>130</v>
      </c>
      <c r="Q379" s="1">
        <v>0</v>
      </c>
      <c r="R379" s="1">
        <v>97.666666666666671</v>
      </c>
      <c r="S379" s="1">
        <v>61.322764789933281</v>
      </c>
      <c r="T379" s="1">
        <v>-0.53422275572822997</v>
      </c>
      <c r="U379" s="1">
        <v>0</v>
      </c>
      <c r="V379" s="1">
        <v>1</v>
      </c>
      <c r="W379" s="1">
        <v>0</v>
      </c>
      <c r="X379" s="1"/>
      <c r="Y379" s="1"/>
      <c r="Z379" s="1"/>
      <c r="AA379" s="1"/>
      <c r="AB379" s="1"/>
    </row>
    <row r="380" spans="1:28" x14ac:dyDescent="0.2">
      <c r="A380" s="1" t="s">
        <v>788</v>
      </c>
      <c r="B380" s="1">
        <f t="shared" si="9"/>
        <v>4</v>
      </c>
      <c r="C380" s="1" t="s">
        <v>731</v>
      </c>
      <c r="D380" s="1" t="s">
        <v>754</v>
      </c>
      <c r="E380" s="1">
        <v>1.3879840000000003</v>
      </c>
      <c r="F380" s="1">
        <v>0.10592286075769619</v>
      </c>
      <c r="G380" s="1">
        <v>1650.39552</v>
      </c>
      <c r="H380" s="1">
        <v>351.23415886603289</v>
      </c>
      <c r="I380" s="1">
        <v>-19.679232000000003</v>
      </c>
      <c r="J380" s="1">
        <v>6.524320844696172</v>
      </c>
      <c r="K380" s="1">
        <v>8.5590676822884237</v>
      </c>
      <c r="L380" s="1">
        <v>1.7016800000000001</v>
      </c>
      <c r="M380" s="1">
        <v>0.25823628250112335</v>
      </c>
      <c r="N380" s="1">
        <v>8.272000000000002</v>
      </c>
      <c r="O380" s="1">
        <v>3.3784635561154128</v>
      </c>
      <c r="P380" s="1">
        <v>130.00000000000003</v>
      </c>
      <c r="Q380" s="1">
        <v>2.8421709430404007E-14</v>
      </c>
      <c r="R380" s="1">
        <v>100.00000000000001</v>
      </c>
      <c r="S380" s="1">
        <v>61.286938974702345</v>
      </c>
      <c r="T380" s="1">
        <v>-0.54104718976418142</v>
      </c>
      <c r="U380" s="1">
        <v>0</v>
      </c>
      <c r="V380" s="1">
        <v>1</v>
      </c>
      <c r="W380" s="1">
        <v>0</v>
      </c>
      <c r="X380" s="1"/>
      <c r="Y380" s="1"/>
      <c r="Z380" s="1"/>
      <c r="AA380" s="1"/>
      <c r="AB380" s="1"/>
    </row>
    <row r="381" spans="1:28" x14ac:dyDescent="0.2">
      <c r="A381" s="1" t="s">
        <v>789</v>
      </c>
      <c r="B381" s="1">
        <f t="shared" si="9"/>
        <v>4</v>
      </c>
      <c r="C381" s="1" t="s">
        <v>731</v>
      </c>
      <c r="D381" s="1" t="s">
        <v>755</v>
      </c>
      <c r="E381" s="1">
        <v>1.3865049999999999</v>
      </c>
      <c r="F381" s="1">
        <v>0.10599329438490601</v>
      </c>
      <c r="G381" s="1">
        <v>1651.2039</v>
      </c>
      <c r="H381" s="1">
        <v>349.48885272321633</v>
      </c>
      <c r="I381" s="1">
        <v>-19.896799999999999</v>
      </c>
      <c r="J381" s="1">
        <v>6.9383719678057041</v>
      </c>
      <c r="K381" s="1">
        <v>8.7384941970860499</v>
      </c>
      <c r="L381" s="1">
        <v>1.7038500000000001</v>
      </c>
      <c r="M381" s="1">
        <v>0.25775701251372379</v>
      </c>
      <c r="N381" s="1">
        <v>8.2899999999999991</v>
      </c>
      <c r="O381" s="1">
        <v>3.3653974505249744</v>
      </c>
      <c r="P381" s="1">
        <v>130</v>
      </c>
      <c r="Q381" s="1">
        <v>0</v>
      </c>
      <c r="R381" s="1">
        <v>100.83333333333333</v>
      </c>
      <c r="S381" s="1">
        <v>61.505570358994191</v>
      </c>
      <c r="T381" s="1">
        <v>-0.54533938321585618</v>
      </c>
      <c r="U381" s="1">
        <v>0</v>
      </c>
      <c r="V381" s="1">
        <v>1</v>
      </c>
      <c r="W381" s="1">
        <v>0</v>
      </c>
      <c r="X381" s="1"/>
      <c r="Y381" s="1"/>
      <c r="Z381" s="1"/>
      <c r="AA381" s="1"/>
      <c r="AB381" s="1"/>
    </row>
    <row r="382" spans="1:28" x14ac:dyDescent="0.2">
      <c r="A382" s="1" t="s">
        <v>787</v>
      </c>
      <c r="B382" s="1">
        <f t="shared" si="9"/>
        <v>4</v>
      </c>
      <c r="C382" s="1" t="s">
        <v>731</v>
      </c>
      <c r="D382" s="1" t="s">
        <v>753</v>
      </c>
      <c r="E382" s="1">
        <v>1.3902025</v>
      </c>
      <c r="F382" s="1">
        <v>0.10579740242555298</v>
      </c>
      <c r="G382" s="1">
        <v>1649.1829499999999</v>
      </c>
      <c r="H382" s="1">
        <v>353.83251415860229</v>
      </c>
      <c r="I382" s="1">
        <v>-19.336199999999998</v>
      </c>
      <c r="J382" s="1">
        <v>5.83528470267062</v>
      </c>
      <c r="K382" s="1">
        <v>8.246876665553728</v>
      </c>
      <c r="L382" s="1">
        <v>1.6984249999999999</v>
      </c>
      <c r="M382" s="1">
        <v>0.25891942641485971</v>
      </c>
      <c r="N382" s="1">
        <v>8.2449999999999992</v>
      </c>
      <c r="O382" s="1">
        <v>3.3977897227462446</v>
      </c>
      <c r="P382" s="1">
        <v>130</v>
      </c>
      <c r="Q382" s="1">
        <v>0</v>
      </c>
      <c r="R382" s="1">
        <v>98.749999999999986</v>
      </c>
      <c r="S382" s="1">
        <v>60.936157392616884</v>
      </c>
      <c r="T382" s="1">
        <v>-0.53261184161211839</v>
      </c>
      <c r="U382" s="1">
        <v>0</v>
      </c>
      <c r="V382" s="1">
        <v>1</v>
      </c>
      <c r="W382" s="1">
        <v>0</v>
      </c>
      <c r="X382" s="1"/>
      <c r="Y382" s="1"/>
      <c r="Z382" s="1"/>
      <c r="AA382" s="1"/>
      <c r="AB382" s="1"/>
    </row>
    <row r="383" spans="1:28" x14ac:dyDescent="0.2">
      <c r="A383" s="1" t="s">
        <v>786</v>
      </c>
      <c r="B383" s="1">
        <f t="shared" si="9"/>
        <v>4</v>
      </c>
      <c r="C383" s="1" t="s">
        <v>731</v>
      </c>
      <c r="D383" s="1" t="s">
        <v>752</v>
      </c>
      <c r="E383" s="1">
        <v>1.3924210000000001</v>
      </c>
      <c r="F383" s="1">
        <v>0.10564830082466385</v>
      </c>
      <c r="G383" s="1">
        <v>1647.9703799999997</v>
      </c>
      <c r="H383" s="1">
        <v>356.40780174577492</v>
      </c>
      <c r="I383" s="1">
        <v>-18.973151999999999</v>
      </c>
      <c r="J383" s="1">
        <v>5.035998951708395</v>
      </c>
      <c r="K383" s="1">
        <v>7.8526824343130244</v>
      </c>
      <c r="L383" s="1">
        <v>1.6951699999999998</v>
      </c>
      <c r="M383" s="1">
        <v>0.25955995665741655</v>
      </c>
      <c r="N383" s="1">
        <v>8.218</v>
      </c>
      <c r="O383" s="1">
        <v>3.4167932334280922</v>
      </c>
      <c r="P383" s="1">
        <v>130</v>
      </c>
      <c r="Q383" s="1">
        <v>0</v>
      </c>
      <c r="R383" s="1">
        <v>97.5</v>
      </c>
      <c r="S383" s="1">
        <v>60.557548387188419</v>
      </c>
      <c r="T383" s="1">
        <v>-0.52002424626619681</v>
      </c>
      <c r="U383" s="1">
        <v>0</v>
      </c>
      <c r="V383" s="1">
        <v>1</v>
      </c>
      <c r="W383" s="1">
        <v>0</v>
      </c>
      <c r="X383" s="1"/>
      <c r="Y383" s="1"/>
      <c r="Z383" s="1"/>
      <c r="AA383" s="1"/>
      <c r="AB383" s="1"/>
    </row>
    <row r="384" spans="1:28" x14ac:dyDescent="0.2">
      <c r="A384" s="1" t="s">
        <v>177</v>
      </c>
      <c r="B384" s="1">
        <f t="shared" ref="B384:B447" si="10">LEN(TRIM(C384))-LEN(SUBSTITUTE(TRIM(C384)," ",""))+1</f>
        <v>4</v>
      </c>
      <c r="C384" s="1" t="s">
        <v>178</v>
      </c>
      <c r="D384" s="1" t="s">
        <v>179</v>
      </c>
      <c r="E384" s="1">
        <v>1.3914</v>
      </c>
      <c r="F384" s="1">
        <v>0.10328065057441592</v>
      </c>
      <c r="G384" s="1">
        <v>1684.962</v>
      </c>
      <c r="H384" s="1">
        <v>421.25429647185797</v>
      </c>
      <c r="I384" s="1">
        <v>-17.280000000000005</v>
      </c>
      <c r="J384" s="1">
        <v>4.7931551195428685</v>
      </c>
      <c r="K384" s="1">
        <v>9.0487587951188075</v>
      </c>
      <c r="L384" s="1">
        <v>1.69</v>
      </c>
      <c r="M384" s="1">
        <v>0.26427258654654284</v>
      </c>
      <c r="N384" s="1">
        <v>8.2000000000000011</v>
      </c>
      <c r="O384" s="1">
        <v>3.4292856398964497</v>
      </c>
      <c r="P384" s="1">
        <v>130</v>
      </c>
      <c r="Q384" s="1">
        <v>0</v>
      </c>
      <c r="R384" s="1">
        <v>107.11111111111113</v>
      </c>
      <c r="S384" s="1">
        <v>52.090140295927242</v>
      </c>
      <c r="T384" s="1">
        <v>-0.63251505399167474</v>
      </c>
      <c r="U384" s="1">
        <v>0</v>
      </c>
      <c r="V384" s="1">
        <v>1</v>
      </c>
      <c r="W384" s="1">
        <v>0</v>
      </c>
      <c r="X384" s="1"/>
      <c r="Y384" s="1"/>
      <c r="Z384" s="1"/>
      <c r="AA384" s="1"/>
      <c r="AB384" s="1"/>
    </row>
    <row r="385" spans="1:28" x14ac:dyDescent="0.2">
      <c r="A385" s="1" t="s">
        <v>728</v>
      </c>
      <c r="B385" s="1">
        <f t="shared" si="10"/>
        <v>4</v>
      </c>
      <c r="C385" s="1" t="s">
        <v>723</v>
      </c>
      <c r="D385" s="1" t="s">
        <v>725</v>
      </c>
      <c r="E385" s="1">
        <v>1.4702</v>
      </c>
      <c r="F385" s="1">
        <v>8.5851919033641533E-2</v>
      </c>
      <c r="G385" s="1">
        <v>2048.8000000000002</v>
      </c>
      <c r="H385" s="1">
        <v>261.32692169005475</v>
      </c>
      <c r="I385" s="1">
        <v>-25.760000000000005</v>
      </c>
      <c r="J385" s="1">
        <v>13.103401695742983</v>
      </c>
      <c r="K385" s="1">
        <v>11.070407824146116</v>
      </c>
      <c r="L385" s="1">
        <v>1.524</v>
      </c>
      <c r="M385" s="1">
        <v>0.2178623418583395</v>
      </c>
      <c r="N385" s="1">
        <v>5.2</v>
      </c>
      <c r="O385" s="1">
        <v>2.4000000000000004</v>
      </c>
      <c r="P385" s="1">
        <v>78</v>
      </c>
      <c r="Q385" s="1">
        <v>0</v>
      </c>
      <c r="R385" s="1">
        <v>103.11111111111111</v>
      </c>
      <c r="S385" s="1">
        <v>55.805659255475796</v>
      </c>
      <c r="T385" s="1">
        <v>-0.63152472551432581</v>
      </c>
      <c r="U385" s="1">
        <v>0</v>
      </c>
      <c r="V385" s="1">
        <v>1</v>
      </c>
      <c r="W385" s="1">
        <v>0</v>
      </c>
      <c r="X385" s="1"/>
      <c r="Y385" s="1"/>
      <c r="Z385" s="1"/>
      <c r="AA385" s="1"/>
      <c r="AB385" s="1"/>
    </row>
    <row r="386" spans="1:28" x14ac:dyDescent="0.2">
      <c r="A386" s="1" t="s">
        <v>727</v>
      </c>
      <c r="B386" s="1">
        <f t="shared" si="10"/>
        <v>4</v>
      </c>
      <c r="C386" s="1" t="s">
        <v>723</v>
      </c>
      <c r="D386" s="1" t="s">
        <v>726</v>
      </c>
      <c r="E386" s="1">
        <v>1.48305</v>
      </c>
      <c r="F386" s="1">
        <v>8.8489222800853751E-2</v>
      </c>
      <c r="G386" s="1">
        <v>2086.4</v>
      </c>
      <c r="H386" s="1">
        <v>276.55223738020999</v>
      </c>
      <c r="I386" s="1">
        <v>-26.6</v>
      </c>
      <c r="J386" s="1">
        <v>13.839656787651926</v>
      </c>
      <c r="K386" s="1">
        <v>11.436443082103178</v>
      </c>
      <c r="L386" s="1">
        <v>1.5015000000000001</v>
      </c>
      <c r="M386" s="1">
        <v>0.22654524934326029</v>
      </c>
      <c r="N386" s="1">
        <v>5.2</v>
      </c>
      <c r="O386" s="1">
        <v>2.4000000000000004</v>
      </c>
      <c r="P386" s="1">
        <v>78</v>
      </c>
      <c r="Q386" s="1">
        <v>0</v>
      </c>
      <c r="R386" s="1">
        <v>97.888888888888886</v>
      </c>
      <c r="S386" s="1">
        <v>59.669770248271291</v>
      </c>
      <c r="T386" s="1">
        <v>-0.6402894427778788</v>
      </c>
      <c r="U386" s="1">
        <v>0</v>
      </c>
      <c r="V386" s="1">
        <v>1</v>
      </c>
      <c r="W386" s="1">
        <v>0</v>
      </c>
      <c r="X386" s="1"/>
      <c r="Y386" s="1"/>
      <c r="Z386" s="1"/>
      <c r="AA386" s="1"/>
      <c r="AB386" s="1"/>
    </row>
    <row r="387" spans="1:28" x14ac:dyDescent="0.2">
      <c r="A387" s="1" t="s">
        <v>729</v>
      </c>
      <c r="B387" s="1">
        <f t="shared" si="10"/>
        <v>4</v>
      </c>
      <c r="C387" s="1" t="s">
        <v>723</v>
      </c>
      <c r="D387" s="1" t="s">
        <v>724</v>
      </c>
      <c r="E387" s="1">
        <v>1.4934000000000001</v>
      </c>
      <c r="F387" s="1">
        <v>8.909587369599048E-2</v>
      </c>
      <c r="G387" s="1">
        <v>2161.8000000000002</v>
      </c>
      <c r="H387" s="1">
        <v>308.22874622591581</v>
      </c>
      <c r="I387" s="1">
        <v>-26.88000000000001</v>
      </c>
      <c r="J387" s="1">
        <v>13.601661075030508</v>
      </c>
      <c r="K387" s="1">
        <v>11.070407824146116</v>
      </c>
      <c r="L387" s="1">
        <v>1.476</v>
      </c>
      <c r="M387" s="1">
        <v>0.23482759633399131</v>
      </c>
      <c r="N387" s="1">
        <v>5.2</v>
      </c>
      <c r="O387" s="1">
        <v>2.4000000000000004</v>
      </c>
      <c r="P387" s="1">
        <v>78</v>
      </c>
      <c r="Q387" s="1">
        <v>0</v>
      </c>
      <c r="R387" s="1">
        <v>103.11111111111111</v>
      </c>
      <c r="S387" s="1">
        <v>55.805659255475796</v>
      </c>
      <c r="T387" s="1">
        <v>-0.63675018175105969</v>
      </c>
      <c r="U387" s="1">
        <v>0</v>
      </c>
      <c r="V387" s="1">
        <v>1</v>
      </c>
      <c r="W387" s="1">
        <v>0</v>
      </c>
      <c r="X387" s="1"/>
      <c r="Y387" s="1"/>
      <c r="Z387" s="1"/>
      <c r="AA387" s="1"/>
      <c r="AB387" s="1"/>
    </row>
    <row r="388" spans="1:28" ht="15" x14ac:dyDescent="0.2">
      <c r="A388" s="1" t="s">
        <v>1221</v>
      </c>
      <c r="B388" s="1">
        <f t="shared" si="10"/>
        <v>4</v>
      </c>
      <c r="C388" s="1" t="s">
        <v>163</v>
      </c>
      <c r="D388" s="1" t="s">
        <v>1220</v>
      </c>
      <c r="E388" s="1">
        <v>1.3817216000000001</v>
      </c>
      <c r="F388" s="1">
        <v>0.10552186972659876</v>
      </c>
      <c r="G388" s="1">
        <v>1876.7599999999998</v>
      </c>
      <c r="H388" s="1">
        <v>155.58207608847493</v>
      </c>
      <c r="I388" s="1">
        <v>-38.926773759999996</v>
      </c>
      <c r="J388" s="1">
        <v>13.476277336515079</v>
      </c>
      <c r="K388" s="1">
        <v>11.024133287046036</v>
      </c>
      <c r="L388" s="1">
        <v>1.6810959999999999</v>
      </c>
      <c r="M388" s="1">
        <v>0.23727890505478982</v>
      </c>
      <c r="N388" s="1">
        <v>6.9271999999999991</v>
      </c>
      <c r="O388" s="1">
        <v>2.8800521106396668</v>
      </c>
      <c r="P388" s="1">
        <v>209</v>
      </c>
      <c r="Q388" s="1">
        <v>0</v>
      </c>
      <c r="R388" s="1">
        <v>123.976</v>
      </c>
      <c r="S388" s="1">
        <v>67.729431331175704</v>
      </c>
      <c r="T388" s="1">
        <v>-0.42624885726594341</v>
      </c>
      <c r="U388" s="1">
        <v>0</v>
      </c>
      <c r="V388" s="1">
        <v>1</v>
      </c>
      <c r="W388" s="1">
        <v>0</v>
      </c>
      <c r="X388" s="1"/>
      <c r="Y388" s="1"/>
      <c r="Z388" s="1"/>
      <c r="AA388" s="1"/>
      <c r="AB388" s="1"/>
    </row>
    <row r="389" spans="1:28" x14ac:dyDescent="0.2">
      <c r="A389" s="1" t="s">
        <v>1222</v>
      </c>
      <c r="B389" s="1">
        <f t="shared" si="10"/>
        <v>4</v>
      </c>
      <c r="C389" s="1" t="s">
        <v>163</v>
      </c>
      <c r="D389" s="1" t="s">
        <v>1224</v>
      </c>
      <c r="E389" s="1">
        <v>1.382236</v>
      </c>
      <c r="F389" s="1">
        <v>0.10402619297887328</v>
      </c>
      <c r="G389" s="1">
        <v>1877.1000000000001</v>
      </c>
      <c r="H389" s="1">
        <v>152.64301490733206</v>
      </c>
      <c r="I389" s="1">
        <v>-38.355215999999999</v>
      </c>
      <c r="J389" s="1">
        <v>13.385784175773386</v>
      </c>
      <c r="K389" s="1">
        <v>11.085126133602987</v>
      </c>
      <c r="L389" s="1">
        <v>1.6796600000000002</v>
      </c>
      <c r="M389" s="1">
        <v>0.23399932564005385</v>
      </c>
      <c r="N389" s="1">
        <v>6.8620000000000001</v>
      </c>
      <c r="O389" s="1">
        <v>2.8689642730434968</v>
      </c>
      <c r="P389" s="1">
        <v>209</v>
      </c>
      <c r="Q389" s="1">
        <v>0</v>
      </c>
      <c r="R389" s="1">
        <v>124.46000000000001</v>
      </c>
      <c r="S389" s="1">
        <v>66.412495142940628</v>
      </c>
      <c r="T389" s="1">
        <v>-0.43340761364550195</v>
      </c>
      <c r="U389" s="1">
        <v>0</v>
      </c>
      <c r="V389" s="1">
        <v>1</v>
      </c>
      <c r="W389" s="1">
        <v>0</v>
      </c>
      <c r="X389" s="1"/>
      <c r="Y389" s="1"/>
      <c r="Z389" s="1"/>
      <c r="AA389" s="1"/>
      <c r="AB389" s="1"/>
    </row>
    <row r="390" spans="1:28" x14ac:dyDescent="0.2">
      <c r="A390" s="1" t="s">
        <v>1223</v>
      </c>
      <c r="B390" s="1">
        <f t="shared" si="10"/>
        <v>4</v>
      </c>
      <c r="C390" s="1" t="s">
        <v>163</v>
      </c>
      <c r="D390" s="1" t="s">
        <v>1225</v>
      </c>
      <c r="E390" s="1">
        <v>1.3826789999999998</v>
      </c>
      <c r="F390" s="1">
        <v>0.10249967447952672</v>
      </c>
      <c r="G390" s="1">
        <v>1877.36</v>
      </c>
      <c r="H390" s="1">
        <v>149.61841597878251</v>
      </c>
      <c r="I390" s="1">
        <v>-37.764795999999997</v>
      </c>
      <c r="J390" s="1">
        <v>13.236299137173502</v>
      </c>
      <c r="K390" s="1">
        <v>11.11492407170976</v>
      </c>
      <c r="L390" s="1">
        <v>1.6783399999999999</v>
      </c>
      <c r="M390" s="1">
        <v>0.23063487247161901</v>
      </c>
      <c r="N390" s="1">
        <v>6.798</v>
      </c>
      <c r="O390" s="1">
        <v>2.8564306398020589</v>
      </c>
      <c r="P390" s="1">
        <v>208.99999999999997</v>
      </c>
      <c r="Q390" s="1">
        <v>2.8421709430404007E-14</v>
      </c>
      <c r="R390" s="1">
        <v>124.97888888888889</v>
      </c>
      <c r="S390" s="1">
        <v>65.04805098569085</v>
      </c>
      <c r="T390" s="1">
        <v>-0.43989491698526284</v>
      </c>
      <c r="U390" s="1">
        <v>0</v>
      </c>
      <c r="V390" s="1">
        <v>1</v>
      </c>
      <c r="W390" s="1">
        <v>0</v>
      </c>
      <c r="X390" s="1"/>
      <c r="Y390" s="1"/>
      <c r="Z390" s="1"/>
      <c r="AA390" s="1"/>
      <c r="AB390" s="1"/>
    </row>
    <row r="391" spans="1:28" x14ac:dyDescent="0.2">
      <c r="A391" s="1" t="s">
        <v>1364</v>
      </c>
      <c r="B391" s="1">
        <f t="shared" si="10"/>
        <v>4</v>
      </c>
      <c r="C391" s="1" t="s">
        <v>1361</v>
      </c>
      <c r="D391" s="1" t="s">
        <v>1362</v>
      </c>
      <c r="E391" s="1">
        <v>1.3672800000000001</v>
      </c>
      <c r="F391" s="1">
        <v>7.1261254820249267E-2</v>
      </c>
      <c r="G391" s="1">
        <v>1740.5094000000001</v>
      </c>
      <c r="H391" s="1">
        <v>235.16872783097674</v>
      </c>
      <c r="I391" s="1">
        <v>-19.756799999999998</v>
      </c>
      <c r="J391" s="1">
        <v>8.8895659724618721</v>
      </c>
      <c r="K391" s="1">
        <v>9.8190497601906372</v>
      </c>
      <c r="L391" s="1">
        <v>1.7011999999999998</v>
      </c>
      <c r="M391" s="1">
        <v>0.1806946595779742</v>
      </c>
      <c r="N391" s="1">
        <v>7.04</v>
      </c>
      <c r="O391" s="1">
        <v>3.1620246678354675</v>
      </c>
      <c r="P391" s="1">
        <v>115.99999999999999</v>
      </c>
      <c r="Q391" s="1">
        <v>1.4210854715202004E-14</v>
      </c>
      <c r="R391" s="1">
        <v>132.6</v>
      </c>
      <c r="S391" s="1">
        <v>27.771208111999737</v>
      </c>
      <c r="T391" s="1">
        <v>-0.62327506810436484</v>
      </c>
      <c r="U391" s="1">
        <v>0</v>
      </c>
      <c r="V391" s="1">
        <v>1</v>
      </c>
      <c r="W391" s="1">
        <v>0</v>
      </c>
      <c r="X391" s="1"/>
      <c r="Y391" s="1"/>
      <c r="Z391" s="1"/>
      <c r="AA391" s="1"/>
      <c r="AB391" s="1"/>
    </row>
    <row r="392" spans="1:28" x14ac:dyDescent="0.2">
      <c r="A392" s="1" t="s">
        <v>1253</v>
      </c>
      <c r="B392" s="1">
        <f t="shared" si="10"/>
        <v>4</v>
      </c>
      <c r="C392" s="1" t="s">
        <v>1251</v>
      </c>
      <c r="D392" s="1" t="s">
        <v>1252</v>
      </c>
      <c r="E392" s="1">
        <v>1.433125</v>
      </c>
      <c r="F392" s="1">
        <v>0.11876107762647255</v>
      </c>
      <c r="G392" s="1">
        <v>1840.4425000000001</v>
      </c>
      <c r="H392" s="1">
        <v>319.09911848632549</v>
      </c>
      <c r="I392" s="1">
        <v>-32.75</v>
      </c>
      <c r="J392" s="1">
        <v>11.769805449220476</v>
      </c>
      <c r="K392" s="1">
        <v>10.080092873293005</v>
      </c>
      <c r="L392" s="1">
        <v>1.61375</v>
      </c>
      <c r="M392" s="1">
        <v>0.28385460626877262</v>
      </c>
      <c r="N392" s="1">
        <v>7.125</v>
      </c>
      <c r="O392" s="1">
        <v>3.179524335494226</v>
      </c>
      <c r="P392" s="1">
        <v>68</v>
      </c>
      <c r="Q392" s="1">
        <v>0</v>
      </c>
      <c r="R392" s="1">
        <v>82.777777777777771</v>
      </c>
      <c r="S392" s="1">
        <v>78.506506768154395</v>
      </c>
      <c r="T392" s="1">
        <v>-0.44882348785898341</v>
      </c>
      <c r="U392" s="1">
        <v>0</v>
      </c>
      <c r="V392" s="1">
        <v>1</v>
      </c>
      <c r="W392" s="1">
        <v>0</v>
      </c>
      <c r="X392" s="1"/>
      <c r="Y392" s="1"/>
      <c r="Z392" s="1"/>
      <c r="AA392" s="1"/>
      <c r="AB392" s="1"/>
    </row>
    <row r="393" spans="1:28" x14ac:dyDescent="0.2">
      <c r="A393" s="1" t="s">
        <v>212</v>
      </c>
      <c r="B393" s="1">
        <f t="shared" si="10"/>
        <v>5</v>
      </c>
      <c r="C393" s="1" t="s">
        <v>213</v>
      </c>
      <c r="D393" s="1" t="s">
        <v>1394</v>
      </c>
      <c r="E393" s="1">
        <v>1.4313333333333333</v>
      </c>
      <c r="F393" s="1">
        <v>0.1079744069285704</v>
      </c>
      <c r="G393" s="1">
        <v>1940.06</v>
      </c>
      <c r="H393" s="1">
        <v>401.18609056978369</v>
      </c>
      <c r="I393" s="1">
        <v>-25.382716049382715</v>
      </c>
      <c r="J393" s="1">
        <v>11.807928216804308</v>
      </c>
      <c r="K393" s="1">
        <v>13.138889063927856</v>
      </c>
      <c r="L393" s="1">
        <v>1.5955555555555554</v>
      </c>
      <c r="M393" s="1">
        <v>0.27203394849871665</v>
      </c>
      <c r="N393" s="1">
        <v>6.6666666666666661</v>
      </c>
      <c r="O393" s="1">
        <v>3.0550504633038931</v>
      </c>
      <c r="P393" s="1">
        <v>115.99999999999999</v>
      </c>
      <c r="Q393" s="1">
        <v>1.4210854715202004E-14</v>
      </c>
      <c r="R393" s="1">
        <v>109.01234567901234</v>
      </c>
      <c r="S393" s="1">
        <v>60.926645148168319</v>
      </c>
      <c r="T393" s="1">
        <v>-0.69526285982888303</v>
      </c>
      <c r="U393" s="1">
        <v>0</v>
      </c>
      <c r="V393" s="1">
        <v>1</v>
      </c>
      <c r="W393" s="1">
        <v>0</v>
      </c>
      <c r="X393" s="1"/>
      <c r="Y393" s="1"/>
      <c r="Z393" s="1"/>
      <c r="AA393" s="1"/>
      <c r="AB393" s="1"/>
    </row>
    <row r="394" spans="1:28" x14ac:dyDescent="0.2">
      <c r="A394" s="1" t="s">
        <v>214</v>
      </c>
      <c r="B394" s="1">
        <f t="shared" si="10"/>
        <v>5</v>
      </c>
      <c r="C394" s="1" t="s">
        <v>215</v>
      </c>
      <c r="D394" s="1" t="s">
        <v>1394</v>
      </c>
      <c r="E394" s="1">
        <v>1.4291111111111112</v>
      </c>
      <c r="F394" s="1">
        <v>0.10998022529308905</v>
      </c>
      <c r="G394" s="1">
        <v>1949.6155555555554</v>
      </c>
      <c r="H394" s="1">
        <v>397.46899468487157</v>
      </c>
      <c r="I394" s="1">
        <v>-16.987654320987655</v>
      </c>
      <c r="J394" s="1">
        <v>8.9574209566052829</v>
      </c>
      <c r="K394" s="1">
        <v>13.138889063927856</v>
      </c>
      <c r="L394" s="1">
        <v>1.5844444444444443</v>
      </c>
      <c r="M394" s="1">
        <v>0.26098578552655616</v>
      </c>
      <c r="N394" s="1">
        <v>6.4444444444444438</v>
      </c>
      <c r="O394" s="1">
        <v>2.9101779674908435</v>
      </c>
      <c r="P394" s="1">
        <v>115.99999999999999</v>
      </c>
      <c r="Q394" s="1">
        <v>1.4210854715202004E-14</v>
      </c>
      <c r="R394" s="1">
        <v>106.79012345679013</v>
      </c>
      <c r="S394" s="1">
        <v>58.428069912988306</v>
      </c>
      <c r="T394" s="1">
        <v>-0.91944806279043823</v>
      </c>
      <c r="U394" s="1">
        <v>0</v>
      </c>
      <c r="V394" s="1">
        <v>1</v>
      </c>
      <c r="W394" s="1">
        <v>0</v>
      </c>
      <c r="X394" s="1"/>
      <c r="Y394" s="1"/>
      <c r="Z394" s="1"/>
      <c r="AA394" s="1"/>
      <c r="AB394" s="1"/>
    </row>
    <row r="395" spans="1:28" x14ac:dyDescent="0.2">
      <c r="A395" s="1" t="s">
        <v>216</v>
      </c>
      <c r="B395" s="1">
        <f t="shared" si="10"/>
        <v>5</v>
      </c>
      <c r="C395" s="1" t="s">
        <v>217</v>
      </c>
      <c r="D395" s="1" t="s">
        <v>1394</v>
      </c>
      <c r="E395" s="1">
        <v>1.4283529411764706</v>
      </c>
      <c r="F395" s="1">
        <v>0.11213931160510013</v>
      </c>
      <c r="G395" s="1">
        <v>1930.5929411764705</v>
      </c>
      <c r="H395" s="1">
        <v>417.06535774687154</v>
      </c>
      <c r="I395" s="1">
        <v>-30.560553633217996</v>
      </c>
      <c r="J395" s="1">
        <v>13.777107064843975</v>
      </c>
      <c r="K395" s="1">
        <v>12.701550050607118</v>
      </c>
      <c r="L395" s="1">
        <v>1.6058823529411765</v>
      </c>
      <c r="M395" s="1">
        <v>0.28687071946885984</v>
      </c>
      <c r="N395" s="1">
        <v>7.0588235294117645</v>
      </c>
      <c r="O395" s="1">
        <v>3.2624528526734231</v>
      </c>
      <c r="P395" s="1">
        <v>116</v>
      </c>
      <c r="Q395" s="1">
        <v>0</v>
      </c>
      <c r="R395" s="1">
        <v>108.95424836601308</v>
      </c>
      <c r="S395" s="1">
        <v>62.692516093875753</v>
      </c>
      <c r="T395" s="1">
        <v>-0.58911429250791403</v>
      </c>
      <c r="U395" s="1">
        <v>0</v>
      </c>
      <c r="V395" s="1">
        <v>1</v>
      </c>
      <c r="W395" s="1">
        <v>0</v>
      </c>
      <c r="X395" s="1"/>
      <c r="Y395" s="1"/>
      <c r="Z395" s="1"/>
      <c r="AA395" s="1"/>
      <c r="AB395" s="1"/>
    </row>
    <row r="396" spans="1:28" x14ac:dyDescent="0.2">
      <c r="A396" s="1" t="s">
        <v>1247</v>
      </c>
      <c r="B396" s="1">
        <f t="shared" si="10"/>
        <v>5</v>
      </c>
      <c r="C396" s="1" t="s">
        <v>1240</v>
      </c>
      <c r="D396" s="1" t="s">
        <v>1242</v>
      </c>
      <c r="E396" s="1">
        <v>1.3786829268292684</v>
      </c>
      <c r="F396" s="1">
        <v>9.8599910329568094E-2</v>
      </c>
      <c r="G396" s="1">
        <v>1895.0243902439029</v>
      </c>
      <c r="H396" s="1">
        <v>246.09382384940776</v>
      </c>
      <c r="I396" s="1">
        <v>-23.052944675788229</v>
      </c>
      <c r="J396" s="1">
        <v>11.197344311250106</v>
      </c>
      <c r="K396" s="1">
        <v>13.364771169374318</v>
      </c>
      <c r="L396" s="1">
        <v>1.6056097560975611</v>
      </c>
      <c r="M396" s="1">
        <v>0.1928230426024781</v>
      </c>
      <c r="N396" s="1">
        <v>6.2926829268292694</v>
      </c>
      <c r="O396" s="1">
        <v>2.2765389052835188</v>
      </c>
      <c r="P396" s="1">
        <v>68.000000000000014</v>
      </c>
      <c r="Q396" s="1">
        <v>1.4210854715202004E-14</v>
      </c>
      <c r="R396" s="1">
        <v>116.69376693766939</v>
      </c>
      <c r="S396" s="1">
        <v>60.552752380298564</v>
      </c>
      <c r="T396" s="1">
        <v>-0.74128290561758681</v>
      </c>
      <c r="U396" s="1">
        <v>0</v>
      </c>
      <c r="V396" s="1">
        <v>1</v>
      </c>
      <c r="W396" s="1">
        <v>0</v>
      </c>
      <c r="X396" s="1"/>
      <c r="Y396" s="1"/>
      <c r="Z396" s="1"/>
      <c r="AA396" s="1"/>
      <c r="AB396" s="1"/>
    </row>
    <row r="397" spans="1:28" x14ac:dyDescent="0.2">
      <c r="A397" s="1" t="s">
        <v>1248</v>
      </c>
      <c r="B397" s="1">
        <f t="shared" si="10"/>
        <v>5</v>
      </c>
      <c r="C397" s="1" t="s">
        <v>1240</v>
      </c>
      <c r="D397" s="1" t="s">
        <v>1243</v>
      </c>
      <c r="E397" s="1">
        <v>1.3755238095238094</v>
      </c>
      <c r="F397" s="1">
        <v>9.8743971311475387E-2</v>
      </c>
      <c r="G397" s="1">
        <v>1891.0476190476188</v>
      </c>
      <c r="H397" s="1">
        <v>244.47620902665633</v>
      </c>
      <c r="I397" s="1">
        <v>-23.7641723356009</v>
      </c>
      <c r="J397" s="1">
        <v>11.41122225190955</v>
      </c>
      <c r="K397" s="1">
        <v>13.338369861475098</v>
      </c>
      <c r="L397" s="1">
        <v>1.6128571428571428</v>
      </c>
      <c r="M397" s="1">
        <v>0.19608411356312555</v>
      </c>
      <c r="N397" s="1">
        <v>6.3809523809523805</v>
      </c>
      <c r="O397" s="1">
        <v>2.3191991736925566</v>
      </c>
      <c r="P397" s="1">
        <v>68</v>
      </c>
      <c r="Q397" s="1">
        <v>0</v>
      </c>
      <c r="R397" s="1">
        <v>118.2010582010582</v>
      </c>
      <c r="S397" s="1">
        <v>60.601022871013264</v>
      </c>
      <c r="T397" s="1">
        <v>-0.7233894473408361</v>
      </c>
      <c r="U397" s="1">
        <v>0</v>
      </c>
      <c r="V397" s="1">
        <v>1</v>
      </c>
      <c r="W397" s="1">
        <v>0</v>
      </c>
      <c r="X397" s="1"/>
      <c r="Y397" s="1"/>
      <c r="Z397" s="1"/>
      <c r="AA397" s="1"/>
      <c r="AB397" s="1"/>
    </row>
    <row r="398" spans="1:28" x14ac:dyDescent="0.2">
      <c r="A398" s="1" t="s">
        <v>1249</v>
      </c>
      <c r="B398" s="1">
        <f t="shared" si="10"/>
        <v>5</v>
      </c>
      <c r="C398" s="1" t="s">
        <v>1240</v>
      </c>
      <c r="D398" s="1" t="s">
        <v>1244</v>
      </c>
      <c r="E398" s="1">
        <v>1.3725116279069769</v>
      </c>
      <c r="F398" s="1">
        <v>9.8831975076244735E-2</v>
      </c>
      <c r="G398" s="1">
        <v>1887.2558139534888</v>
      </c>
      <c r="H398" s="1">
        <v>242.8631630251283</v>
      </c>
      <c r="I398" s="1">
        <v>-24.385073012439161</v>
      </c>
      <c r="J398" s="1">
        <v>11.582420529309459</v>
      </c>
      <c r="K398" s="1">
        <v>13.298440364901852</v>
      </c>
      <c r="L398" s="1">
        <v>1.6197674418604653</v>
      </c>
      <c r="M398" s="1">
        <v>0.19889799152578388</v>
      </c>
      <c r="N398" s="1">
        <v>6.4651162790697683</v>
      </c>
      <c r="O398" s="1">
        <v>2.3560790961700353</v>
      </c>
      <c r="P398" s="1">
        <v>68</v>
      </c>
      <c r="Q398" s="1">
        <v>0</v>
      </c>
      <c r="R398" s="1">
        <v>119.63824289405687</v>
      </c>
      <c r="S398" s="1">
        <v>60.612113990065367</v>
      </c>
      <c r="T398" s="1">
        <v>-0.70765055414063371</v>
      </c>
      <c r="U398" s="1">
        <v>0</v>
      </c>
      <c r="V398" s="1">
        <v>1</v>
      </c>
      <c r="W398" s="1">
        <v>0</v>
      </c>
      <c r="X398" s="1"/>
      <c r="Y398" s="1"/>
      <c r="Z398" s="1"/>
      <c r="AA398" s="1"/>
      <c r="AB398" s="1"/>
    </row>
    <row r="399" spans="1:28" x14ac:dyDescent="0.2">
      <c r="A399" s="1" t="s">
        <v>1246</v>
      </c>
      <c r="B399" s="1">
        <f t="shared" si="10"/>
        <v>5</v>
      </c>
      <c r="C399" s="1" t="s">
        <v>1240</v>
      </c>
      <c r="D399" s="1" t="s">
        <v>1241</v>
      </c>
      <c r="E399" s="1">
        <v>1.3820000000000001</v>
      </c>
      <c r="F399" s="1">
        <v>9.8392141380058043E-2</v>
      </c>
      <c r="G399" s="1">
        <v>1899.2</v>
      </c>
      <c r="H399" s="1">
        <v>247.71225242203906</v>
      </c>
      <c r="I399" s="1">
        <v>-22.240000000000009</v>
      </c>
      <c r="J399" s="1">
        <v>10.933354471524284</v>
      </c>
      <c r="K399" s="1">
        <v>13.374429052327375</v>
      </c>
      <c r="L399" s="1">
        <v>1.5980000000000001</v>
      </c>
      <c r="M399" s="1">
        <v>0.18903967837467345</v>
      </c>
      <c r="N399" s="1">
        <v>6.2000000000000011</v>
      </c>
      <c r="O399" s="1">
        <v>2.2271057451320084</v>
      </c>
      <c r="P399" s="1">
        <v>68</v>
      </c>
      <c r="Q399" s="1">
        <v>0</v>
      </c>
      <c r="R399" s="1">
        <v>115.11111111111111</v>
      </c>
      <c r="S399" s="1">
        <v>60.46159887293426</v>
      </c>
      <c r="T399" s="1">
        <v>-0.7617952971619143</v>
      </c>
      <c r="U399" s="1">
        <v>0</v>
      </c>
      <c r="V399" s="1">
        <v>1</v>
      </c>
      <c r="W399" s="1">
        <v>0</v>
      </c>
      <c r="X399" s="1"/>
      <c r="Y399" s="1"/>
      <c r="Z399" s="1"/>
      <c r="AA399" s="1"/>
      <c r="AB399" s="1"/>
    </row>
    <row r="400" spans="1:28" x14ac:dyDescent="0.2">
      <c r="A400" s="1" t="s">
        <v>1250</v>
      </c>
      <c r="B400" s="1">
        <f t="shared" si="10"/>
        <v>5</v>
      </c>
      <c r="C400" s="1" t="s">
        <v>1240</v>
      </c>
      <c r="D400" s="1" t="s">
        <v>1245</v>
      </c>
      <c r="E400" s="1">
        <v>1.369636363636364</v>
      </c>
      <c r="F400" s="1">
        <v>9.88705585091431E-2</v>
      </c>
      <c r="G400" s="1">
        <v>1883.636363636364</v>
      </c>
      <c r="H400" s="1">
        <v>241.25779223488223</v>
      </c>
      <c r="I400" s="1">
        <v>-24.925619834710755</v>
      </c>
      <c r="J400" s="1">
        <v>11.717021047027044</v>
      </c>
      <c r="K400" s="1">
        <v>13.247525269670717</v>
      </c>
      <c r="L400" s="1">
        <v>1.6263636363636365</v>
      </c>
      <c r="M400" s="1">
        <v>0.20132618161818561</v>
      </c>
      <c r="N400" s="1">
        <v>6.5454545454545467</v>
      </c>
      <c r="O400" s="1">
        <v>2.3879864611933996</v>
      </c>
      <c r="P400" s="1">
        <v>68.000000000000014</v>
      </c>
      <c r="Q400" s="1">
        <v>1.4210854715202004E-14</v>
      </c>
      <c r="R400" s="1">
        <v>121.01010101010104</v>
      </c>
      <c r="S400" s="1">
        <v>60.590907196496069</v>
      </c>
      <c r="T400" s="1">
        <v>-0.69370669897766313</v>
      </c>
      <c r="U400" s="1">
        <v>0</v>
      </c>
      <c r="V400" s="1">
        <v>1</v>
      </c>
      <c r="W400" s="1">
        <v>0</v>
      </c>
      <c r="X400" s="1"/>
      <c r="Y400" s="1"/>
      <c r="Z400" s="1"/>
      <c r="AA400" s="1"/>
      <c r="AB400" s="1"/>
    </row>
    <row r="401" spans="1:28" x14ac:dyDescent="0.2">
      <c r="A401" s="1" t="s">
        <v>1270</v>
      </c>
      <c r="B401" s="1">
        <f t="shared" si="10"/>
        <v>6</v>
      </c>
      <c r="C401" s="1" t="s">
        <v>1254</v>
      </c>
      <c r="D401" s="1" t="s">
        <v>1265</v>
      </c>
      <c r="E401" s="1">
        <v>1.4018200000000001</v>
      </c>
      <c r="F401" s="1">
        <v>0.10889238798855842</v>
      </c>
      <c r="G401" s="1">
        <v>1904.0708999999999</v>
      </c>
      <c r="H401" s="1">
        <v>359.82858581022992</v>
      </c>
      <c r="I401" s="1">
        <v>-30.117200000000008</v>
      </c>
      <c r="J401" s="1">
        <v>14.389287023941113</v>
      </c>
      <c r="K401" s="1">
        <v>14.880977214146055</v>
      </c>
      <c r="L401" s="1">
        <v>1.6454</v>
      </c>
      <c r="M401" s="1">
        <v>0.26671490397051301</v>
      </c>
      <c r="N401" s="1">
        <v>7.0600000000000005</v>
      </c>
      <c r="O401" s="1">
        <v>3.0555523232306139</v>
      </c>
      <c r="P401" s="1">
        <v>116</v>
      </c>
      <c r="Q401" s="1">
        <v>0</v>
      </c>
      <c r="R401" s="1">
        <v>121.14444444444443</v>
      </c>
      <c r="S401" s="1">
        <v>59.575754244719057</v>
      </c>
      <c r="T401" s="1">
        <v>-0.66310323461244758</v>
      </c>
      <c r="U401" s="1">
        <v>0</v>
      </c>
      <c r="V401" s="1">
        <v>1</v>
      </c>
      <c r="W401" s="1">
        <v>0</v>
      </c>
      <c r="X401" s="1"/>
      <c r="Y401" s="1"/>
      <c r="Z401" s="1"/>
      <c r="AA401" s="1"/>
      <c r="AB401" s="1"/>
    </row>
    <row r="402" spans="1:28" x14ac:dyDescent="0.2">
      <c r="A402" s="1" t="s">
        <v>1269</v>
      </c>
      <c r="B402" s="1">
        <f t="shared" si="10"/>
        <v>6</v>
      </c>
      <c r="C402" s="1" t="s">
        <v>1254</v>
      </c>
      <c r="D402" s="1" t="s">
        <v>1263</v>
      </c>
      <c r="E402" s="1">
        <v>1.40398</v>
      </c>
      <c r="F402" s="1">
        <v>0.10823088995787454</v>
      </c>
      <c r="G402" s="1">
        <v>1906.2009</v>
      </c>
      <c r="H402" s="1">
        <v>359.41021442383908</v>
      </c>
      <c r="I402" s="1">
        <v>-29.791200000000007</v>
      </c>
      <c r="J402" s="1">
        <v>14.256801856429934</v>
      </c>
      <c r="K402" s="1">
        <v>14.886174350788149</v>
      </c>
      <c r="L402" s="1">
        <v>1.6416999999999999</v>
      </c>
      <c r="M402" s="1">
        <v>0.26558258602551482</v>
      </c>
      <c r="N402" s="1">
        <v>7</v>
      </c>
      <c r="O402" s="1">
        <v>3.056141357987225</v>
      </c>
      <c r="P402" s="1">
        <v>116</v>
      </c>
      <c r="Q402" s="1">
        <v>0</v>
      </c>
      <c r="R402" s="1">
        <v>120.44444444444444</v>
      </c>
      <c r="S402" s="1">
        <v>59.290662975289649</v>
      </c>
      <c r="T402" s="1">
        <v>-0.66910924363475477</v>
      </c>
      <c r="U402" s="1">
        <v>0</v>
      </c>
      <c r="V402" s="1">
        <v>1</v>
      </c>
      <c r="W402" s="1">
        <v>0</v>
      </c>
      <c r="X402" s="1"/>
      <c r="Y402" s="1"/>
      <c r="Z402" s="1"/>
      <c r="AA402" s="1"/>
      <c r="AB402" s="1"/>
    </row>
    <row r="403" spans="1:28" x14ac:dyDescent="0.2">
      <c r="A403" s="1" t="s">
        <v>1268</v>
      </c>
      <c r="B403" s="1">
        <f t="shared" si="10"/>
        <v>6</v>
      </c>
      <c r="C403" s="1" t="s">
        <v>1254</v>
      </c>
      <c r="D403" s="1" t="s">
        <v>1264</v>
      </c>
      <c r="E403" s="1">
        <v>1.4061399999999999</v>
      </c>
      <c r="F403" s="1">
        <v>0.10754722434110413</v>
      </c>
      <c r="G403" s="1">
        <v>1908.3308999999999</v>
      </c>
      <c r="H403" s="1">
        <v>358.97871733320068</v>
      </c>
      <c r="I403" s="1">
        <v>-29.437199999999997</v>
      </c>
      <c r="J403" s="1">
        <v>14.11235911849468</v>
      </c>
      <c r="K403" s="1">
        <v>14.880977214146053</v>
      </c>
      <c r="L403" s="1">
        <v>1.6379999999999999</v>
      </c>
      <c r="M403" s="1">
        <v>0.26439364591457182</v>
      </c>
      <c r="N403" s="1">
        <v>6.94</v>
      </c>
      <c r="O403" s="1">
        <v>3.0555523232306139</v>
      </c>
      <c r="P403" s="1">
        <v>116</v>
      </c>
      <c r="Q403" s="1">
        <v>0</v>
      </c>
      <c r="R403" s="1">
        <v>119.74444444444445</v>
      </c>
      <c r="S403" s="1">
        <v>58.995889164174855</v>
      </c>
      <c r="T403" s="1">
        <v>-0.67533544330635487</v>
      </c>
      <c r="U403" s="1">
        <v>0</v>
      </c>
      <c r="V403" s="1">
        <v>1</v>
      </c>
      <c r="W403" s="1">
        <v>0</v>
      </c>
      <c r="X403" s="1"/>
      <c r="Y403" s="1"/>
      <c r="Z403" s="1"/>
      <c r="AA403" s="1"/>
      <c r="AB403" s="1"/>
    </row>
    <row r="404" spans="1:28" x14ac:dyDescent="0.2">
      <c r="A404" s="1" t="s">
        <v>1267</v>
      </c>
      <c r="B404" s="1">
        <f t="shared" si="10"/>
        <v>6</v>
      </c>
      <c r="C404" s="1" t="s">
        <v>1254</v>
      </c>
      <c r="D404" s="1" t="s">
        <v>1262</v>
      </c>
      <c r="E404" s="1">
        <v>1.3855599999999999</v>
      </c>
      <c r="F404" s="1">
        <v>9.9112629999897811E-2</v>
      </c>
      <c r="G404" s="1">
        <v>1878.807</v>
      </c>
      <c r="H404" s="1">
        <v>285.86196676193214</v>
      </c>
      <c r="I404" s="1">
        <v>-31.666</v>
      </c>
      <c r="J404" s="1">
        <v>13.615811223882329</v>
      </c>
      <c r="K404" s="1">
        <v>13.654030738290242</v>
      </c>
      <c r="L404" s="1">
        <v>1.6722999999999999</v>
      </c>
      <c r="M404" s="1">
        <v>0.23851144626621165</v>
      </c>
      <c r="N404" s="1">
        <v>6.9399999999999995</v>
      </c>
      <c r="O404" s="1">
        <v>3.0325566771290524</v>
      </c>
      <c r="P404" s="1">
        <v>116</v>
      </c>
      <c r="Q404" s="1">
        <v>0</v>
      </c>
      <c r="R404" s="1">
        <v>129.85555555555555</v>
      </c>
      <c r="S404" s="1">
        <v>51.938628313723413</v>
      </c>
      <c r="T404" s="1">
        <v>-0.59339364054470911</v>
      </c>
      <c r="U404" s="1">
        <v>0</v>
      </c>
      <c r="V404" s="1">
        <v>1</v>
      </c>
      <c r="W404" s="1">
        <v>0</v>
      </c>
      <c r="X404" s="1"/>
      <c r="Y404" s="1"/>
      <c r="Z404" s="1"/>
      <c r="AA404" s="1"/>
      <c r="AB404" s="1"/>
    </row>
    <row r="405" spans="1:28" x14ac:dyDescent="0.2">
      <c r="A405" s="1" t="s">
        <v>1266</v>
      </c>
      <c r="B405" s="1">
        <f t="shared" si="10"/>
        <v>6</v>
      </c>
      <c r="C405" s="1" t="s">
        <v>1254</v>
      </c>
      <c r="D405" s="1" t="s">
        <v>1261</v>
      </c>
      <c r="E405" s="1">
        <v>1.3708600000000002</v>
      </c>
      <c r="F405" s="1">
        <v>9.0745018037911421E-2</v>
      </c>
      <c r="G405" s="1">
        <v>1857.7185000000002</v>
      </c>
      <c r="H405" s="1">
        <v>216.73050870320495</v>
      </c>
      <c r="I405" s="1">
        <v>-33.306000000000004</v>
      </c>
      <c r="J405" s="1">
        <v>11.017975362851383</v>
      </c>
      <c r="K405" s="1">
        <v>11.068330107685746</v>
      </c>
      <c r="L405" s="1">
        <v>1.6968000000000001</v>
      </c>
      <c r="M405" s="1">
        <v>0.21482495199580512</v>
      </c>
      <c r="N405" s="1">
        <v>6.94</v>
      </c>
      <c r="O405" s="1">
        <v>3.0160238725845656</v>
      </c>
      <c r="P405" s="1">
        <v>116</v>
      </c>
      <c r="Q405" s="1">
        <v>0</v>
      </c>
      <c r="R405" s="1">
        <v>137.07777777777778</v>
      </c>
      <c r="S405" s="1">
        <v>44.868987612634143</v>
      </c>
      <c r="T405" s="1">
        <v>-0.48079610822181207</v>
      </c>
      <c r="U405" s="1">
        <v>0</v>
      </c>
      <c r="V405" s="1">
        <v>1</v>
      </c>
      <c r="W405" s="1">
        <v>0</v>
      </c>
      <c r="X405" s="1"/>
      <c r="Y405" s="1"/>
      <c r="Z405" s="1"/>
      <c r="AA405" s="1"/>
      <c r="AB405" s="1"/>
    </row>
    <row r="406" spans="1:28" x14ac:dyDescent="0.2">
      <c r="A406" s="1" t="s">
        <v>1271</v>
      </c>
      <c r="B406" s="1">
        <f t="shared" si="10"/>
        <v>6</v>
      </c>
      <c r="C406" s="1" t="s">
        <v>1254</v>
      </c>
      <c r="D406" s="1" t="s">
        <v>1272</v>
      </c>
      <c r="E406" s="1">
        <v>1.4125299999999998</v>
      </c>
      <c r="F406" s="1">
        <v>0.11114251073924332</v>
      </c>
      <c r="G406" s="1">
        <v>2036.8693000000001</v>
      </c>
      <c r="H406" s="1">
        <v>404.50469500181333</v>
      </c>
      <c r="I406" s="1">
        <v>-34.582799999999999</v>
      </c>
      <c r="J406" s="1">
        <v>13.298214636463046</v>
      </c>
      <c r="K406" s="1">
        <v>12.525825204330189</v>
      </c>
      <c r="L406" s="1">
        <v>1.6119999999999999</v>
      </c>
      <c r="M406" s="1">
        <v>0.28667403091316096</v>
      </c>
      <c r="N406" s="1">
        <v>6.88</v>
      </c>
      <c r="O406" s="1">
        <v>3.0274741947702872</v>
      </c>
      <c r="P406" s="1">
        <v>116</v>
      </c>
      <c r="Q406" s="1">
        <v>0</v>
      </c>
      <c r="R406" s="1">
        <v>135.82222222222222</v>
      </c>
      <c r="S406" s="1">
        <v>41.970924680289315</v>
      </c>
      <c r="T406" s="1">
        <v>-0.5525913080462258</v>
      </c>
      <c r="U406" s="1">
        <v>0</v>
      </c>
      <c r="V406" s="1">
        <v>1</v>
      </c>
      <c r="W406" s="1">
        <v>0</v>
      </c>
      <c r="X406" s="1"/>
      <c r="Y406" s="1"/>
      <c r="Z406" s="1"/>
      <c r="AA406" s="1"/>
      <c r="AB406" s="1"/>
    </row>
    <row r="407" spans="1:28" ht="15" x14ac:dyDescent="0.2">
      <c r="A407" s="2" t="s">
        <v>534</v>
      </c>
      <c r="B407" s="1">
        <f t="shared" si="10"/>
        <v>2</v>
      </c>
      <c r="C407" s="1" t="s">
        <v>86</v>
      </c>
      <c r="D407" s="1" t="s">
        <v>536</v>
      </c>
      <c r="E407" s="1">
        <v>1.3401000000000001</v>
      </c>
      <c r="F407" s="1">
        <v>2.2162525184687774E-2</v>
      </c>
      <c r="G407" s="1">
        <v>1543.9</v>
      </c>
      <c r="H407" s="1">
        <v>74.7</v>
      </c>
      <c r="I407" s="1">
        <v>-1.8000000000000003</v>
      </c>
      <c r="J407" s="1">
        <v>0.96</v>
      </c>
      <c r="K407" s="1">
        <v>2.7014395088829346</v>
      </c>
      <c r="L407" s="1">
        <v>1.583</v>
      </c>
      <c r="M407" s="1">
        <v>9.8999999999999963E-2</v>
      </c>
      <c r="N407" s="1">
        <v>7.2</v>
      </c>
      <c r="O407" s="1">
        <v>0.60000000000000009</v>
      </c>
      <c r="P407" s="1">
        <v>209</v>
      </c>
      <c r="Q407" s="1">
        <v>0</v>
      </c>
      <c r="R407" s="1">
        <v>126</v>
      </c>
      <c r="S407" s="1">
        <v>18</v>
      </c>
      <c r="T407" s="1">
        <v>-1.1990862943865663</v>
      </c>
      <c r="U407" s="1">
        <v>0</v>
      </c>
      <c r="V407" s="1">
        <v>0</v>
      </c>
      <c r="W407" s="1">
        <v>1</v>
      </c>
      <c r="X407" s="1"/>
      <c r="Y407" s="1"/>
      <c r="Z407" s="1"/>
      <c r="AA407" s="1"/>
      <c r="AB407" s="1"/>
    </row>
    <row r="408" spans="1:28" ht="15" x14ac:dyDescent="0.2">
      <c r="A408" s="2" t="s">
        <v>542</v>
      </c>
      <c r="B408" s="1">
        <f t="shared" si="10"/>
        <v>2</v>
      </c>
      <c r="C408" s="1" t="s">
        <v>86</v>
      </c>
      <c r="D408" s="1" t="s">
        <v>93</v>
      </c>
      <c r="E408" s="1">
        <v>1.3302</v>
      </c>
      <c r="F408" s="1">
        <v>2.97699594046009E-2</v>
      </c>
      <c r="G408" s="1">
        <v>1568.8000000000002</v>
      </c>
      <c r="H408" s="1">
        <v>99.6</v>
      </c>
      <c r="I408" s="1">
        <v>-3.2000000000000006</v>
      </c>
      <c r="J408" s="1">
        <v>0.71999999999999986</v>
      </c>
      <c r="K408" s="1">
        <v>4.1583441396023417</v>
      </c>
      <c r="L408" s="1">
        <v>1.6160000000000001</v>
      </c>
      <c r="M408" s="1">
        <v>0.13199999999999995</v>
      </c>
      <c r="N408" s="1">
        <v>7.4</v>
      </c>
      <c r="O408" s="1">
        <v>0.8</v>
      </c>
      <c r="P408" s="1">
        <v>209.00000000000003</v>
      </c>
      <c r="Q408" s="1">
        <v>2.8421709430404007E-14</v>
      </c>
      <c r="R408" s="1">
        <v>132</v>
      </c>
      <c r="S408" s="1">
        <v>24</v>
      </c>
      <c r="T408" s="1">
        <v>-1.1114061683263701</v>
      </c>
      <c r="U408" s="1">
        <v>0</v>
      </c>
      <c r="V408" s="1">
        <v>0</v>
      </c>
      <c r="W408" s="1">
        <v>1</v>
      </c>
      <c r="X408" s="1"/>
      <c r="Y408" s="1"/>
      <c r="Z408" s="1"/>
      <c r="AA408" s="1"/>
      <c r="AB408" s="1"/>
    </row>
    <row r="409" spans="1:28" ht="15" x14ac:dyDescent="0.2">
      <c r="A409" s="2" t="s">
        <v>543</v>
      </c>
      <c r="B409" s="1">
        <f t="shared" si="10"/>
        <v>2</v>
      </c>
      <c r="C409" s="1" t="s">
        <v>86</v>
      </c>
      <c r="D409" s="1" t="s">
        <v>43</v>
      </c>
      <c r="E409" s="1">
        <v>1.3203</v>
      </c>
      <c r="F409" s="1">
        <v>3.4361508278469226E-2</v>
      </c>
      <c r="G409" s="1">
        <v>1593.6999999999998</v>
      </c>
      <c r="H409" s="1">
        <v>114.10613480440041</v>
      </c>
      <c r="I409" s="1">
        <v>-4.2</v>
      </c>
      <c r="J409" s="1">
        <v>0.36660605559646714</v>
      </c>
      <c r="K409" s="1">
        <v>5.0762823500761654</v>
      </c>
      <c r="L409" s="1">
        <v>1.649</v>
      </c>
      <c r="M409" s="1">
        <v>0.15122499793354266</v>
      </c>
      <c r="N409" s="1">
        <v>7.6</v>
      </c>
      <c r="O409" s="1">
        <v>0.9165151389911681</v>
      </c>
      <c r="P409" s="1">
        <v>208.99999999999997</v>
      </c>
      <c r="Q409" s="1">
        <v>2.8421709430404007E-14</v>
      </c>
      <c r="R409" s="1">
        <v>138</v>
      </c>
      <c r="S409" s="1">
        <v>27.495454169735037</v>
      </c>
      <c r="T409" s="1">
        <v>-1.0737071900795283</v>
      </c>
      <c r="U409" s="1">
        <v>0</v>
      </c>
      <c r="V409" s="1">
        <v>0</v>
      </c>
      <c r="W409" s="1">
        <v>1</v>
      </c>
      <c r="X409" s="1"/>
      <c r="Y409" s="1"/>
      <c r="Z409" s="1"/>
      <c r="AA409" s="1"/>
      <c r="AB409" s="1"/>
    </row>
    <row r="410" spans="1:28" ht="15" x14ac:dyDescent="0.2">
      <c r="A410" s="2" t="s">
        <v>544</v>
      </c>
      <c r="B410" s="1">
        <f t="shared" si="10"/>
        <v>2</v>
      </c>
      <c r="C410" s="1" t="s">
        <v>86</v>
      </c>
      <c r="D410" s="1" t="s">
        <v>53</v>
      </c>
      <c r="E410" s="1">
        <v>1.3104</v>
      </c>
      <c r="F410" s="1">
        <v>3.7011520838756896E-2</v>
      </c>
      <c r="G410" s="1">
        <v>1618.6</v>
      </c>
      <c r="H410" s="1">
        <v>121.98458919060226</v>
      </c>
      <c r="I410" s="1">
        <v>-4.8</v>
      </c>
      <c r="J410" s="1">
        <v>9.7979589711327211E-2</v>
      </c>
      <c r="K410" s="1">
        <v>5.5927269528469212</v>
      </c>
      <c r="L410" s="1">
        <v>1.6819999999999999</v>
      </c>
      <c r="M410" s="1">
        <v>0.16166632302368969</v>
      </c>
      <c r="N410" s="1">
        <v>7.8000000000000007</v>
      </c>
      <c r="O410" s="1">
        <v>0.97979589711327131</v>
      </c>
      <c r="P410" s="1">
        <v>209</v>
      </c>
      <c r="Q410" s="1">
        <v>0</v>
      </c>
      <c r="R410" s="1">
        <v>144</v>
      </c>
      <c r="S410" s="1">
        <v>29.393876913398138</v>
      </c>
      <c r="T410" s="1">
        <v>-1.059841707503635</v>
      </c>
      <c r="U410" s="1">
        <v>0</v>
      </c>
      <c r="V410" s="1">
        <v>0</v>
      </c>
      <c r="W410" s="1">
        <v>1</v>
      </c>
      <c r="X410" s="1"/>
      <c r="Y410" s="1"/>
      <c r="Z410" s="1"/>
      <c r="AA410" s="1"/>
      <c r="AB410" s="1"/>
    </row>
    <row r="411" spans="1:28" ht="15" x14ac:dyDescent="0.2">
      <c r="A411" s="2" t="s">
        <v>541</v>
      </c>
      <c r="B411" s="1">
        <f t="shared" si="10"/>
        <v>2</v>
      </c>
      <c r="C411" s="1" t="s">
        <v>86</v>
      </c>
      <c r="D411" s="1" t="s">
        <v>540</v>
      </c>
      <c r="E411" s="1">
        <v>1.3450500000000001</v>
      </c>
      <c r="F411" s="1">
        <v>1.6041448102692382E-2</v>
      </c>
      <c r="G411" s="1">
        <v>1531.45</v>
      </c>
      <c r="H411" s="1">
        <v>54.268291847081386</v>
      </c>
      <c r="I411" s="1">
        <v>-0.95</v>
      </c>
      <c r="J411" s="1">
        <v>0.88267703606698633</v>
      </c>
      <c r="K411" s="1">
        <v>1.6496616722042012</v>
      </c>
      <c r="L411" s="1">
        <v>1.5665</v>
      </c>
      <c r="M411" s="1">
        <v>7.1921832568421079E-2</v>
      </c>
      <c r="N411" s="1">
        <v>7.1</v>
      </c>
      <c r="O411" s="1">
        <v>0.43588989435406733</v>
      </c>
      <c r="P411" s="1">
        <v>208.99999999999997</v>
      </c>
      <c r="Q411" s="1">
        <v>2.8421709430404007E-14</v>
      </c>
      <c r="R411" s="1">
        <v>123</v>
      </c>
      <c r="S411" s="1">
        <v>13.076696830622021</v>
      </c>
      <c r="T411" s="1">
        <v>-1.2972831967673115</v>
      </c>
      <c r="U411" s="1">
        <v>0</v>
      </c>
      <c r="V411" s="1">
        <v>0</v>
      </c>
      <c r="W411" s="1">
        <v>1</v>
      </c>
      <c r="X411" s="1"/>
      <c r="Y411" s="1"/>
      <c r="Z411" s="1"/>
      <c r="AA411" s="1"/>
      <c r="AB411" s="1"/>
    </row>
    <row r="412" spans="1:28" ht="15" x14ac:dyDescent="0.2">
      <c r="A412" s="2" t="s">
        <v>546</v>
      </c>
      <c r="B412" s="1">
        <f t="shared" si="10"/>
        <v>2</v>
      </c>
      <c r="C412" s="1" t="s">
        <v>86</v>
      </c>
      <c r="D412" s="1" t="s">
        <v>37</v>
      </c>
      <c r="E412" s="1">
        <v>1.2906</v>
      </c>
      <c r="F412" s="1">
        <v>3.7579340544790868E-2</v>
      </c>
      <c r="G412" s="1">
        <v>1668.4</v>
      </c>
      <c r="H412" s="1">
        <v>121.98458919060226</v>
      </c>
      <c r="I412" s="1">
        <v>-4.8</v>
      </c>
      <c r="J412" s="1">
        <v>9.7979589711327211E-2</v>
      </c>
      <c r="K412" s="1">
        <v>5.5927269528469212</v>
      </c>
      <c r="L412" s="1">
        <v>1.748</v>
      </c>
      <c r="M412" s="1">
        <v>0.16166632302368969</v>
      </c>
      <c r="N412" s="1">
        <v>8.1999999999999993</v>
      </c>
      <c r="O412" s="1">
        <v>0.97979589711327131</v>
      </c>
      <c r="P412" s="1">
        <v>209</v>
      </c>
      <c r="Q412" s="1">
        <v>0</v>
      </c>
      <c r="R412" s="1">
        <v>156</v>
      </c>
      <c r="S412" s="1">
        <v>29.393876913398138</v>
      </c>
      <c r="T412" s="1">
        <v>-1.0797483707222755</v>
      </c>
      <c r="U412" s="1">
        <v>0</v>
      </c>
      <c r="V412" s="1">
        <v>0</v>
      </c>
      <c r="W412" s="1">
        <v>1</v>
      </c>
      <c r="X412" s="1"/>
      <c r="Y412" s="1"/>
      <c r="Z412" s="1"/>
      <c r="AA412" s="1"/>
      <c r="AB412" s="1"/>
    </row>
    <row r="413" spans="1:28" ht="15" x14ac:dyDescent="0.2">
      <c r="A413" s="2" t="s">
        <v>83</v>
      </c>
      <c r="B413" s="1">
        <f t="shared" si="10"/>
        <v>2</v>
      </c>
      <c r="C413" s="1" t="s">
        <v>82</v>
      </c>
      <c r="D413" s="1" t="s">
        <v>40</v>
      </c>
      <c r="E413" s="1">
        <v>1.2504</v>
      </c>
      <c r="F413" s="1">
        <v>7.3297755837417318E-4</v>
      </c>
      <c r="G413" s="1">
        <v>1891.6</v>
      </c>
      <c r="H413" s="1">
        <v>188.80211863218059</v>
      </c>
      <c r="I413" s="1">
        <v>-3.36</v>
      </c>
      <c r="J413" s="1">
        <v>0.29328484447717384</v>
      </c>
      <c r="K413" s="1">
        <v>5.0762823500761654</v>
      </c>
      <c r="L413" s="1">
        <v>1.8139999999999998</v>
      </c>
      <c r="M413" s="1">
        <v>0.10081666528902845</v>
      </c>
      <c r="N413" s="1">
        <v>8.1</v>
      </c>
      <c r="O413" s="1">
        <v>1.374772708486752</v>
      </c>
      <c r="P413" s="1">
        <v>208.99999999999997</v>
      </c>
      <c r="Q413" s="1">
        <v>2.8421709430404007E-14</v>
      </c>
      <c r="R413" s="1">
        <v>174</v>
      </c>
      <c r="S413" s="1">
        <v>9.1651513899116797</v>
      </c>
      <c r="T413" s="1">
        <v>-1.3501038380988728</v>
      </c>
      <c r="U413" s="1">
        <v>0</v>
      </c>
      <c r="V413" s="1">
        <v>0</v>
      </c>
      <c r="W413" s="1">
        <v>1</v>
      </c>
      <c r="X413" s="1"/>
      <c r="Y413" s="1"/>
      <c r="Z413" s="1"/>
      <c r="AA413" s="1"/>
      <c r="AB413" s="1"/>
    </row>
    <row r="414" spans="1:28" ht="15" x14ac:dyDescent="0.2">
      <c r="A414" s="2" t="s">
        <v>547</v>
      </c>
      <c r="B414" s="1">
        <f t="shared" si="10"/>
        <v>2</v>
      </c>
      <c r="C414" s="1" t="s">
        <v>86</v>
      </c>
      <c r="D414" s="1" t="s">
        <v>40</v>
      </c>
      <c r="E414" s="1">
        <v>1.2806999999999999</v>
      </c>
      <c r="F414" s="1">
        <v>3.5423986398112645E-2</v>
      </c>
      <c r="G414" s="1">
        <v>1693.3</v>
      </c>
      <c r="H414" s="1">
        <v>114.10613480440041</v>
      </c>
      <c r="I414" s="1">
        <v>-4.2</v>
      </c>
      <c r="J414" s="1">
        <v>0.36660605559646714</v>
      </c>
      <c r="K414" s="1">
        <v>5.0762823500761654</v>
      </c>
      <c r="L414" s="1">
        <v>1.7809999999999997</v>
      </c>
      <c r="M414" s="1">
        <v>0.15122499793354266</v>
      </c>
      <c r="N414" s="1">
        <v>8.4</v>
      </c>
      <c r="O414" s="1">
        <v>0.9165151389911681</v>
      </c>
      <c r="P414" s="1">
        <v>208.99999999999997</v>
      </c>
      <c r="Q414" s="1">
        <v>2.8421709430404007E-14</v>
      </c>
      <c r="R414" s="1">
        <v>162</v>
      </c>
      <c r="S414" s="1">
        <v>27.495454169735037</v>
      </c>
      <c r="T414" s="1">
        <v>-1.1140222214541173</v>
      </c>
      <c r="U414" s="1">
        <v>0</v>
      </c>
      <c r="V414" s="1">
        <v>0</v>
      </c>
      <c r="W414" s="1">
        <v>1</v>
      </c>
      <c r="X414" s="1"/>
      <c r="Y414" s="1"/>
      <c r="Z414" s="1"/>
      <c r="AA414" s="1"/>
      <c r="AB414" s="1"/>
    </row>
    <row r="415" spans="1:28" ht="15" x14ac:dyDescent="0.2">
      <c r="A415" s="2" t="s">
        <v>81</v>
      </c>
      <c r="B415" s="1">
        <f t="shared" si="10"/>
        <v>2</v>
      </c>
      <c r="C415" s="1" t="s">
        <v>82</v>
      </c>
      <c r="D415" s="1" t="s">
        <v>51</v>
      </c>
      <c r="E415" s="1">
        <v>1.2505999999999999</v>
      </c>
      <c r="F415" s="1">
        <v>6.3969294738521756E-4</v>
      </c>
      <c r="G415" s="1">
        <v>1850.4</v>
      </c>
      <c r="H415" s="1">
        <v>164.8</v>
      </c>
      <c r="I415" s="1">
        <v>-2.5600000000000005</v>
      </c>
      <c r="J415" s="1">
        <v>0.57599999999999985</v>
      </c>
      <c r="K415" s="1">
        <v>4.1583441396023417</v>
      </c>
      <c r="L415" s="1">
        <v>1.8360000000000001</v>
      </c>
      <c r="M415" s="1">
        <v>8.7999999999999995E-2</v>
      </c>
      <c r="N415" s="1">
        <v>8.4</v>
      </c>
      <c r="O415" s="1">
        <v>1.2</v>
      </c>
      <c r="P415" s="1">
        <v>209.00000000000003</v>
      </c>
      <c r="Q415" s="1">
        <v>2.8421709430404007E-14</v>
      </c>
      <c r="R415" s="1">
        <v>176</v>
      </c>
      <c r="S415" s="1">
        <v>8</v>
      </c>
      <c r="T415" s="1">
        <v>-1.3877191265110529</v>
      </c>
      <c r="U415" s="1">
        <v>0</v>
      </c>
      <c r="V415" s="1">
        <v>0</v>
      </c>
      <c r="W415" s="1">
        <v>1</v>
      </c>
      <c r="X415" s="1"/>
      <c r="Y415" s="1"/>
      <c r="Z415" s="1"/>
      <c r="AA415" s="1"/>
      <c r="AB415" s="1"/>
    </row>
    <row r="416" spans="1:28" ht="15" x14ac:dyDescent="0.2">
      <c r="A416" s="2" t="s">
        <v>84</v>
      </c>
      <c r="B416" s="1">
        <f t="shared" si="10"/>
        <v>2</v>
      </c>
      <c r="C416" s="1" t="s">
        <v>39</v>
      </c>
      <c r="D416" s="1" t="s">
        <v>51</v>
      </c>
      <c r="E416" s="1">
        <v>1.2489999999999999</v>
      </c>
      <c r="F416" s="1">
        <v>3.2025620496396461E-3</v>
      </c>
      <c r="G416" s="1">
        <v>1776.6000000000001</v>
      </c>
      <c r="H416" s="1">
        <v>17.2</v>
      </c>
      <c r="I416" s="1">
        <v>-0.64000000000000012</v>
      </c>
      <c r="J416" s="1">
        <v>0.14399999999999996</v>
      </c>
      <c r="K416" s="1">
        <v>4.1583441396023417</v>
      </c>
      <c r="L416" s="1">
        <v>1.87</v>
      </c>
      <c r="M416" s="1">
        <v>1.9999999999999931E-2</v>
      </c>
      <c r="N416" s="1">
        <v>8.8000000000000007</v>
      </c>
      <c r="O416" s="1">
        <v>0.4</v>
      </c>
      <c r="P416" s="1">
        <v>209.00000000000003</v>
      </c>
      <c r="Q416" s="1">
        <v>2.8421709430404007E-14</v>
      </c>
      <c r="R416" s="1">
        <v>178</v>
      </c>
      <c r="S416" s="1">
        <v>4</v>
      </c>
      <c r="T416" s="1">
        <v>-2.5291869323330696</v>
      </c>
      <c r="U416" s="1">
        <v>0</v>
      </c>
      <c r="V416" s="1">
        <v>0</v>
      </c>
      <c r="W416" s="1">
        <v>1</v>
      </c>
      <c r="X416" s="1"/>
      <c r="Y416" s="1"/>
      <c r="Z416" s="1"/>
      <c r="AA416" s="1"/>
      <c r="AB416" s="1"/>
    </row>
    <row r="417" spans="1:28" ht="15" x14ac:dyDescent="0.2">
      <c r="A417" s="2" t="s">
        <v>548</v>
      </c>
      <c r="B417" s="1">
        <f t="shared" si="10"/>
        <v>2</v>
      </c>
      <c r="C417" s="1" t="s">
        <v>86</v>
      </c>
      <c r="D417" s="1" t="s">
        <v>51</v>
      </c>
      <c r="E417" s="1">
        <v>1.2707999999999999</v>
      </c>
      <c r="F417" s="1">
        <v>3.1161473087818782E-2</v>
      </c>
      <c r="G417" s="1">
        <v>1718.2</v>
      </c>
      <c r="H417" s="1">
        <v>99.6</v>
      </c>
      <c r="I417" s="1">
        <v>-3.2000000000000006</v>
      </c>
      <c r="J417" s="1">
        <v>0.71999999999999986</v>
      </c>
      <c r="K417" s="1">
        <v>4.1583441396023417</v>
      </c>
      <c r="L417" s="1">
        <v>1.8140000000000001</v>
      </c>
      <c r="M417" s="1">
        <v>0.13199999999999995</v>
      </c>
      <c r="N417" s="1">
        <v>8.6</v>
      </c>
      <c r="O417" s="1">
        <v>0.8</v>
      </c>
      <c r="P417" s="1">
        <v>209.00000000000003</v>
      </c>
      <c r="Q417" s="1">
        <v>2.8421709430404007E-14</v>
      </c>
      <c r="R417" s="1">
        <v>168</v>
      </c>
      <c r="S417" s="1">
        <v>24</v>
      </c>
      <c r="T417" s="1">
        <v>-1.1733396352544163</v>
      </c>
      <c r="U417" s="1">
        <v>0</v>
      </c>
      <c r="V417" s="1">
        <v>0</v>
      </c>
      <c r="W417" s="1">
        <v>1</v>
      </c>
      <c r="X417" s="1"/>
      <c r="Y417" s="1"/>
      <c r="Z417" s="1"/>
      <c r="AA417" s="1"/>
      <c r="AB417" s="1"/>
    </row>
    <row r="418" spans="1:28" ht="15" x14ac:dyDescent="0.2">
      <c r="A418" s="2" t="s">
        <v>535</v>
      </c>
      <c r="B418" s="1">
        <f t="shared" si="10"/>
        <v>2</v>
      </c>
      <c r="C418" s="1" t="s">
        <v>86</v>
      </c>
      <c r="D418" s="1" t="s">
        <v>537</v>
      </c>
      <c r="E418" s="1">
        <v>1.2608999999999999</v>
      </c>
      <c r="F418" s="1">
        <v>2.3554603854389754E-2</v>
      </c>
      <c r="G418" s="1">
        <v>1743.1000000000001</v>
      </c>
      <c r="H418" s="1">
        <v>74.7</v>
      </c>
      <c r="I418" s="1">
        <v>-1.8000000000000003</v>
      </c>
      <c r="J418" s="1">
        <v>0.96</v>
      </c>
      <c r="K418" s="1">
        <v>2.7014395088829346</v>
      </c>
      <c r="L418" s="1">
        <v>1.847</v>
      </c>
      <c r="M418" s="1">
        <v>9.8999999999999963E-2</v>
      </c>
      <c r="N418" s="1">
        <v>8.7999999999999989</v>
      </c>
      <c r="O418" s="1">
        <v>0.6</v>
      </c>
      <c r="P418" s="1">
        <v>209</v>
      </c>
      <c r="Q418" s="1">
        <v>0</v>
      </c>
      <c r="R418" s="1">
        <v>174</v>
      </c>
      <c r="S418" s="1">
        <v>18</v>
      </c>
      <c r="T418" s="1">
        <v>-1.2853806118164182</v>
      </c>
      <c r="U418" s="1">
        <v>0</v>
      </c>
      <c r="V418" s="1">
        <v>0</v>
      </c>
      <c r="W418" s="1">
        <v>1</v>
      </c>
      <c r="X418" s="1"/>
      <c r="Y418" s="1"/>
      <c r="Z418" s="1"/>
      <c r="AA418" s="1"/>
      <c r="AB418" s="1"/>
    </row>
    <row r="419" spans="1:28" ht="15" x14ac:dyDescent="0.2">
      <c r="A419" s="2" t="s">
        <v>549</v>
      </c>
      <c r="B419" s="1">
        <f t="shared" si="10"/>
        <v>2</v>
      </c>
      <c r="C419" s="1" t="s">
        <v>86</v>
      </c>
      <c r="D419" s="1" t="s">
        <v>545</v>
      </c>
      <c r="E419" s="1">
        <v>1.2559499999999999</v>
      </c>
      <c r="F419" s="1">
        <v>1.7179465560353834E-2</v>
      </c>
      <c r="G419" s="1">
        <v>1755.55</v>
      </c>
      <c r="H419" s="1">
        <v>54.268291847081386</v>
      </c>
      <c r="I419" s="1">
        <v>-0.95</v>
      </c>
      <c r="J419" s="1">
        <v>0.88267703606698633</v>
      </c>
      <c r="K419" s="1">
        <v>1.6496616722042012</v>
      </c>
      <c r="L419" s="1">
        <v>1.8634999999999997</v>
      </c>
      <c r="M419" s="1">
        <v>7.1921832568421079E-2</v>
      </c>
      <c r="N419" s="1">
        <v>8.8999999999999986</v>
      </c>
      <c r="O419" s="1">
        <v>0.43588989435406733</v>
      </c>
      <c r="P419" s="1">
        <v>208.99999999999997</v>
      </c>
      <c r="Q419" s="1">
        <v>2.8421709430404007E-14</v>
      </c>
      <c r="R419" s="1">
        <v>177</v>
      </c>
      <c r="S419" s="1">
        <v>13.076696830622021</v>
      </c>
      <c r="T419" s="1">
        <v>-1.3983434647244646</v>
      </c>
      <c r="U419" s="1">
        <v>0</v>
      </c>
      <c r="V419" s="1">
        <v>0</v>
      </c>
      <c r="W419" s="1">
        <v>1</v>
      </c>
      <c r="X419" s="1"/>
      <c r="Y419" s="1"/>
      <c r="Z419" s="1"/>
      <c r="AA419" s="1"/>
      <c r="AB419" s="1"/>
    </row>
    <row r="420" spans="1:28" ht="15" x14ac:dyDescent="0.2">
      <c r="A420" s="2" t="s">
        <v>85</v>
      </c>
      <c r="B420" s="1">
        <f t="shared" si="10"/>
        <v>2</v>
      </c>
      <c r="C420" s="1" t="s">
        <v>86</v>
      </c>
      <c r="D420" s="1" t="s">
        <v>21</v>
      </c>
      <c r="E420" s="1">
        <v>1.3005</v>
      </c>
      <c r="F420" s="1">
        <v>3.8062283737024305E-2</v>
      </c>
      <c r="G420" s="1">
        <v>1643.5</v>
      </c>
      <c r="H420" s="1">
        <v>124.5</v>
      </c>
      <c r="I420" s="1">
        <v>-5</v>
      </c>
      <c r="J420" s="1">
        <v>0</v>
      </c>
      <c r="K420" s="1">
        <v>5.7600530704531456</v>
      </c>
      <c r="L420" s="1">
        <v>1.7149999999999999</v>
      </c>
      <c r="M420" s="1">
        <v>0.16499999999999992</v>
      </c>
      <c r="N420" s="1">
        <v>8</v>
      </c>
      <c r="O420" s="1">
        <v>1</v>
      </c>
      <c r="P420" s="1">
        <v>209</v>
      </c>
      <c r="Q420" s="1">
        <v>0</v>
      </c>
      <c r="R420" s="1">
        <v>150</v>
      </c>
      <c r="S420" s="1">
        <v>30</v>
      </c>
      <c r="T420" s="1">
        <v>-1.0624078958527672</v>
      </c>
      <c r="U420" s="1">
        <v>0</v>
      </c>
      <c r="V420" s="1">
        <v>0</v>
      </c>
      <c r="W420" s="1">
        <v>1</v>
      </c>
      <c r="X420" s="1"/>
      <c r="Y420" s="1"/>
      <c r="Z420" s="1"/>
      <c r="AA420" s="1"/>
      <c r="AB420" s="1"/>
    </row>
    <row r="421" spans="1:28" ht="15" x14ac:dyDescent="0.2">
      <c r="A421" s="2" t="s">
        <v>538</v>
      </c>
      <c r="B421" s="1">
        <f t="shared" si="10"/>
        <v>2</v>
      </c>
      <c r="C421" s="1" t="s">
        <v>88</v>
      </c>
      <c r="D421" s="1" t="s">
        <v>536</v>
      </c>
      <c r="E421" s="1">
        <v>1.2418000000000002</v>
      </c>
      <c r="F421" s="1">
        <v>1.932678370107954E-3</v>
      </c>
      <c r="G421" s="1">
        <v>1847.9</v>
      </c>
      <c r="H421" s="1">
        <v>110.7</v>
      </c>
      <c r="I421" s="1">
        <v>-0.36000000000000004</v>
      </c>
      <c r="J421" s="1">
        <v>0.19199999999999998</v>
      </c>
      <c r="K421" s="1">
        <v>2.7014395088829346</v>
      </c>
      <c r="L421" s="1">
        <v>1.8129999999999999</v>
      </c>
      <c r="M421" s="1">
        <v>5.1000000000000045E-2</v>
      </c>
      <c r="N421" s="1">
        <v>7.8000000000000007</v>
      </c>
      <c r="O421" s="1">
        <v>0.60000000000000009</v>
      </c>
      <c r="P421" s="1">
        <v>279</v>
      </c>
      <c r="Q421" s="1">
        <v>0</v>
      </c>
      <c r="R421" s="1">
        <v>169</v>
      </c>
      <c r="S421" s="1">
        <v>3</v>
      </c>
      <c r="T421" s="1">
        <v>-2.6991197146881705</v>
      </c>
      <c r="U421" s="1">
        <v>0</v>
      </c>
      <c r="V421" s="1">
        <v>0</v>
      </c>
      <c r="W421" s="1">
        <v>1</v>
      </c>
      <c r="X421" s="1"/>
      <c r="Y421" s="1"/>
      <c r="Z421" s="1"/>
      <c r="AA421" s="1"/>
      <c r="AB421" s="1"/>
    </row>
    <row r="422" spans="1:28" ht="15" x14ac:dyDescent="0.2">
      <c r="A422" s="2" t="s">
        <v>566</v>
      </c>
      <c r="B422" s="1">
        <f t="shared" si="10"/>
        <v>2</v>
      </c>
      <c r="C422" s="1" t="s">
        <v>92</v>
      </c>
      <c r="D422" s="1" t="s">
        <v>536</v>
      </c>
      <c r="E422" s="1">
        <v>1.2463</v>
      </c>
      <c r="F422" s="1">
        <v>7.221375270801911E-4</v>
      </c>
      <c r="G422" s="1">
        <v>1773.2</v>
      </c>
      <c r="H422" s="1">
        <v>135.6</v>
      </c>
      <c r="I422" s="1">
        <v>-2.5200000000000005</v>
      </c>
      <c r="J422" s="1">
        <v>1.3440000000000001</v>
      </c>
      <c r="K422" s="1">
        <v>2.7014395088829346</v>
      </c>
      <c r="L422" s="1">
        <v>1.8849999999999998</v>
      </c>
      <c r="M422" s="1">
        <v>7.4999999999999997E-2</v>
      </c>
      <c r="N422" s="1">
        <v>9.6</v>
      </c>
      <c r="O422" s="1">
        <v>1.2000000000000002</v>
      </c>
      <c r="P422" s="1">
        <v>279</v>
      </c>
      <c r="Q422" s="1">
        <v>0</v>
      </c>
      <c r="R422" s="1">
        <v>178</v>
      </c>
      <c r="S422" s="1">
        <v>6</v>
      </c>
      <c r="T422" s="1">
        <v>-1.0650107107630689</v>
      </c>
      <c r="U422" s="1">
        <v>0</v>
      </c>
      <c r="V422" s="1">
        <v>0</v>
      </c>
      <c r="W422" s="1">
        <v>1</v>
      </c>
      <c r="X422" s="1"/>
      <c r="Y422" s="1"/>
      <c r="Z422" s="1"/>
      <c r="AA422" s="1"/>
      <c r="AB422" s="1"/>
    </row>
    <row r="423" spans="1:28" ht="15" x14ac:dyDescent="0.2">
      <c r="A423" s="2" t="s">
        <v>551</v>
      </c>
      <c r="B423" s="1">
        <f t="shared" si="10"/>
        <v>2</v>
      </c>
      <c r="C423" s="1" t="s">
        <v>88</v>
      </c>
      <c r="D423" s="1" t="s">
        <v>93</v>
      </c>
      <c r="E423" s="1">
        <v>1.2426000000000001</v>
      </c>
      <c r="F423" s="1">
        <v>2.5752454530822092E-3</v>
      </c>
      <c r="G423" s="1">
        <v>1884.8000000000002</v>
      </c>
      <c r="H423" s="1">
        <v>147.6</v>
      </c>
      <c r="I423" s="1">
        <v>-0.64000000000000012</v>
      </c>
      <c r="J423" s="1">
        <v>0.14399999999999996</v>
      </c>
      <c r="K423" s="1">
        <v>4.1583441396023417</v>
      </c>
      <c r="L423" s="1">
        <v>1.7960000000000003</v>
      </c>
      <c r="M423" s="1">
        <v>6.800000000000006E-2</v>
      </c>
      <c r="N423" s="1">
        <v>7.6000000000000005</v>
      </c>
      <c r="O423" s="1">
        <v>0.8</v>
      </c>
      <c r="P423" s="1">
        <v>279</v>
      </c>
      <c r="Q423" s="1">
        <v>0</v>
      </c>
      <c r="R423" s="1">
        <v>168</v>
      </c>
      <c r="S423" s="1">
        <v>4</v>
      </c>
      <c r="T423" s="1">
        <v>-2.583720041562021</v>
      </c>
      <c r="U423" s="1">
        <v>0</v>
      </c>
      <c r="V423" s="1">
        <v>0</v>
      </c>
      <c r="W423" s="1">
        <v>1</v>
      </c>
      <c r="X423" s="1"/>
      <c r="Y423" s="1"/>
      <c r="Z423" s="1"/>
      <c r="AA423" s="1"/>
      <c r="AB423" s="1"/>
    </row>
    <row r="424" spans="1:28" ht="15" x14ac:dyDescent="0.2">
      <c r="A424" s="2" t="s">
        <v>565</v>
      </c>
      <c r="B424" s="1">
        <f t="shared" si="10"/>
        <v>2</v>
      </c>
      <c r="C424" s="1" t="s">
        <v>92</v>
      </c>
      <c r="D424" s="1" t="s">
        <v>93</v>
      </c>
      <c r="E424" s="1">
        <v>1.2465999999999999</v>
      </c>
      <c r="F424" s="1">
        <v>9.626183218353735E-4</v>
      </c>
      <c r="G424" s="1">
        <v>1818.4</v>
      </c>
      <c r="H424" s="1">
        <v>180.8</v>
      </c>
      <c r="I424" s="1">
        <v>-4.4800000000000004</v>
      </c>
      <c r="J424" s="1">
        <v>1.008</v>
      </c>
      <c r="K424" s="1">
        <v>4.1583441396023417</v>
      </c>
      <c r="L424" s="1">
        <v>1.86</v>
      </c>
      <c r="M424" s="1">
        <v>0.1</v>
      </c>
      <c r="N424" s="1">
        <v>9.1999999999999993</v>
      </c>
      <c r="O424" s="1">
        <v>1.6</v>
      </c>
      <c r="P424" s="1">
        <v>279</v>
      </c>
      <c r="Q424" s="1">
        <v>0</v>
      </c>
      <c r="R424" s="1">
        <v>176</v>
      </c>
      <c r="S424" s="1">
        <v>8</v>
      </c>
      <c r="T424" s="1">
        <v>-0.98873870955579368</v>
      </c>
      <c r="U424" s="1">
        <v>0</v>
      </c>
      <c r="V424" s="1">
        <v>0</v>
      </c>
      <c r="W424" s="1">
        <v>1</v>
      </c>
      <c r="X424" s="1"/>
      <c r="Y424" s="1"/>
      <c r="Z424" s="1"/>
      <c r="AA424" s="1"/>
      <c r="AB424" s="1"/>
    </row>
    <row r="425" spans="1:28" ht="15" x14ac:dyDescent="0.2">
      <c r="A425" s="2" t="s">
        <v>552</v>
      </c>
      <c r="B425" s="1">
        <f t="shared" si="10"/>
        <v>2</v>
      </c>
      <c r="C425" s="1" t="s">
        <v>88</v>
      </c>
      <c r="D425" s="1" t="s">
        <v>43</v>
      </c>
      <c r="E425" s="1">
        <v>1.2434000000000001</v>
      </c>
      <c r="F425" s="1">
        <v>2.9484160816830689E-3</v>
      </c>
      <c r="G425" s="1">
        <v>1921.6999999999998</v>
      </c>
      <c r="H425" s="1">
        <v>169.09704314387048</v>
      </c>
      <c r="I425" s="1">
        <v>-0.84</v>
      </c>
      <c r="J425" s="1">
        <v>7.3321211119293461E-2</v>
      </c>
      <c r="K425" s="1">
        <v>5.0762823500761654</v>
      </c>
      <c r="L425" s="1">
        <v>1.7789999999999999</v>
      </c>
      <c r="M425" s="1">
        <v>7.7903786814249351E-2</v>
      </c>
      <c r="N425" s="1">
        <v>7.3999999999999995</v>
      </c>
      <c r="O425" s="1">
        <v>0.91651513899116799</v>
      </c>
      <c r="P425" s="1">
        <v>279</v>
      </c>
      <c r="Q425" s="1">
        <v>0</v>
      </c>
      <c r="R425" s="1">
        <v>167</v>
      </c>
      <c r="S425" s="1">
        <v>4.5825756949558398</v>
      </c>
      <c r="T425" s="1">
        <v>-2.5347442425501496</v>
      </c>
      <c r="U425" s="1">
        <v>0</v>
      </c>
      <c r="V425" s="1">
        <v>0</v>
      </c>
      <c r="W425" s="1">
        <v>1</v>
      </c>
      <c r="X425" s="1"/>
      <c r="Y425" s="1"/>
      <c r="Z425" s="1"/>
      <c r="AA425" s="1"/>
      <c r="AB425" s="1"/>
    </row>
    <row r="426" spans="1:28" ht="15" x14ac:dyDescent="0.2">
      <c r="A426" s="2" t="s">
        <v>564</v>
      </c>
      <c r="B426" s="1">
        <f t="shared" si="10"/>
        <v>2</v>
      </c>
      <c r="C426" s="1" t="s">
        <v>92</v>
      </c>
      <c r="D426" s="1" t="s">
        <v>43</v>
      </c>
      <c r="E426" s="1">
        <v>1.2469000000000001</v>
      </c>
      <c r="F426" s="1">
        <v>1.1025524969818944E-3</v>
      </c>
      <c r="G426" s="1">
        <v>1863.6</v>
      </c>
      <c r="H426" s="1">
        <v>207.13242141200396</v>
      </c>
      <c r="I426" s="1">
        <v>-5.88</v>
      </c>
      <c r="J426" s="1">
        <v>0.51324847783505412</v>
      </c>
      <c r="K426" s="1">
        <v>5.0762823500761654</v>
      </c>
      <c r="L426" s="1">
        <v>1.835</v>
      </c>
      <c r="M426" s="1">
        <v>0.11456439237389601</v>
      </c>
      <c r="N426" s="1">
        <v>8.8000000000000007</v>
      </c>
      <c r="O426" s="1">
        <v>1.8330302779823362</v>
      </c>
      <c r="P426" s="1">
        <v>279</v>
      </c>
      <c r="Q426" s="1">
        <v>0</v>
      </c>
      <c r="R426" s="1">
        <v>174</v>
      </c>
      <c r="S426" s="1">
        <v>9.1651513899116797</v>
      </c>
      <c r="T426" s="1">
        <v>-0.95891745037601539</v>
      </c>
      <c r="U426" s="1">
        <v>0</v>
      </c>
      <c r="V426" s="1">
        <v>0</v>
      </c>
      <c r="W426" s="1">
        <v>1</v>
      </c>
      <c r="X426" s="1"/>
      <c r="Y426" s="1"/>
      <c r="Z426" s="1"/>
      <c r="AA426" s="1"/>
      <c r="AB426" s="1"/>
    </row>
    <row r="427" spans="1:28" ht="15" x14ac:dyDescent="0.2">
      <c r="A427" s="2" t="s">
        <v>553</v>
      </c>
      <c r="B427" s="1">
        <f t="shared" si="10"/>
        <v>2</v>
      </c>
      <c r="C427" s="1" t="s">
        <v>88</v>
      </c>
      <c r="D427" s="1" t="s">
        <v>53</v>
      </c>
      <c r="E427" s="1">
        <v>1.2442000000000002</v>
      </c>
      <c r="F427" s="1">
        <v>3.1499626976797504E-3</v>
      </c>
      <c r="G427" s="1">
        <v>1958.6</v>
      </c>
      <c r="H427" s="1">
        <v>180.77234301739855</v>
      </c>
      <c r="I427" s="1">
        <v>-0.96</v>
      </c>
      <c r="J427" s="1">
        <v>1.959591794226544E-2</v>
      </c>
      <c r="K427" s="1">
        <v>5.5927269528469212</v>
      </c>
      <c r="L427" s="1">
        <v>1.762</v>
      </c>
      <c r="M427" s="1">
        <v>8.3282651254628123E-2</v>
      </c>
      <c r="N427" s="1">
        <v>7.2</v>
      </c>
      <c r="O427" s="1">
        <v>0.9797958971132712</v>
      </c>
      <c r="P427" s="1">
        <v>279</v>
      </c>
      <c r="Q427" s="1">
        <v>0</v>
      </c>
      <c r="R427" s="1">
        <v>166</v>
      </c>
      <c r="S427" s="1">
        <v>4.8989794855663558</v>
      </c>
      <c r="T427" s="1">
        <v>-2.5185290400640712</v>
      </c>
      <c r="U427" s="1">
        <v>0</v>
      </c>
      <c r="V427" s="1">
        <v>0</v>
      </c>
      <c r="W427" s="1">
        <v>1</v>
      </c>
      <c r="X427" s="1"/>
      <c r="Y427" s="1"/>
      <c r="Z427" s="1"/>
      <c r="AA427" s="1"/>
      <c r="AB427" s="1"/>
    </row>
    <row r="428" spans="1:28" ht="15" x14ac:dyDescent="0.2">
      <c r="A428" s="2" t="s">
        <v>563</v>
      </c>
      <c r="B428" s="1">
        <f t="shared" si="10"/>
        <v>2</v>
      </c>
      <c r="C428" s="1" t="s">
        <v>92</v>
      </c>
      <c r="D428" s="1" t="s">
        <v>53</v>
      </c>
      <c r="E428" s="1">
        <v>1.2471999999999999</v>
      </c>
      <c r="F428" s="1">
        <v>1.1783946806205022E-3</v>
      </c>
      <c r="G428" s="1">
        <v>1908.8</v>
      </c>
      <c r="H428" s="1">
        <v>221.43387274759931</v>
      </c>
      <c r="I428" s="1">
        <v>-6.72</v>
      </c>
      <c r="J428" s="1">
        <v>0.1371714255958581</v>
      </c>
      <c r="K428" s="1">
        <v>5.5927269528469212</v>
      </c>
      <c r="L428" s="1">
        <v>1.81</v>
      </c>
      <c r="M428" s="1">
        <v>0.12247448713915891</v>
      </c>
      <c r="N428" s="1">
        <v>8.4</v>
      </c>
      <c r="O428" s="1">
        <v>1.9595917942265424</v>
      </c>
      <c r="P428" s="1">
        <v>279</v>
      </c>
      <c r="Q428" s="1">
        <v>0</v>
      </c>
      <c r="R428" s="1">
        <v>172</v>
      </c>
      <c r="S428" s="1">
        <v>9.7979589711327115</v>
      </c>
      <c r="T428" s="1">
        <v>-0.95111748839245958</v>
      </c>
      <c r="U428" s="1">
        <v>0</v>
      </c>
      <c r="V428" s="1">
        <v>0</v>
      </c>
      <c r="W428" s="1">
        <v>1</v>
      </c>
      <c r="X428" s="1"/>
      <c r="Y428" s="1"/>
      <c r="Z428" s="1"/>
      <c r="AA428" s="1"/>
      <c r="AB428" s="1"/>
    </row>
    <row r="429" spans="1:28" ht="15" x14ac:dyDescent="0.2">
      <c r="A429" s="2" t="s">
        <v>550</v>
      </c>
      <c r="B429" s="1">
        <f t="shared" si="10"/>
        <v>2</v>
      </c>
      <c r="C429" s="1" t="s">
        <v>88</v>
      </c>
      <c r="D429" s="1" t="s">
        <v>540</v>
      </c>
      <c r="E429" s="1">
        <v>1.2414000000000001</v>
      </c>
      <c r="F429" s="1">
        <v>1.4045106955181685E-3</v>
      </c>
      <c r="G429" s="1">
        <v>1829.4499999999998</v>
      </c>
      <c r="H429" s="1">
        <v>80.421685508325425</v>
      </c>
      <c r="I429" s="1">
        <v>-0.19</v>
      </c>
      <c r="J429" s="1">
        <v>0.17653540721339731</v>
      </c>
      <c r="K429" s="1">
        <v>1.6496616722042012</v>
      </c>
      <c r="L429" s="1">
        <v>1.8214999999999999</v>
      </c>
      <c r="M429" s="1">
        <v>3.7050641020095761E-2</v>
      </c>
      <c r="N429" s="1">
        <v>7.8999999999999995</v>
      </c>
      <c r="O429" s="1">
        <v>0.43588989435406733</v>
      </c>
      <c r="P429" s="1">
        <v>279</v>
      </c>
      <c r="Q429" s="1">
        <v>0</v>
      </c>
      <c r="R429" s="1">
        <v>169.5</v>
      </c>
      <c r="S429" s="1">
        <v>2.179449471770337</v>
      </c>
      <c r="T429" s="1">
        <v>-2.8263706505992681</v>
      </c>
      <c r="U429" s="1">
        <v>0</v>
      </c>
      <c r="V429" s="1">
        <v>0</v>
      </c>
      <c r="W429" s="1">
        <v>1</v>
      </c>
      <c r="X429" s="1"/>
      <c r="Y429" s="1"/>
      <c r="Z429" s="1"/>
      <c r="AA429" s="1"/>
      <c r="AB429" s="1"/>
    </row>
    <row r="430" spans="1:28" ht="15" x14ac:dyDescent="0.2">
      <c r="A430" s="2" t="s">
        <v>567</v>
      </c>
      <c r="B430" s="1">
        <f t="shared" si="10"/>
        <v>2</v>
      </c>
      <c r="C430" s="1" t="s">
        <v>92</v>
      </c>
      <c r="D430" s="1" t="s">
        <v>540</v>
      </c>
      <c r="E430" s="1">
        <v>1.2461500000000001</v>
      </c>
      <c r="F430" s="1">
        <v>5.2468389963578575E-4</v>
      </c>
      <c r="G430" s="1">
        <v>1750.6</v>
      </c>
      <c r="H430" s="1">
        <v>98.511116124019225</v>
      </c>
      <c r="I430" s="1">
        <v>-1.33</v>
      </c>
      <c r="J430" s="1">
        <v>1.2357478504937809</v>
      </c>
      <c r="K430" s="1">
        <v>1.6496616722042012</v>
      </c>
      <c r="L430" s="1">
        <v>1.8974999999999997</v>
      </c>
      <c r="M430" s="1">
        <v>5.4486236794258416E-2</v>
      </c>
      <c r="N430" s="1">
        <v>9.8000000000000007</v>
      </c>
      <c r="O430" s="1">
        <v>0.87177978870813466</v>
      </c>
      <c r="P430" s="1">
        <v>279</v>
      </c>
      <c r="Q430" s="1">
        <v>0</v>
      </c>
      <c r="R430" s="1">
        <v>179</v>
      </c>
      <c r="S430" s="1">
        <v>4.358898943540674</v>
      </c>
      <c r="T430" s="1">
        <v>-1.1541578918667019</v>
      </c>
      <c r="U430" s="1">
        <v>0</v>
      </c>
      <c r="V430" s="1">
        <v>0</v>
      </c>
      <c r="W430" s="1">
        <v>1</v>
      </c>
      <c r="X430" s="1"/>
      <c r="Y430" s="1"/>
      <c r="Z430" s="1"/>
      <c r="AA430" s="1"/>
      <c r="AB430" s="1"/>
    </row>
    <row r="431" spans="1:28" ht="15" x14ac:dyDescent="0.2">
      <c r="A431" s="2" t="s">
        <v>554</v>
      </c>
      <c r="B431" s="1">
        <f t="shared" si="10"/>
        <v>2</v>
      </c>
      <c r="C431" s="1" t="s">
        <v>88</v>
      </c>
      <c r="D431" s="1" t="s">
        <v>37</v>
      </c>
      <c r="E431" s="1">
        <v>1.2458</v>
      </c>
      <c r="F431" s="1">
        <v>3.1459171523945642E-3</v>
      </c>
      <c r="G431" s="1">
        <v>2032.4</v>
      </c>
      <c r="H431" s="1">
        <v>180.77234301739855</v>
      </c>
      <c r="I431" s="1">
        <v>-0.96</v>
      </c>
      <c r="J431" s="1">
        <v>1.959591794226544E-2</v>
      </c>
      <c r="K431" s="1">
        <v>5.5927269528469212</v>
      </c>
      <c r="L431" s="1">
        <v>1.728</v>
      </c>
      <c r="M431" s="1">
        <v>8.3282651254628123E-2</v>
      </c>
      <c r="N431" s="1">
        <v>6.8</v>
      </c>
      <c r="O431" s="1">
        <v>0.9797958971132712</v>
      </c>
      <c r="P431" s="1">
        <v>279</v>
      </c>
      <c r="Q431" s="1">
        <v>0</v>
      </c>
      <c r="R431" s="1">
        <v>164</v>
      </c>
      <c r="S431" s="1">
        <v>4.8989794855663558</v>
      </c>
      <c r="T431" s="1">
        <v>-2.5525862497367502</v>
      </c>
      <c r="U431" s="1">
        <v>0</v>
      </c>
      <c r="V431" s="1">
        <v>0</v>
      </c>
      <c r="W431" s="1">
        <v>1</v>
      </c>
      <c r="X431" s="1"/>
      <c r="Y431" s="1"/>
      <c r="Z431" s="1"/>
      <c r="AA431" s="1"/>
      <c r="AB431" s="1"/>
    </row>
    <row r="432" spans="1:28" ht="15" x14ac:dyDescent="0.2">
      <c r="A432" s="2" t="s">
        <v>574</v>
      </c>
      <c r="B432" s="1">
        <f t="shared" si="10"/>
        <v>2</v>
      </c>
      <c r="C432" s="1" t="s">
        <v>90</v>
      </c>
      <c r="D432" s="1" t="s">
        <v>37</v>
      </c>
      <c r="E432" s="1">
        <v>1.2894000000000001</v>
      </c>
      <c r="F432" s="1">
        <v>3.8374199475895918E-2</v>
      </c>
      <c r="G432" s="1">
        <v>1915.6</v>
      </c>
      <c r="H432" s="1">
        <v>323.82254399593614</v>
      </c>
      <c r="I432" s="1">
        <v>1.92</v>
      </c>
      <c r="J432" s="1">
        <v>3.919183588453088E-2</v>
      </c>
      <c r="K432" s="1">
        <v>5.5927269528469212</v>
      </c>
      <c r="L432" s="1">
        <v>1.6160000000000001</v>
      </c>
      <c r="M432" s="1">
        <v>5.3888774341229857E-2</v>
      </c>
      <c r="N432" s="1">
        <v>6.4</v>
      </c>
      <c r="O432" s="1">
        <v>0.48989794855663565</v>
      </c>
      <c r="P432" s="1">
        <v>279</v>
      </c>
      <c r="Q432" s="1">
        <v>0</v>
      </c>
      <c r="R432" s="1">
        <v>144</v>
      </c>
      <c r="S432" s="1">
        <v>19.595917942265423</v>
      </c>
      <c r="T432" s="1">
        <v>-1.5216794099240525</v>
      </c>
      <c r="U432" s="1">
        <v>0</v>
      </c>
      <c r="V432" s="1">
        <v>0</v>
      </c>
      <c r="W432" s="1">
        <v>1</v>
      </c>
      <c r="X432" s="1"/>
      <c r="Y432" s="1"/>
      <c r="Z432" s="1"/>
      <c r="AA432" s="1"/>
      <c r="AB432" s="1"/>
    </row>
    <row r="433" spans="1:28" ht="15" x14ac:dyDescent="0.2">
      <c r="A433" s="2" t="s">
        <v>562</v>
      </c>
      <c r="B433" s="1">
        <f t="shared" si="10"/>
        <v>2</v>
      </c>
      <c r="C433" s="1" t="s">
        <v>92</v>
      </c>
      <c r="D433" s="1" t="s">
        <v>37</v>
      </c>
      <c r="E433" s="1">
        <v>1.2478</v>
      </c>
      <c r="F433" s="1">
        <v>1.1778280539108772E-3</v>
      </c>
      <c r="G433" s="1">
        <v>1999.2</v>
      </c>
      <c r="H433" s="1">
        <v>221.43387274759931</v>
      </c>
      <c r="I433" s="1">
        <v>-6.72</v>
      </c>
      <c r="J433" s="1">
        <v>0.1371714255958581</v>
      </c>
      <c r="K433" s="1">
        <v>5.5927269528469212</v>
      </c>
      <c r="L433" s="1">
        <v>1.7599999999999998</v>
      </c>
      <c r="M433" s="1">
        <v>0.12247448713915891</v>
      </c>
      <c r="N433" s="1">
        <v>7.6</v>
      </c>
      <c r="O433" s="1">
        <v>1.9595917942265424</v>
      </c>
      <c r="P433" s="1">
        <v>279</v>
      </c>
      <c r="Q433" s="1">
        <v>0</v>
      </c>
      <c r="R433" s="1">
        <v>168</v>
      </c>
      <c r="S433" s="1">
        <v>9.7979589711327115</v>
      </c>
      <c r="T433" s="1">
        <v>-0.97976729000555207</v>
      </c>
      <c r="U433" s="1">
        <v>0</v>
      </c>
      <c r="V433" s="1">
        <v>0</v>
      </c>
      <c r="W433" s="1">
        <v>1</v>
      </c>
      <c r="X433" s="1"/>
      <c r="Y433" s="1"/>
      <c r="Z433" s="1"/>
      <c r="AA433" s="1"/>
      <c r="AB433" s="1"/>
    </row>
    <row r="434" spans="1:28" ht="15" x14ac:dyDescent="0.2">
      <c r="A434" s="2" t="s">
        <v>573</v>
      </c>
      <c r="B434" s="1">
        <f t="shared" si="10"/>
        <v>2</v>
      </c>
      <c r="C434" s="1" t="s">
        <v>90</v>
      </c>
      <c r="D434" s="1" t="s">
        <v>36</v>
      </c>
      <c r="E434" s="1">
        <v>1.2843500000000001</v>
      </c>
      <c r="F434" s="1">
        <v>3.7508412560093234E-2</v>
      </c>
      <c r="G434" s="1">
        <v>1948.65</v>
      </c>
      <c r="H434" s="1">
        <v>315.27690606830055</v>
      </c>
      <c r="I434" s="1">
        <v>1.8199999999999998</v>
      </c>
      <c r="J434" s="1">
        <v>8.5854528127525184E-2</v>
      </c>
      <c r="K434" s="1">
        <v>5.3802815703777966</v>
      </c>
      <c r="L434" s="1">
        <v>1.6214999999999999</v>
      </c>
      <c r="M434" s="1">
        <v>5.2466656077931946E-2</v>
      </c>
      <c r="N434" s="1">
        <v>6.35</v>
      </c>
      <c r="O434" s="1">
        <v>0.47696960070847283</v>
      </c>
      <c r="P434" s="1">
        <v>279</v>
      </c>
      <c r="Q434" s="1">
        <v>0</v>
      </c>
      <c r="R434" s="1">
        <v>146</v>
      </c>
      <c r="S434" s="1">
        <v>19.078784028338912</v>
      </c>
      <c r="T434" s="1">
        <v>-1.5603729815332117</v>
      </c>
      <c r="U434" s="1">
        <v>0</v>
      </c>
      <c r="V434" s="1">
        <v>0</v>
      </c>
      <c r="W434" s="1">
        <v>1</v>
      </c>
      <c r="X434" s="1"/>
      <c r="Y434" s="1"/>
      <c r="Z434" s="1"/>
      <c r="AA434" s="1"/>
      <c r="AB434" s="1"/>
    </row>
    <row r="435" spans="1:28" ht="15" x14ac:dyDescent="0.2">
      <c r="A435" s="2" t="s">
        <v>555</v>
      </c>
      <c r="B435" s="1">
        <f t="shared" si="10"/>
        <v>2</v>
      </c>
      <c r="C435" s="1" t="s">
        <v>88</v>
      </c>
      <c r="D435" s="1" t="s">
        <v>40</v>
      </c>
      <c r="E435" s="1">
        <v>1.2466000000000002</v>
      </c>
      <c r="F435" s="1">
        <v>2.9408475501080758E-3</v>
      </c>
      <c r="G435" s="1">
        <v>2069.3000000000002</v>
      </c>
      <c r="H435" s="1">
        <v>169.09704314387048</v>
      </c>
      <c r="I435" s="1">
        <v>-0.84</v>
      </c>
      <c r="J435" s="1">
        <v>7.3321211119293461E-2</v>
      </c>
      <c r="K435" s="1">
        <v>5.0762823500761654</v>
      </c>
      <c r="L435" s="1">
        <v>1.7109999999999999</v>
      </c>
      <c r="M435" s="1">
        <v>7.7903786814249351E-2</v>
      </c>
      <c r="N435" s="1">
        <v>6.6</v>
      </c>
      <c r="O435" s="1">
        <v>0.9165151389911681</v>
      </c>
      <c r="P435" s="1">
        <v>279</v>
      </c>
      <c r="Q435" s="1">
        <v>0</v>
      </c>
      <c r="R435" s="1">
        <v>163</v>
      </c>
      <c r="S435" s="1">
        <v>4.5825756949558398</v>
      </c>
      <c r="T435" s="1">
        <v>-2.6030733038298615</v>
      </c>
      <c r="U435" s="1">
        <v>0</v>
      </c>
      <c r="V435" s="1">
        <v>0</v>
      </c>
      <c r="W435" s="1">
        <v>1</v>
      </c>
      <c r="X435" s="1"/>
      <c r="Y435" s="1"/>
      <c r="Z435" s="1"/>
      <c r="AA435" s="1"/>
      <c r="AB435" s="1"/>
    </row>
    <row r="436" spans="1:28" ht="15" x14ac:dyDescent="0.2">
      <c r="A436" s="2" t="s">
        <v>572</v>
      </c>
      <c r="B436" s="1">
        <f t="shared" si="10"/>
        <v>2</v>
      </c>
      <c r="C436" s="1" t="s">
        <v>90</v>
      </c>
      <c r="D436" s="1" t="s">
        <v>40</v>
      </c>
      <c r="E436" s="1">
        <v>1.2793000000000001</v>
      </c>
      <c r="F436" s="1">
        <v>3.6179171827604148E-2</v>
      </c>
      <c r="G436" s="1">
        <v>1981.7</v>
      </c>
      <c r="H436" s="1">
        <v>302.90825343658105</v>
      </c>
      <c r="I436" s="1">
        <v>1.68</v>
      </c>
      <c r="J436" s="1">
        <v>0.14664242223858692</v>
      </c>
      <c r="K436" s="1">
        <v>5.0762823500761654</v>
      </c>
      <c r="L436" s="1">
        <v>1.6269999999999998</v>
      </c>
      <c r="M436" s="1">
        <v>5.0408332644514185E-2</v>
      </c>
      <c r="N436" s="1">
        <v>6.2999999999999989</v>
      </c>
      <c r="O436" s="1">
        <v>0.45825756949558394</v>
      </c>
      <c r="P436" s="1">
        <v>279</v>
      </c>
      <c r="Q436" s="1">
        <v>0</v>
      </c>
      <c r="R436" s="1">
        <v>148</v>
      </c>
      <c r="S436" s="1">
        <v>18.330302779823359</v>
      </c>
      <c r="T436" s="1">
        <v>-1.6070145896466246</v>
      </c>
      <c r="U436" s="1">
        <v>0</v>
      </c>
      <c r="V436" s="1">
        <v>0</v>
      </c>
      <c r="W436" s="1">
        <v>1</v>
      </c>
      <c r="X436" s="1"/>
      <c r="Y436" s="1"/>
      <c r="Z436" s="1"/>
      <c r="AA436" s="1"/>
      <c r="AB436" s="1"/>
    </row>
    <row r="437" spans="1:28" ht="15" x14ac:dyDescent="0.2">
      <c r="A437" s="2" t="s">
        <v>561</v>
      </c>
      <c r="B437" s="1">
        <f t="shared" si="10"/>
        <v>2</v>
      </c>
      <c r="C437" s="1" t="s">
        <v>92</v>
      </c>
      <c r="D437" s="1" t="s">
        <v>40</v>
      </c>
      <c r="E437" s="1">
        <v>1.2481</v>
      </c>
      <c r="F437" s="1">
        <v>1.1014924352910666E-3</v>
      </c>
      <c r="G437" s="1">
        <v>2044.4</v>
      </c>
      <c r="H437" s="1">
        <v>207.13242141200396</v>
      </c>
      <c r="I437" s="1">
        <v>-5.88</v>
      </c>
      <c r="J437" s="1">
        <v>0.51324847783505412</v>
      </c>
      <c r="K437" s="1">
        <v>5.0762823500761654</v>
      </c>
      <c r="L437" s="1">
        <v>1.7349999999999999</v>
      </c>
      <c r="M437" s="1">
        <v>0.11456439237389601</v>
      </c>
      <c r="N437" s="1">
        <v>7.1999999999999993</v>
      </c>
      <c r="O437" s="1">
        <v>1.8330302779823362</v>
      </c>
      <c r="P437" s="1">
        <v>279</v>
      </c>
      <c r="Q437" s="1">
        <v>0</v>
      </c>
      <c r="R437" s="1">
        <v>166</v>
      </c>
      <c r="S437" s="1">
        <v>9.1651513899116797</v>
      </c>
      <c r="T437" s="1">
        <v>-1.0170253586582649</v>
      </c>
      <c r="U437" s="1">
        <v>0</v>
      </c>
      <c r="V437" s="1">
        <v>0</v>
      </c>
      <c r="W437" s="1">
        <v>1</v>
      </c>
      <c r="X437" s="1"/>
      <c r="Y437" s="1"/>
      <c r="Z437" s="1"/>
      <c r="AA437" s="1"/>
      <c r="AB437" s="1"/>
    </row>
    <row r="438" spans="1:28" ht="15" x14ac:dyDescent="0.2">
      <c r="A438" s="2" t="s">
        <v>571</v>
      </c>
      <c r="B438" s="1">
        <f t="shared" si="10"/>
        <v>2</v>
      </c>
      <c r="C438" s="1" t="s">
        <v>90</v>
      </c>
      <c r="D438" s="1" t="s">
        <v>52</v>
      </c>
      <c r="E438" s="1">
        <v>1.2742500000000001</v>
      </c>
      <c r="F438" s="1">
        <v>3.4321587515098437E-2</v>
      </c>
      <c r="G438" s="1">
        <v>2014.75</v>
      </c>
      <c r="H438" s="1">
        <v>286.22139595075697</v>
      </c>
      <c r="I438" s="1">
        <v>1.5</v>
      </c>
      <c r="J438" s="1">
        <v>0.21650635094610965</v>
      </c>
      <c r="K438" s="1">
        <v>4.6730050517822974</v>
      </c>
      <c r="L438" s="1">
        <v>1.6324999999999998</v>
      </c>
      <c r="M438" s="1">
        <v>4.763139720814407E-2</v>
      </c>
      <c r="N438" s="1">
        <v>6.25</v>
      </c>
      <c r="O438" s="1">
        <v>0.4330127018922193</v>
      </c>
      <c r="P438" s="1">
        <v>279</v>
      </c>
      <c r="Q438" s="1">
        <v>0</v>
      </c>
      <c r="R438" s="1">
        <v>150</v>
      </c>
      <c r="S438" s="1">
        <v>17.320508075688775</v>
      </c>
      <c r="T438" s="1">
        <v>-1.6632866165358764</v>
      </c>
      <c r="U438" s="1">
        <v>0</v>
      </c>
      <c r="V438" s="1">
        <v>0</v>
      </c>
      <c r="W438" s="1">
        <v>1</v>
      </c>
      <c r="X438" s="1"/>
      <c r="Y438" s="1"/>
      <c r="Z438" s="1"/>
      <c r="AA438" s="1"/>
      <c r="AB438" s="1"/>
    </row>
    <row r="439" spans="1:28" ht="15" x14ac:dyDescent="0.2">
      <c r="A439" s="2" t="s">
        <v>556</v>
      </c>
      <c r="B439" s="1">
        <f t="shared" si="10"/>
        <v>2</v>
      </c>
      <c r="C439" s="1" t="s">
        <v>88</v>
      </c>
      <c r="D439" s="1" t="s">
        <v>51</v>
      </c>
      <c r="E439" s="1">
        <v>1.2474000000000001</v>
      </c>
      <c r="F439" s="1">
        <v>2.565335898669252E-3</v>
      </c>
      <c r="G439" s="1">
        <v>2106.1999999999998</v>
      </c>
      <c r="H439" s="1">
        <v>147.6</v>
      </c>
      <c r="I439" s="1">
        <v>-0.64000000000000012</v>
      </c>
      <c r="J439" s="1">
        <v>0.14399999999999996</v>
      </c>
      <c r="K439" s="1">
        <v>4.1583441396023417</v>
      </c>
      <c r="L439" s="1">
        <v>1.6940000000000002</v>
      </c>
      <c r="M439" s="1">
        <v>6.800000000000006E-2</v>
      </c>
      <c r="N439" s="1">
        <v>6.4</v>
      </c>
      <c r="O439" s="1">
        <v>0.8</v>
      </c>
      <c r="P439" s="1">
        <v>279</v>
      </c>
      <c r="Q439" s="1">
        <v>0</v>
      </c>
      <c r="R439" s="1">
        <v>162</v>
      </c>
      <c r="S439" s="1">
        <v>4</v>
      </c>
      <c r="T439" s="1">
        <v>-2.6868163955095059</v>
      </c>
      <c r="U439" s="1">
        <v>0</v>
      </c>
      <c r="V439" s="1">
        <v>0</v>
      </c>
      <c r="W439" s="1">
        <v>1</v>
      </c>
      <c r="X439" s="1"/>
      <c r="Y439" s="1"/>
      <c r="Z439" s="1"/>
      <c r="AA439" s="1"/>
      <c r="AB439" s="1"/>
    </row>
    <row r="440" spans="1:28" ht="15" x14ac:dyDescent="0.2">
      <c r="A440" s="2" t="s">
        <v>89</v>
      </c>
      <c r="B440" s="1">
        <f t="shared" si="10"/>
        <v>2</v>
      </c>
      <c r="C440" s="1" t="s">
        <v>90</v>
      </c>
      <c r="D440" s="1" t="s">
        <v>51</v>
      </c>
      <c r="E440" s="1">
        <v>1.2692000000000001</v>
      </c>
      <c r="F440" s="1">
        <v>3.183107469271982E-2</v>
      </c>
      <c r="G440" s="1">
        <v>2047.8</v>
      </c>
      <c r="H440" s="1">
        <v>264.39999999999998</v>
      </c>
      <c r="I440" s="1">
        <v>1.2800000000000002</v>
      </c>
      <c r="J440" s="1">
        <v>0.28799999999999992</v>
      </c>
      <c r="K440" s="1">
        <v>4.1583441396023417</v>
      </c>
      <c r="L440" s="1">
        <v>1.6380000000000001</v>
      </c>
      <c r="M440" s="1">
        <v>4.3999999999999956E-2</v>
      </c>
      <c r="N440" s="1">
        <v>6.2000000000000011</v>
      </c>
      <c r="O440" s="1">
        <v>0.4</v>
      </c>
      <c r="P440" s="1">
        <v>279</v>
      </c>
      <c r="Q440" s="1">
        <v>0</v>
      </c>
      <c r="R440" s="1">
        <v>152</v>
      </c>
      <c r="S440" s="1">
        <v>16</v>
      </c>
      <c r="T440" s="1">
        <v>-1.7321334631660037</v>
      </c>
      <c r="U440" s="1">
        <v>0</v>
      </c>
      <c r="V440" s="1">
        <v>0</v>
      </c>
      <c r="W440" s="1">
        <v>1</v>
      </c>
      <c r="X440" s="1"/>
      <c r="Y440" s="1"/>
      <c r="Z440" s="1"/>
      <c r="AA440" s="1"/>
      <c r="AB440" s="1"/>
    </row>
    <row r="441" spans="1:28" ht="15" x14ac:dyDescent="0.2">
      <c r="A441" s="2" t="s">
        <v>560</v>
      </c>
      <c r="B441" s="1">
        <f t="shared" si="10"/>
        <v>2</v>
      </c>
      <c r="C441" s="1" t="s">
        <v>92</v>
      </c>
      <c r="D441" s="1" t="s">
        <v>51</v>
      </c>
      <c r="E441" s="1">
        <v>1.2484000000000002</v>
      </c>
      <c r="F441" s="1">
        <v>9.6123037487991789E-4</v>
      </c>
      <c r="G441" s="1">
        <v>2089.6</v>
      </c>
      <c r="H441" s="1">
        <v>180.8</v>
      </c>
      <c r="I441" s="1">
        <v>-4.4800000000000004</v>
      </c>
      <c r="J441" s="1">
        <v>1.008</v>
      </c>
      <c r="K441" s="1">
        <v>4.1583441396023417</v>
      </c>
      <c r="L441" s="1">
        <v>1.71</v>
      </c>
      <c r="M441" s="1">
        <v>0.1</v>
      </c>
      <c r="N441" s="1">
        <v>6.8000000000000007</v>
      </c>
      <c r="O441" s="1">
        <v>1.6</v>
      </c>
      <c r="P441" s="1">
        <v>279</v>
      </c>
      <c r="Q441" s="1">
        <v>0</v>
      </c>
      <c r="R441" s="1">
        <v>164</v>
      </c>
      <c r="S441" s="1">
        <v>8</v>
      </c>
      <c r="T441" s="1">
        <v>-1.0782634878709856</v>
      </c>
      <c r="U441" s="1">
        <v>0</v>
      </c>
      <c r="V441" s="1">
        <v>0</v>
      </c>
      <c r="W441" s="1">
        <v>1</v>
      </c>
      <c r="X441" s="1"/>
      <c r="Y441" s="1"/>
      <c r="Z441" s="1"/>
      <c r="AA441" s="1"/>
      <c r="AB441" s="1"/>
    </row>
    <row r="442" spans="1:28" ht="15" x14ac:dyDescent="0.2">
      <c r="A442" s="2" t="s">
        <v>568</v>
      </c>
      <c r="B442" s="1">
        <f t="shared" si="10"/>
        <v>2</v>
      </c>
      <c r="C442" s="1" t="s">
        <v>90</v>
      </c>
      <c r="D442" s="1" t="s">
        <v>99</v>
      </c>
      <c r="E442" s="1">
        <v>1.2641499999999999</v>
      </c>
      <c r="F442" s="1">
        <v>2.8528429034640947E-2</v>
      </c>
      <c r="G442" s="1">
        <v>2080.85</v>
      </c>
      <c r="H442" s="1">
        <v>236.02420956334117</v>
      </c>
      <c r="I442" s="1">
        <v>1.02</v>
      </c>
      <c r="J442" s="1">
        <v>0.34992999299859961</v>
      </c>
      <c r="K442" s="1">
        <v>3.5127125196677844</v>
      </c>
      <c r="L442" s="1">
        <v>1.6434999999999997</v>
      </c>
      <c r="M442" s="1">
        <v>3.9277856356985628E-2</v>
      </c>
      <c r="N442" s="1">
        <v>6.1499999999999995</v>
      </c>
      <c r="O442" s="1">
        <v>0.35707142142714249</v>
      </c>
      <c r="P442" s="1">
        <v>279</v>
      </c>
      <c r="Q442" s="1">
        <v>0</v>
      </c>
      <c r="R442" s="1">
        <v>154</v>
      </c>
      <c r="S442" s="1">
        <v>14.282856857085701</v>
      </c>
      <c r="T442" s="1">
        <v>-1.819067476886266</v>
      </c>
      <c r="U442" s="1">
        <v>0</v>
      </c>
      <c r="V442" s="1">
        <v>0</v>
      </c>
      <c r="W442" s="1">
        <v>1</v>
      </c>
      <c r="X442" s="1"/>
      <c r="Y442" s="1"/>
      <c r="Z442" s="1"/>
      <c r="AA442" s="1"/>
      <c r="AB442" s="1"/>
    </row>
    <row r="443" spans="1:28" ht="15" x14ac:dyDescent="0.2">
      <c r="A443" s="2" t="s">
        <v>539</v>
      </c>
      <c r="B443" s="1">
        <f t="shared" si="10"/>
        <v>2</v>
      </c>
      <c r="C443" s="1" t="s">
        <v>88</v>
      </c>
      <c r="D443" s="1" t="s">
        <v>537</v>
      </c>
      <c r="E443" s="1">
        <v>1.2482000000000002</v>
      </c>
      <c r="F443" s="1">
        <v>1.9227687870533197E-3</v>
      </c>
      <c r="G443" s="1">
        <v>2143.1</v>
      </c>
      <c r="H443" s="1">
        <v>110.7</v>
      </c>
      <c r="I443" s="1">
        <v>-0.36000000000000004</v>
      </c>
      <c r="J443" s="1">
        <v>0.19199999999999998</v>
      </c>
      <c r="K443" s="1">
        <v>2.7014395088829346</v>
      </c>
      <c r="L443" s="1">
        <v>1.677</v>
      </c>
      <c r="M443" s="1">
        <v>5.1000000000000045E-2</v>
      </c>
      <c r="N443" s="1">
        <v>6.2</v>
      </c>
      <c r="O443" s="1">
        <v>0.60000000000000009</v>
      </c>
      <c r="P443" s="1">
        <v>279</v>
      </c>
      <c r="Q443" s="1">
        <v>0</v>
      </c>
      <c r="R443" s="1">
        <v>161</v>
      </c>
      <c r="S443" s="1">
        <v>3</v>
      </c>
      <c r="T443" s="1">
        <v>-2.8380147094054053</v>
      </c>
      <c r="U443" s="1">
        <v>0</v>
      </c>
      <c r="V443" s="1">
        <v>0</v>
      </c>
      <c r="W443" s="1">
        <v>1</v>
      </c>
      <c r="X443" s="1"/>
      <c r="Y443" s="1"/>
      <c r="Z443" s="1"/>
      <c r="AA443" s="1"/>
      <c r="AB443" s="1"/>
    </row>
    <row r="444" spans="1:28" ht="15" x14ac:dyDescent="0.2">
      <c r="A444" s="2" t="s">
        <v>569</v>
      </c>
      <c r="B444" s="1">
        <f t="shared" si="10"/>
        <v>2</v>
      </c>
      <c r="C444" s="1" t="s">
        <v>90</v>
      </c>
      <c r="D444" s="1" t="s">
        <v>537</v>
      </c>
      <c r="E444" s="1">
        <v>1.2591000000000001</v>
      </c>
      <c r="F444" s="1">
        <v>2.4064808196330702E-2</v>
      </c>
      <c r="G444" s="1">
        <v>2113.9</v>
      </c>
      <c r="H444" s="1">
        <v>198.3</v>
      </c>
      <c r="I444" s="1">
        <v>0.72000000000000008</v>
      </c>
      <c r="J444" s="1">
        <v>0.38399999999999995</v>
      </c>
      <c r="K444" s="1">
        <v>2.7014395088829346</v>
      </c>
      <c r="L444" s="1">
        <v>1.649</v>
      </c>
      <c r="M444" s="1">
        <v>3.299999999999996E-2</v>
      </c>
      <c r="N444" s="1">
        <v>6.1000000000000005</v>
      </c>
      <c r="O444" s="1">
        <v>0.3</v>
      </c>
      <c r="P444" s="1">
        <v>279</v>
      </c>
      <c r="Q444" s="1">
        <v>0</v>
      </c>
      <c r="R444" s="1">
        <v>156</v>
      </c>
      <c r="S444" s="1">
        <v>12</v>
      </c>
      <c r="T444" s="1">
        <v>-1.9360547953595117</v>
      </c>
      <c r="U444" s="1">
        <v>0</v>
      </c>
      <c r="V444" s="1">
        <v>0</v>
      </c>
      <c r="W444" s="1">
        <v>1</v>
      </c>
      <c r="X444" s="1"/>
      <c r="Y444" s="1"/>
      <c r="Z444" s="1"/>
      <c r="AA444" s="1"/>
      <c r="AB444" s="1"/>
    </row>
    <row r="445" spans="1:28" ht="15" x14ac:dyDescent="0.2">
      <c r="A445" s="2" t="s">
        <v>559</v>
      </c>
      <c r="B445" s="1">
        <f t="shared" si="10"/>
        <v>2</v>
      </c>
      <c r="C445" s="1" t="s">
        <v>92</v>
      </c>
      <c r="D445" s="1" t="s">
        <v>537</v>
      </c>
      <c r="E445" s="1">
        <v>1.2487000000000001</v>
      </c>
      <c r="F445" s="1">
        <v>7.2074957956274059E-4</v>
      </c>
      <c r="G445" s="1">
        <v>2134.8000000000002</v>
      </c>
      <c r="H445" s="1">
        <v>135.6</v>
      </c>
      <c r="I445" s="1">
        <v>-2.5200000000000005</v>
      </c>
      <c r="J445" s="1">
        <v>1.3440000000000001</v>
      </c>
      <c r="K445" s="1">
        <v>2.7014395088829346</v>
      </c>
      <c r="L445" s="1">
        <v>1.6850000000000001</v>
      </c>
      <c r="M445" s="1">
        <v>7.4999999999999997E-2</v>
      </c>
      <c r="N445" s="1">
        <v>6.4</v>
      </c>
      <c r="O445" s="1">
        <v>1.2000000000000002</v>
      </c>
      <c r="P445" s="1">
        <v>279</v>
      </c>
      <c r="Q445" s="1">
        <v>0</v>
      </c>
      <c r="R445" s="1">
        <v>162</v>
      </c>
      <c r="S445" s="1">
        <v>6</v>
      </c>
      <c r="T445" s="1">
        <v>-1.1904331101465575</v>
      </c>
      <c r="U445" s="1">
        <v>0</v>
      </c>
      <c r="V445" s="1">
        <v>0</v>
      </c>
      <c r="W445" s="1">
        <v>1</v>
      </c>
      <c r="X445" s="1"/>
      <c r="Y445" s="1"/>
      <c r="Z445" s="1"/>
      <c r="AA445" s="1"/>
      <c r="AB445" s="1"/>
    </row>
    <row r="446" spans="1:28" ht="15" x14ac:dyDescent="0.2">
      <c r="A446" s="2" t="s">
        <v>557</v>
      </c>
      <c r="B446" s="1">
        <f t="shared" si="10"/>
        <v>2</v>
      </c>
      <c r="C446" s="1" t="s">
        <v>88</v>
      </c>
      <c r="D446" s="1" t="s">
        <v>545</v>
      </c>
      <c r="E446" s="1">
        <v>1.2485999999999999</v>
      </c>
      <c r="F446" s="1">
        <v>1.3964116429731575E-3</v>
      </c>
      <c r="G446" s="1">
        <v>2161.5500000000002</v>
      </c>
      <c r="H446" s="1">
        <v>80.421685508325425</v>
      </c>
      <c r="I446" s="1">
        <v>-0.19</v>
      </c>
      <c r="J446" s="1">
        <v>0.17653540721339731</v>
      </c>
      <c r="K446" s="1">
        <v>1.6496616722042012</v>
      </c>
      <c r="L446" s="1">
        <v>1.6684999999999999</v>
      </c>
      <c r="M446" s="1">
        <v>3.7050641020095761E-2</v>
      </c>
      <c r="N446" s="1">
        <v>6.1</v>
      </c>
      <c r="O446" s="1">
        <v>0.43588989435406733</v>
      </c>
      <c r="P446" s="1">
        <v>279</v>
      </c>
      <c r="Q446" s="1">
        <v>0</v>
      </c>
      <c r="R446" s="1">
        <v>160.5</v>
      </c>
      <c r="S446" s="1">
        <v>2.179449471770337</v>
      </c>
      <c r="T446" s="1">
        <v>-2.984039491152545</v>
      </c>
      <c r="U446" s="1">
        <v>0</v>
      </c>
      <c r="V446" s="1">
        <v>0</v>
      </c>
      <c r="W446" s="1">
        <v>1</v>
      </c>
      <c r="X446" s="1"/>
      <c r="Y446" s="1"/>
      <c r="Z446" s="1"/>
      <c r="AA446" s="1"/>
      <c r="AB446" s="1"/>
    </row>
    <row r="447" spans="1:28" ht="15" x14ac:dyDescent="0.2">
      <c r="A447" s="2" t="s">
        <v>570</v>
      </c>
      <c r="B447" s="1">
        <f t="shared" si="10"/>
        <v>2</v>
      </c>
      <c r="C447" s="1" t="s">
        <v>90</v>
      </c>
      <c r="D447" s="1" t="s">
        <v>545</v>
      </c>
      <c r="E447" s="1">
        <v>1.2540499999999999</v>
      </c>
      <c r="F447" s="1">
        <v>1.7553079753502981E-2</v>
      </c>
      <c r="G447" s="1">
        <v>2146.9499999999998</v>
      </c>
      <c r="H447" s="1">
        <v>144.06161008401926</v>
      </c>
      <c r="I447" s="1">
        <v>0.38</v>
      </c>
      <c r="J447" s="1">
        <v>0.35307081442679461</v>
      </c>
      <c r="K447" s="1">
        <v>1.6496616722042012</v>
      </c>
      <c r="L447" s="1">
        <v>1.6545000000000001</v>
      </c>
      <c r="M447" s="1">
        <v>2.397394418947368E-2</v>
      </c>
      <c r="N447" s="1">
        <v>6.0499999999999989</v>
      </c>
      <c r="O447" s="1">
        <v>0.21794494717703369</v>
      </c>
      <c r="P447" s="1">
        <v>279</v>
      </c>
      <c r="Q447" s="1">
        <v>0</v>
      </c>
      <c r="R447" s="1">
        <v>158</v>
      </c>
      <c r="S447" s="1">
        <v>8.717797887081348</v>
      </c>
      <c r="T447" s="1">
        <v>-2.1187068917223804</v>
      </c>
      <c r="U447" s="1">
        <v>0</v>
      </c>
      <c r="V447" s="1">
        <v>0</v>
      </c>
      <c r="W447" s="1">
        <v>1</v>
      </c>
      <c r="X447" s="1"/>
      <c r="Y447" s="1"/>
      <c r="Z447" s="1"/>
      <c r="AA447" s="1"/>
      <c r="AB447" s="1"/>
    </row>
    <row r="448" spans="1:28" ht="15" x14ac:dyDescent="0.2">
      <c r="A448" s="2" t="s">
        <v>558</v>
      </c>
      <c r="B448" s="1">
        <f t="shared" ref="B448:B511" si="11">LEN(TRIM(C448))-LEN(SUBSTITUTE(TRIM(C448)," ",""))+1</f>
        <v>2</v>
      </c>
      <c r="C448" s="1" t="s">
        <v>92</v>
      </c>
      <c r="D448" s="1" t="s">
        <v>545</v>
      </c>
      <c r="E448" s="1">
        <v>1.24885</v>
      </c>
      <c r="F448" s="1">
        <v>5.2354953880058357E-4</v>
      </c>
      <c r="G448" s="1">
        <v>2157.4</v>
      </c>
      <c r="H448" s="1">
        <v>98.511116124019225</v>
      </c>
      <c r="I448" s="1">
        <v>-1.33</v>
      </c>
      <c r="J448" s="1">
        <v>1.2357478504937809</v>
      </c>
      <c r="K448" s="1">
        <v>1.6496616722042012</v>
      </c>
      <c r="L448" s="1">
        <v>1.6724999999999999</v>
      </c>
      <c r="M448" s="1">
        <v>5.4486236794258416E-2</v>
      </c>
      <c r="N448" s="1">
        <v>6.1999999999999993</v>
      </c>
      <c r="O448" s="1">
        <v>0.87177978870813466</v>
      </c>
      <c r="P448" s="1">
        <v>279</v>
      </c>
      <c r="Q448" s="1">
        <v>0</v>
      </c>
      <c r="R448" s="1">
        <v>161</v>
      </c>
      <c r="S448" s="1">
        <v>4.358898943540674</v>
      </c>
      <c r="T448" s="1">
        <v>-1.3018047692771046</v>
      </c>
      <c r="U448" s="1">
        <v>0</v>
      </c>
      <c r="V448" s="1">
        <v>0</v>
      </c>
      <c r="W448" s="1">
        <v>1</v>
      </c>
      <c r="X448" s="1"/>
      <c r="Y448" s="1"/>
      <c r="Z448" s="1"/>
      <c r="AA448" s="1"/>
      <c r="AB448" s="1"/>
    </row>
    <row r="449" spans="1:28" ht="15" x14ac:dyDescent="0.2">
      <c r="A449" s="2" t="s">
        <v>87</v>
      </c>
      <c r="B449" s="1">
        <f t="shared" si="11"/>
        <v>2</v>
      </c>
      <c r="C449" s="1" t="s">
        <v>88</v>
      </c>
      <c r="D449" s="1" t="s">
        <v>21</v>
      </c>
      <c r="E449" s="1">
        <v>1.2450000000000001</v>
      </c>
      <c r="F449" s="1">
        <v>3.2128514056224411E-3</v>
      </c>
      <c r="G449" s="1">
        <v>1995.5</v>
      </c>
      <c r="H449" s="1">
        <v>184.5</v>
      </c>
      <c r="I449" s="1">
        <v>-1</v>
      </c>
      <c r="J449" s="1">
        <v>0</v>
      </c>
      <c r="K449" s="1">
        <v>5.7600530704531456</v>
      </c>
      <c r="L449" s="1">
        <v>1.7450000000000001</v>
      </c>
      <c r="M449" s="1">
        <v>8.5000000000000075E-2</v>
      </c>
      <c r="N449" s="1">
        <v>7</v>
      </c>
      <c r="O449" s="1">
        <v>1</v>
      </c>
      <c r="P449" s="1">
        <v>279</v>
      </c>
      <c r="Q449" s="1">
        <v>0</v>
      </c>
      <c r="R449" s="1">
        <v>165</v>
      </c>
      <c r="S449" s="1">
        <v>5</v>
      </c>
      <c r="T449" s="1">
        <v>-2.5252634082698906</v>
      </c>
      <c r="U449" s="1">
        <v>0</v>
      </c>
      <c r="V449" s="1">
        <v>0</v>
      </c>
      <c r="W449" s="1">
        <v>1</v>
      </c>
      <c r="X449" s="1"/>
      <c r="Y449" s="1"/>
      <c r="Z449" s="1"/>
      <c r="AA449" s="1"/>
      <c r="AB449" s="1"/>
    </row>
    <row r="450" spans="1:28" ht="15" x14ac:dyDescent="0.2">
      <c r="A450" s="2" t="s">
        <v>91</v>
      </c>
      <c r="B450" s="1">
        <f t="shared" si="11"/>
        <v>2</v>
      </c>
      <c r="C450" s="1" t="s">
        <v>92</v>
      </c>
      <c r="D450" s="1" t="s">
        <v>21</v>
      </c>
      <c r="E450" s="1">
        <v>1.2475000000000001</v>
      </c>
      <c r="F450" s="1">
        <v>1.2024048096193063E-3</v>
      </c>
      <c r="G450" s="1">
        <v>1954</v>
      </c>
      <c r="H450" s="1">
        <v>226</v>
      </c>
      <c r="I450" s="1">
        <v>-7</v>
      </c>
      <c r="J450" s="1">
        <v>0</v>
      </c>
      <c r="K450" s="1">
        <v>5.7600530704531456</v>
      </c>
      <c r="L450" s="1">
        <v>1.7849999999999999</v>
      </c>
      <c r="M450" s="1">
        <v>0.125</v>
      </c>
      <c r="N450" s="1">
        <v>8</v>
      </c>
      <c r="O450" s="1">
        <v>2</v>
      </c>
      <c r="P450" s="1">
        <v>279</v>
      </c>
      <c r="Q450" s="1">
        <v>0</v>
      </c>
      <c r="R450" s="1">
        <v>170</v>
      </c>
      <c r="S450" s="1">
        <v>10</v>
      </c>
      <c r="T450" s="1">
        <v>-0.95853673781891868</v>
      </c>
      <c r="U450" s="1">
        <v>0</v>
      </c>
      <c r="V450" s="1">
        <v>0</v>
      </c>
      <c r="W450" s="1">
        <v>1</v>
      </c>
      <c r="X450" s="1"/>
      <c r="Y450" s="1"/>
      <c r="Z450" s="1"/>
      <c r="AA450" s="1"/>
      <c r="AB450" s="1"/>
    </row>
    <row r="451" spans="1:28" ht="15" x14ac:dyDescent="0.2">
      <c r="A451" s="2" t="s">
        <v>576</v>
      </c>
      <c r="B451" s="1">
        <f t="shared" si="11"/>
        <v>2</v>
      </c>
      <c r="C451" s="1" t="s">
        <v>95</v>
      </c>
      <c r="D451" s="1" t="s">
        <v>536</v>
      </c>
      <c r="E451" s="1">
        <v>1.3428</v>
      </c>
      <c r="F451" s="1">
        <v>1.6085790884718509E-2</v>
      </c>
      <c r="G451" s="1">
        <v>1502.8770000000002</v>
      </c>
      <c r="H451" s="1">
        <v>48.369000000000007</v>
      </c>
      <c r="I451" s="1">
        <v>1.4400000000000002</v>
      </c>
      <c r="J451" s="1">
        <v>0.7679999999999999</v>
      </c>
      <c r="K451" s="1">
        <v>2.7014395088829346</v>
      </c>
      <c r="L451" s="1">
        <v>1.585</v>
      </c>
      <c r="M451" s="1">
        <v>0.10499999999999997</v>
      </c>
      <c r="N451" s="1">
        <v>7.4</v>
      </c>
      <c r="O451" s="1">
        <v>1.2000000000000002</v>
      </c>
      <c r="P451" s="1">
        <v>130</v>
      </c>
      <c r="Q451" s="1">
        <v>0</v>
      </c>
      <c r="R451" s="1">
        <v>122</v>
      </c>
      <c r="S451" s="1">
        <v>6</v>
      </c>
      <c r="T451" s="1">
        <v>-0.59850498429611287</v>
      </c>
      <c r="U451" s="1">
        <v>0</v>
      </c>
      <c r="V451" s="1">
        <v>0</v>
      </c>
      <c r="W451" s="1">
        <v>1</v>
      </c>
      <c r="X451" s="1"/>
      <c r="Y451" s="1"/>
      <c r="Z451" s="1"/>
      <c r="AA451" s="1"/>
      <c r="AB451" s="1"/>
    </row>
    <row r="452" spans="1:28" ht="15" x14ac:dyDescent="0.2">
      <c r="A452" s="2" t="s">
        <v>596</v>
      </c>
      <c r="B452" s="1">
        <f t="shared" si="11"/>
        <v>2</v>
      </c>
      <c r="C452" s="1" t="s">
        <v>97</v>
      </c>
      <c r="D452" s="1" t="s">
        <v>536</v>
      </c>
      <c r="E452" s="1">
        <v>1.2491999999999999</v>
      </c>
      <c r="F452" s="1">
        <v>7.6849183477425646E-3</v>
      </c>
      <c r="G452" s="1">
        <v>1690.9770000000001</v>
      </c>
      <c r="H452" s="1">
        <v>111.069</v>
      </c>
      <c r="I452" s="1">
        <v>1.4400000000000002</v>
      </c>
      <c r="J452" s="1">
        <v>0.7679999999999999</v>
      </c>
      <c r="K452" s="1">
        <v>2.7014395088829346</v>
      </c>
      <c r="L452" s="1">
        <v>1.9089999999999998</v>
      </c>
      <c r="M452" s="1">
        <v>3.0000000000000027E-3</v>
      </c>
      <c r="N452" s="1">
        <v>10.1</v>
      </c>
      <c r="O452" s="1">
        <v>0.30000000000000004</v>
      </c>
      <c r="P452" s="1">
        <v>130</v>
      </c>
      <c r="Q452" s="1">
        <v>0</v>
      </c>
      <c r="R452" s="1">
        <v>176</v>
      </c>
      <c r="S452" s="1">
        <v>12</v>
      </c>
      <c r="T452" s="1">
        <v>-0.77577375116099478</v>
      </c>
      <c r="U452" s="1">
        <v>0</v>
      </c>
      <c r="V452" s="1">
        <v>0</v>
      </c>
      <c r="W452" s="1">
        <v>1</v>
      </c>
      <c r="X452" s="1"/>
      <c r="Y452" s="1"/>
      <c r="Z452" s="1"/>
      <c r="AA452" s="1"/>
      <c r="AB452" s="1"/>
    </row>
    <row r="453" spans="1:28" ht="15" x14ac:dyDescent="0.2">
      <c r="A453" s="2" t="s">
        <v>578</v>
      </c>
      <c r="B453" s="1">
        <f t="shared" si="11"/>
        <v>2</v>
      </c>
      <c r="C453" s="1" t="s">
        <v>95</v>
      </c>
      <c r="D453" s="1" t="s">
        <v>93</v>
      </c>
      <c r="E453" s="1">
        <v>1.3356000000000001</v>
      </c>
      <c r="F453" s="1">
        <v>2.1563342318059321E-2</v>
      </c>
      <c r="G453" s="1">
        <v>1486.7540000000001</v>
      </c>
      <c r="H453" s="1">
        <v>64.492000000000019</v>
      </c>
      <c r="I453" s="1">
        <v>2.5600000000000005</v>
      </c>
      <c r="J453" s="1">
        <v>0.57599999999999985</v>
      </c>
      <c r="K453" s="1">
        <v>4.1583441396023417</v>
      </c>
      <c r="L453" s="1">
        <v>1.62</v>
      </c>
      <c r="M453" s="1">
        <v>0.13999999999999996</v>
      </c>
      <c r="N453" s="1">
        <v>7.8000000000000007</v>
      </c>
      <c r="O453" s="1">
        <v>1.6</v>
      </c>
      <c r="P453" s="1">
        <v>130</v>
      </c>
      <c r="Q453" s="1">
        <v>0</v>
      </c>
      <c r="R453" s="1">
        <v>124</v>
      </c>
      <c r="S453" s="1">
        <v>8</v>
      </c>
      <c r="T453" s="1">
        <v>-0.34713913322730805</v>
      </c>
      <c r="U453" s="1">
        <v>0</v>
      </c>
      <c r="V453" s="1">
        <v>0</v>
      </c>
      <c r="W453" s="1">
        <v>1</v>
      </c>
      <c r="X453" s="1"/>
      <c r="Y453" s="1"/>
      <c r="Z453" s="1"/>
      <c r="AA453" s="1"/>
      <c r="AB453" s="1"/>
    </row>
    <row r="454" spans="1:28" ht="15" x14ac:dyDescent="0.2">
      <c r="A454" s="2" t="s">
        <v>597</v>
      </c>
      <c r="B454" s="1">
        <f t="shared" si="11"/>
        <v>2</v>
      </c>
      <c r="C454" s="1" t="s">
        <v>97</v>
      </c>
      <c r="D454" s="1" t="s">
        <v>93</v>
      </c>
      <c r="E454" s="1">
        <v>1.2524</v>
      </c>
      <c r="F454" s="1">
        <v>1.0220376876397321E-2</v>
      </c>
      <c r="G454" s="1">
        <v>1653.9540000000002</v>
      </c>
      <c r="H454" s="1">
        <v>148.09200000000001</v>
      </c>
      <c r="I454" s="1">
        <v>2.5600000000000005</v>
      </c>
      <c r="J454" s="1">
        <v>0.57599999999999985</v>
      </c>
      <c r="K454" s="1">
        <v>4.1583441396023417</v>
      </c>
      <c r="L454" s="1">
        <v>1.9079999999999999</v>
      </c>
      <c r="M454" s="1">
        <v>4.0000000000000036E-3</v>
      </c>
      <c r="N454" s="1">
        <v>10.199999999999999</v>
      </c>
      <c r="O454" s="1">
        <v>0.4</v>
      </c>
      <c r="P454" s="1">
        <v>130</v>
      </c>
      <c r="Q454" s="1">
        <v>0</v>
      </c>
      <c r="R454" s="1">
        <v>172</v>
      </c>
      <c r="S454" s="1">
        <v>16</v>
      </c>
      <c r="T454" s="1">
        <v>-0.52271789280631875</v>
      </c>
      <c r="U454" s="1">
        <v>0</v>
      </c>
      <c r="V454" s="1">
        <v>0</v>
      </c>
      <c r="W454" s="1">
        <v>1</v>
      </c>
      <c r="X454" s="1"/>
      <c r="Y454" s="1"/>
      <c r="Z454" s="1"/>
      <c r="AA454" s="1"/>
      <c r="AB454" s="1"/>
    </row>
    <row r="455" spans="1:28" ht="15" x14ac:dyDescent="0.2">
      <c r="A455" s="2" t="s">
        <v>577</v>
      </c>
      <c r="B455" s="1">
        <f t="shared" si="11"/>
        <v>2</v>
      </c>
      <c r="C455" s="1" t="s">
        <v>95</v>
      </c>
      <c r="D455" s="1" t="s">
        <v>43</v>
      </c>
      <c r="E455" s="1">
        <v>1.3284</v>
      </c>
      <c r="F455" s="1">
        <v>2.4837808644747134E-2</v>
      </c>
      <c r="G455" s="1">
        <v>1470.6309999999999</v>
      </c>
      <c r="H455" s="1">
        <v>73.884867929773009</v>
      </c>
      <c r="I455" s="1">
        <v>3.36</v>
      </c>
      <c r="J455" s="1">
        <v>0.29328484447717384</v>
      </c>
      <c r="K455" s="1">
        <v>5.0762823500761654</v>
      </c>
      <c r="L455" s="1">
        <v>1.6549999999999998</v>
      </c>
      <c r="M455" s="1">
        <v>0.16039014932345433</v>
      </c>
      <c r="N455" s="1">
        <v>8.1999999999999993</v>
      </c>
      <c r="O455" s="1">
        <v>1.8330302779823362</v>
      </c>
      <c r="P455" s="1">
        <v>130</v>
      </c>
      <c r="Q455" s="1">
        <v>0</v>
      </c>
      <c r="R455" s="1">
        <v>126</v>
      </c>
      <c r="S455" s="1">
        <v>9.1651513899116797</v>
      </c>
      <c r="T455" s="1">
        <v>-0.20034715013387119</v>
      </c>
      <c r="U455" s="1">
        <v>0</v>
      </c>
      <c r="V455" s="1">
        <v>0</v>
      </c>
      <c r="W455" s="1">
        <v>1</v>
      </c>
      <c r="X455" s="1"/>
      <c r="Y455" s="1"/>
      <c r="Z455" s="1"/>
      <c r="AA455" s="1"/>
      <c r="AB455" s="1"/>
    </row>
    <row r="456" spans="1:28" ht="15" x14ac:dyDescent="0.2">
      <c r="A456" s="2" t="s">
        <v>598</v>
      </c>
      <c r="B456" s="1">
        <f t="shared" si="11"/>
        <v>2</v>
      </c>
      <c r="C456" s="1" t="s">
        <v>97</v>
      </c>
      <c r="D456" s="1" t="s">
        <v>43</v>
      </c>
      <c r="E456" s="1">
        <v>1.2556</v>
      </c>
      <c r="F456" s="1">
        <v>1.1679071538593998E-2</v>
      </c>
      <c r="G456" s="1">
        <v>1616.9309999999998</v>
      </c>
      <c r="H456" s="1">
        <v>169.66069995435006</v>
      </c>
      <c r="I456" s="1">
        <v>3.36</v>
      </c>
      <c r="J456" s="1">
        <v>0.29328484447717384</v>
      </c>
      <c r="K456" s="1">
        <v>5.0762823500761654</v>
      </c>
      <c r="L456" s="1">
        <v>1.907</v>
      </c>
      <c r="M456" s="1">
        <v>4.5825756949558439E-3</v>
      </c>
      <c r="N456" s="1">
        <v>10.3</v>
      </c>
      <c r="O456" s="1">
        <v>0.45825756949558394</v>
      </c>
      <c r="P456" s="1">
        <v>130</v>
      </c>
      <c r="Q456" s="1">
        <v>0</v>
      </c>
      <c r="R456" s="1">
        <v>168</v>
      </c>
      <c r="S456" s="1">
        <v>18.330302779823359</v>
      </c>
      <c r="T456" s="1">
        <v>-0.36662492342859715</v>
      </c>
      <c r="U456" s="1">
        <v>0</v>
      </c>
      <c r="V456" s="1">
        <v>0</v>
      </c>
      <c r="W456" s="1">
        <v>1</v>
      </c>
      <c r="X456" s="1"/>
      <c r="Y456" s="1"/>
      <c r="Z456" s="1"/>
      <c r="AA456" s="1"/>
      <c r="AB456" s="1"/>
    </row>
    <row r="457" spans="1:28" ht="15" x14ac:dyDescent="0.2">
      <c r="A457" s="2" t="s">
        <v>579</v>
      </c>
      <c r="B457" s="1">
        <f t="shared" si="11"/>
        <v>2</v>
      </c>
      <c r="C457" s="1" t="s">
        <v>95</v>
      </c>
      <c r="D457" s="1" t="s">
        <v>53</v>
      </c>
      <c r="E457" s="1">
        <v>1.3212000000000002</v>
      </c>
      <c r="F457" s="1">
        <v>2.6697435888644955E-2</v>
      </c>
      <c r="G457" s="1">
        <v>1454.508</v>
      </c>
      <c r="H457" s="1">
        <v>78.986246245786361</v>
      </c>
      <c r="I457" s="1">
        <v>3.84</v>
      </c>
      <c r="J457" s="1">
        <v>7.8383671769061761E-2</v>
      </c>
      <c r="K457" s="1">
        <v>5.5927269528469212</v>
      </c>
      <c r="L457" s="1">
        <v>1.69</v>
      </c>
      <c r="M457" s="1">
        <v>0.17146428199482242</v>
      </c>
      <c r="N457" s="1">
        <v>8.6000000000000014</v>
      </c>
      <c r="O457" s="1">
        <v>1.9595917942265426</v>
      </c>
      <c r="P457" s="1">
        <v>130</v>
      </c>
      <c r="Q457" s="1">
        <v>0</v>
      </c>
      <c r="R457" s="1">
        <v>128</v>
      </c>
      <c r="S457" s="1">
        <v>9.7979589711327115</v>
      </c>
      <c r="T457" s="1">
        <v>-0.11190144302783683</v>
      </c>
      <c r="U457" s="1">
        <v>0</v>
      </c>
      <c r="V457" s="1">
        <v>0</v>
      </c>
      <c r="W457" s="1">
        <v>1</v>
      </c>
      <c r="X457" s="1"/>
      <c r="Y457" s="1"/>
      <c r="Z457" s="1"/>
      <c r="AA457" s="1"/>
      <c r="AB457" s="1"/>
    </row>
    <row r="458" spans="1:28" ht="15" x14ac:dyDescent="0.2">
      <c r="A458" s="2" t="s">
        <v>599</v>
      </c>
      <c r="B458" s="1">
        <f t="shared" si="11"/>
        <v>2</v>
      </c>
      <c r="C458" s="1" t="s">
        <v>97</v>
      </c>
      <c r="D458" s="1" t="s">
        <v>53</v>
      </c>
      <c r="E458" s="1">
        <v>1.2587999999999999</v>
      </c>
      <c r="F458" s="1">
        <v>1.2453713341128334E-2</v>
      </c>
      <c r="G458" s="1">
        <v>1579.9079999999999</v>
      </c>
      <c r="H458" s="1">
        <v>181.37491749412322</v>
      </c>
      <c r="I458" s="1">
        <v>3.84</v>
      </c>
      <c r="J458" s="1">
        <v>7.8383671769061761E-2</v>
      </c>
      <c r="K458" s="1">
        <v>5.5927269528469212</v>
      </c>
      <c r="L458" s="1">
        <v>1.9059999999999999</v>
      </c>
      <c r="M458" s="1">
        <v>4.89897948556636E-3</v>
      </c>
      <c r="N458" s="1">
        <v>10.4</v>
      </c>
      <c r="O458" s="1">
        <v>0.48989794855663565</v>
      </c>
      <c r="P458" s="1">
        <v>130</v>
      </c>
      <c r="Q458" s="1">
        <v>0</v>
      </c>
      <c r="R458" s="1">
        <v>164</v>
      </c>
      <c r="S458" s="1">
        <v>19.595917942265423</v>
      </c>
      <c r="T458" s="1">
        <v>-0.26316403563465968</v>
      </c>
      <c r="U458" s="1">
        <v>0</v>
      </c>
      <c r="V458" s="1">
        <v>0</v>
      </c>
      <c r="W458" s="1">
        <v>1</v>
      </c>
      <c r="X458" s="1"/>
      <c r="Y458" s="1"/>
      <c r="Z458" s="1"/>
      <c r="AA458" s="1"/>
      <c r="AB458" s="1"/>
    </row>
    <row r="459" spans="1:28" ht="15" x14ac:dyDescent="0.2">
      <c r="A459" s="2" t="s">
        <v>575</v>
      </c>
      <c r="B459" s="1">
        <f t="shared" si="11"/>
        <v>2</v>
      </c>
      <c r="C459" s="1" t="s">
        <v>95</v>
      </c>
      <c r="D459" s="1" t="s">
        <v>540</v>
      </c>
      <c r="E459" s="1">
        <v>1.3464</v>
      </c>
      <c r="F459" s="1">
        <v>1.165481000946704E-2</v>
      </c>
      <c r="G459" s="1">
        <v>1510.9385</v>
      </c>
      <c r="H459" s="1">
        <v>35.139263833353148</v>
      </c>
      <c r="I459" s="1">
        <v>0.76</v>
      </c>
      <c r="J459" s="1">
        <v>0.70614162885358922</v>
      </c>
      <c r="K459" s="1">
        <v>1.6496616722042012</v>
      </c>
      <c r="L459" s="1">
        <v>1.5674999999999999</v>
      </c>
      <c r="M459" s="1">
        <v>7.6280731511961755E-2</v>
      </c>
      <c r="N459" s="1">
        <v>7.1999999999999993</v>
      </c>
      <c r="O459" s="1">
        <v>0.87177978870813466</v>
      </c>
      <c r="P459" s="1">
        <v>130</v>
      </c>
      <c r="Q459" s="1">
        <v>0</v>
      </c>
      <c r="R459" s="1">
        <v>121</v>
      </c>
      <c r="S459" s="1">
        <v>4.358898943540674</v>
      </c>
      <c r="T459" s="1">
        <v>-0.82402384589651645</v>
      </c>
      <c r="U459" s="1">
        <v>0</v>
      </c>
      <c r="V459" s="1">
        <v>0</v>
      </c>
      <c r="W459" s="1">
        <v>1</v>
      </c>
      <c r="X459" s="1"/>
      <c r="Y459" s="1"/>
      <c r="Z459" s="1"/>
      <c r="AA459" s="1"/>
      <c r="AB459" s="1"/>
    </row>
    <row r="460" spans="1:28" ht="15" x14ac:dyDescent="0.2">
      <c r="A460" s="2" t="s">
        <v>585</v>
      </c>
      <c r="B460" s="1">
        <f t="shared" si="11"/>
        <v>2</v>
      </c>
      <c r="C460" s="1" t="s">
        <v>97</v>
      </c>
      <c r="D460" s="1" t="s">
        <v>540</v>
      </c>
      <c r="E460" s="1">
        <v>1.2476</v>
      </c>
      <c r="F460" s="1">
        <v>5.5901236852076664E-3</v>
      </c>
      <c r="G460" s="1">
        <v>1709.4884999999999</v>
      </c>
      <c r="H460" s="1">
        <v>80.689757793353181</v>
      </c>
      <c r="I460" s="1">
        <v>0.76</v>
      </c>
      <c r="J460" s="1">
        <v>0.70614162885358922</v>
      </c>
      <c r="K460" s="1">
        <v>1.6496616722042012</v>
      </c>
      <c r="L460" s="1">
        <v>1.9094999999999998</v>
      </c>
      <c r="M460" s="1">
        <v>2.1794494717703385E-3</v>
      </c>
      <c r="N460" s="1">
        <v>10.050000000000001</v>
      </c>
      <c r="O460" s="1">
        <v>0.21794494717703367</v>
      </c>
      <c r="P460" s="1">
        <v>130</v>
      </c>
      <c r="Q460" s="1">
        <v>0</v>
      </c>
      <c r="R460" s="1">
        <v>178</v>
      </c>
      <c r="S460" s="1">
        <v>8.717797887081348</v>
      </c>
      <c r="T460" s="1">
        <v>-0.99718052561981685</v>
      </c>
      <c r="U460" s="1">
        <v>0</v>
      </c>
      <c r="V460" s="1">
        <v>0</v>
      </c>
      <c r="W460" s="1">
        <v>1</v>
      </c>
      <c r="X460" s="1"/>
      <c r="Y460" s="1"/>
      <c r="Z460" s="1"/>
      <c r="AA460" s="1"/>
      <c r="AB460" s="1"/>
    </row>
    <row r="461" spans="1:28" ht="15" x14ac:dyDescent="0.2">
      <c r="A461" s="2" t="s">
        <v>580</v>
      </c>
      <c r="B461" s="1">
        <f t="shared" si="11"/>
        <v>2</v>
      </c>
      <c r="C461" s="1" t="s">
        <v>95</v>
      </c>
      <c r="D461" s="1" t="s">
        <v>37</v>
      </c>
      <c r="E461" s="1">
        <v>1.3068</v>
      </c>
      <c r="F461" s="1">
        <v>2.6991622510007526E-2</v>
      </c>
      <c r="G461" s="1">
        <v>1422.2619999999999</v>
      </c>
      <c r="H461" s="1">
        <v>78.986246245786361</v>
      </c>
      <c r="I461" s="1">
        <v>3.84</v>
      </c>
      <c r="J461" s="1">
        <v>7.8383671769061761E-2</v>
      </c>
      <c r="K461" s="1">
        <v>5.5927269528469212</v>
      </c>
      <c r="L461" s="1">
        <v>1.76</v>
      </c>
      <c r="M461" s="1">
        <v>0.17146428199482242</v>
      </c>
      <c r="N461" s="1">
        <v>9.4</v>
      </c>
      <c r="O461" s="1">
        <v>1.9595917942265424</v>
      </c>
      <c r="P461" s="1">
        <v>130</v>
      </c>
      <c r="Q461" s="1">
        <v>0</v>
      </c>
      <c r="R461" s="1">
        <v>132</v>
      </c>
      <c r="S461" s="1">
        <v>9.7979589711327115</v>
      </c>
      <c r="T461" s="1">
        <v>-6.9001939149651748E-2</v>
      </c>
      <c r="U461" s="1">
        <v>0</v>
      </c>
      <c r="V461" s="1">
        <v>0</v>
      </c>
      <c r="W461" s="1">
        <v>1</v>
      </c>
      <c r="X461" s="1"/>
      <c r="Y461" s="1"/>
      <c r="Z461" s="1"/>
      <c r="AA461" s="1"/>
      <c r="AB461" s="1"/>
    </row>
    <row r="462" spans="1:28" ht="15" x14ac:dyDescent="0.2">
      <c r="A462" s="2" t="s">
        <v>604</v>
      </c>
      <c r="B462" s="1">
        <f t="shared" si="11"/>
        <v>2</v>
      </c>
      <c r="C462" s="1" t="s">
        <v>97</v>
      </c>
      <c r="D462" s="1" t="s">
        <v>37</v>
      </c>
      <c r="E462" s="1">
        <v>1.2652000000000001</v>
      </c>
      <c r="F462" s="1">
        <v>1.2390716371966714E-2</v>
      </c>
      <c r="G462" s="1">
        <v>1505.8620000000001</v>
      </c>
      <c r="H462" s="1">
        <v>181.37491749412322</v>
      </c>
      <c r="I462" s="1">
        <v>3.84</v>
      </c>
      <c r="J462" s="1">
        <v>7.8383671769061761E-2</v>
      </c>
      <c r="K462" s="1">
        <v>5.5927269528469212</v>
      </c>
      <c r="L462" s="1">
        <v>1.9039999999999999</v>
      </c>
      <c r="M462" s="1">
        <v>4.89897948556636E-3</v>
      </c>
      <c r="N462" s="1">
        <v>10.6</v>
      </c>
      <c r="O462" s="1">
        <v>0.48989794855663565</v>
      </c>
      <c r="P462" s="1">
        <v>130</v>
      </c>
      <c r="Q462" s="1">
        <v>0</v>
      </c>
      <c r="R462" s="1">
        <v>156</v>
      </c>
      <c r="S462" s="1">
        <v>19.595917942265423</v>
      </c>
      <c r="T462" s="1">
        <v>-0.17663593523235627</v>
      </c>
      <c r="U462" s="1">
        <v>0</v>
      </c>
      <c r="V462" s="1">
        <v>0</v>
      </c>
      <c r="W462" s="1">
        <v>1</v>
      </c>
      <c r="X462" s="1"/>
      <c r="Y462" s="1"/>
      <c r="Z462" s="1"/>
      <c r="AA462" s="1"/>
      <c r="AB462" s="1"/>
    </row>
    <row r="463" spans="1:28" ht="15" x14ac:dyDescent="0.2">
      <c r="A463" s="2" t="s">
        <v>581</v>
      </c>
      <c r="B463" s="1">
        <f t="shared" si="11"/>
        <v>2</v>
      </c>
      <c r="C463" s="1" t="s">
        <v>95</v>
      </c>
      <c r="D463" s="1" t="s">
        <v>40</v>
      </c>
      <c r="E463" s="1">
        <v>1.2995999999999999</v>
      </c>
      <c r="F463" s="1">
        <v>2.5388230996985225E-2</v>
      </c>
      <c r="G463" s="1">
        <v>1406.1389999999999</v>
      </c>
      <c r="H463" s="1">
        <v>73.884867929773009</v>
      </c>
      <c r="I463" s="1">
        <v>3.36</v>
      </c>
      <c r="J463" s="1">
        <v>0.29328484447717384</v>
      </c>
      <c r="K463" s="1">
        <v>5.0762823500761654</v>
      </c>
      <c r="L463" s="1">
        <v>1.7949999999999999</v>
      </c>
      <c r="M463" s="1">
        <v>0.16039014932345433</v>
      </c>
      <c r="N463" s="1">
        <v>9.7999999999999989</v>
      </c>
      <c r="O463" s="1">
        <v>1.833030277982336</v>
      </c>
      <c r="P463" s="1">
        <v>130</v>
      </c>
      <c r="Q463" s="1">
        <v>0</v>
      </c>
      <c r="R463" s="1">
        <v>134</v>
      </c>
      <c r="S463" s="1">
        <v>9.1651513899116797</v>
      </c>
      <c r="T463" s="1">
        <v>-0.1172428335443256</v>
      </c>
      <c r="U463" s="1">
        <v>0</v>
      </c>
      <c r="V463" s="1">
        <v>0</v>
      </c>
      <c r="W463" s="1">
        <v>1</v>
      </c>
      <c r="X463" s="1"/>
      <c r="Y463" s="1"/>
      <c r="Z463" s="1"/>
      <c r="AA463" s="1"/>
      <c r="AB463" s="1"/>
    </row>
    <row r="464" spans="1:28" ht="15" x14ac:dyDescent="0.2">
      <c r="A464" s="2" t="s">
        <v>603</v>
      </c>
      <c r="B464" s="1">
        <f t="shared" si="11"/>
        <v>2</v>
      </c>
      <c r="C464" s="1" t="s">
        <v>97</v>
      </c>
      <c r="D464" s="1" t="s">
        <v>40</v>
      </c>
      <c r="E464" s="1">
        <v>1.2684</v>
      </c>
      <c r="F464" s="1">
        <v>1.1561212727734688E-2</v>
      </c>
      <c r="G464" s="1">
        <v>1468.8389999999999</v>
      </c>
      <c r="H464" s="1">
        <v>169.66069995435006</v>
      </c>
      <c r="I464" s="1">
        <v>3.36</v>
      </c>
      <c r="J464" s="1">
        <v>0.29328484447717384</v>
      </c>
      <c r="K464" s="1">
        <v>5.0762823500761654</v>
      </c>
      <c r="L464" s="1">
        <v>1.9029999999999998</v>
      </c>
      <c r="M464" s="1">
        <v>4.5825756949558439E-3</v>
      </c>
      <c r="N464" s="1">
        <v>10.7</v>
      </c>
      <c r="O464" s="1">
        <v>0.45825756949558394</v>
      </c>
      <c r="P464" s="1">
        <v>130</v>
      </c>
      <c r="Q464" s="1">
        <v>0</v>
      </c>
      <c r="R464" s="1">
        <v>152</v>
      </c>
      <c r="S464" s="1">
        <v>18.330302779823359</v>
      </c>
      <c r="T464" s="1">
        <v>-0.19812886973986035</v>
      </c>
      <c r="U464" s="1">
        <v>0</v>
      </c>
      <c r="V464" s="1">
        <v>0</v>
      </c>
      <c r="W464" s="1">
        <v>1</v>
      </c>
      <c r="X464" s="1"/>
      <c r="Y464" s="1"/>
      <c r="Z464" s="1"/>
      <c r="AA464" s="1"/>
      <c r="AB464" s="1"/>
    </row>
    <row r="465" spans="1:28" ht="15" x14ac:dyDescent="0.2">
      <c r="A465" s="2" t="s">
        <v>582</v>
      </c>
      <c r="B465" s="1">
        <f t="shared" si="11"/>
        <v>2</v>
      </c>
      <c r="C465" s="1" t="s">
        <v>95</v>
      </c>
      <c r="D465" s="1" t="s">
        <v>51</v>
      </c>
      <c r="E465" s="1">
        <v>1.2924</v>
      </c>
      <c r="F465" s="1">
        <v>2.228412256267407E-2</v>
      </c>
      <c r="G465" s="1">
        <v>1390.0160000000001</v>
      </c>
      <c r="H465" s="1">
        <v>64.492000000000004</v>
      </c>
      <c r="I465" s="1">
        <v>2.5600000000000005</v>
      </c>
      <c r="J465" s="1">
        <v>0.57599999999999985</v>
      </c>
      <c r="K465" s="1">
        <v>4.1583441396023417</v>
      </c>
      <c r="L465" s="1">
        <v>1.83</v>
      </c>
      <c r="M465" s="1">
        <v>0.13999999999999996</v>
      </c>
      <c r="N465" s="1">
        <v>10.200000000000001</v>
      </c>
      <c r="O465" s="1">
        <v>1.6</v>
      </c>
      <c r="P465" s="1">
        <v>130</v>
      </c>
      <c r="Q465" s="1">
        <v>0</v>
      </c>
      <c r="R465" s="1">
        <v>136</v>
      </c>
      <c r="S465" s="1">
        <v>8</v>
      </c>
      <c r="T465" s="1">
        <v>-0.229425307068544</v>
      </c>
      <c r="U465" s="1">
        <v>0</v>
      </c>
      <c r="V465" s="1">
        <v>0</v>
      </c>
      <c r="W465" s="1">
        <v>1</v>
      </c>
      <c r="X465" s="1"/>
      <c r="Y465" s="1"/>
      <c r="Z465" s="1"/>
      <c r="AA465" s="1"/>
      <c r="AB465" s="1"/>
    </row>
    <row r="466" spans="1:28" ht="15" x14ac:dyDescent="0.2">
      <c r="A466" s="2" t="s">
        <v>602</v>
      </c>
      <c r="B466" s="1">
        <f t="shared" si="11"/>
        <v>2</v>
      </c>
      <c r="C466" s="1" t="s">
        <v>97</v>
      </c>
      <c r="D466" s="1" t="s">
        <v>51</v>
      </c>
      <c r="E466" s="1">
        <v>1.2716000000000001</v>
      </c>
      <c r="F466" s="1">
        <v>1.0066058508965093E-2</v>
      </c>
      <c r="G466" s="1">
        <v>1431.8160000000003</v>
      </c>
      <c r="H466" s="1">
        <v>148.09200000000001</v>
      </c>
      <c r="I466" s="1">
        <v>2.5600000000000005</v>
      </c>
      <c r="J466" s="1">
        <v>0.57599999999999985</v>
      </c>
      <c r="K466" s="1">
        <v>4.1583441396023417</v>
      </c>
      <c r="L466" s="1">
        <v>1.9020000000000001</v>
      </c>
      <c r="M466" s="1">
        <v>4.0000000000000036E-3</v>
      </c>
      <c r="N466" s="1">
        <v>10.8</v>
      </c>
      <c r="O466" s="1">
        <v>0.4</v>
      </c>
      <c r="P466" s="1">
        <v>130</v>
      </c>
      <c r="Q466" s="1">
        <v>0</v>
      </c>
      <c r="R466" s="1">
        <v>148</v>
      </c>
      <c r="S466" s="1">
        <v>16</v>
      </c>
      <c r="T466" s="1">
        <v>-0.28199709763983066</v>
      </c>
      <c r="U466" s="1">
        <v>0</v>
      </c>
      <c r="V466" s="1">
        <v>0</v>
      </c>
      <c r="W466" s="1">
        <v>1</v>
      </c>
      <c r="X466" s="1"/>
      <c r="Y466" s="1"/>
      <c r="Z466" s="1"/>
      <c r="AA466" s="1"/>
      <c r="AB466" s="1"/>
    </row>
    <row r="467" spans="1:28" ht="15" x14ac:dyDescent="0.2">
      <c r="A467" s="2" t="s">
        <v>583</v>
      </c>
      <c r="B467" s="1">
        <f t="shared" si="11"/>
        <v>2</v>
      </c>
      <c r="C467" s="1" t="s">
        <v>95</v>
      </c>
      <c r="D467" s="1" t="s">
        <v>537</v>
      </c>
      <c r="E467" s="1">
        <v>1.2852000000000001</v>
      </c>
      <c r="F467" s="1">
        <v>1.6806722689075671E-2</v>
      </c>
      <c r="G467" s="1">
        <v>1373.893</v>
      </c>
      <c r="H467" s="1">
        <v>48.369000000000007</v>
      </c>
      <c r="I467" s="1">
        <v>1.4400000000000002</v>
      </c>
      <c r="J467" s="1">
        <v>0.7679999999999999</v>
      </c>
      <c r="K467" s="1">
        <v>2.7014395088829346</v>
      </c>
      <c r="L467" s="1">
        <v>1.865</v>
      </c>
      <c r="M467" s="1">
        <v>0.10499999999999997</v>
      </c>
      <c r="N467" s="1">
        <v>10.6</v>
      </c>
      <c r="O467" s="1">
        <v>1.2000000000000002</v>
      </c>
      <c r="P467" s="1">
        <v>130</v>
      </c>
      <c r="Q467" s="1">
        <v>0</v>
      </c>
      <c r="R467" s="1">
        <v>138</v>
      </c>
      <c r="S467" s="1">
        <v>6</v>
      </c>
      <c r="T467" s="1">
        <v>-0.45579237568036612</v>
      </c>
      <c r="U467" s="1">
        <v>0</v>
      </c>
      <c r="V467" s="1">
        <v>0</v>
      </c>
      <c r="W467" s="1">
        <v>1</v>
      </c>
      <c r="X467" s="1"/>
      <c r="Y467" s="1"/>
      <c r="Z467" s="1"/>
      <c r="AA467" s="1"/>
      <c r="AB467" s="1"/>
    </row>
    <row r="468" spans="1:28" ht="15" x14ac:dyDescent="0.2">
      <c r="A468" s="2" t="s">
        <v>601</v>
      </c>
      <c r="B468" s="1">
        <f t="shared" si="11"/>
        <v>2</v>
      </c>
      <c r="C468" s="1" t="s">
        <v>97</v>
      </c>
      <c r="D468" s="1" t="s">
        <v>537</v>
      </c>
      <c r="E468" s="1">
        <v>1.2748000000000002</v>
      </c>
      <c r="F468" s="1">
        <v>7.5305930342014493E-3</v>
      </c>
      <c r="G468" s="1">
        <v>1394.7929999999999</v>
      </c>
      <c r="H468" s="1">
        <v>111.069</v>
      </c>
      <c r="I468" s="1">
        <v>1.4400000000000002</v>
      </c>
      <c r="J468" s="1">
        <v>0.7679999999999999</v>
      </c>
      <c r="K468" s="1">
        <v>2.7014395088829346</v>
      </c>
      <c r="L468" s="1">
        <v>1.901</v>
      </c>
      <c r="M468" s="1">
        <v>3.0000000000000027E-3</v>
      </c>
      <c r="N468" s="1">
        <v>10.9</v>
      </c>
      <c r="O468" s="1">
        <v>0.30000000000000004</v>
      </c>
      <c r="P468" s="1">
        <v>130</v>
      </c>
      <c r="Q468" s="1">
        <v>0</v>
      </c>
      <c r="R468" s="1">
        <v>144</v>
      </c>
      <c r="S468" s="1">
        <v>12</v>
      </c>
      <c r="T468" s="1">
        <v>-0.48034447313389861</v>
      </c>
      <c r="U468" s="1">
        <v>0</v>
      </c>
      <c r="V468" s="1">
        <v>0</v>
      </c>
      <c r="W468" s="1">
        <v>1</v>
      </c>
      <c r="X468" s="1"/>
      <c r="Y468" s="1"/>
      <c r="Z468" s="1"/>
      <c r="AA468" s="1"/>
      <c r="AB468" s="1"/>
    </row>
    <row r="469" spans="1:28" ht="15" x14ac:dyDescent="0.2">
      <c r="A469" s="2" t="s">
        <v>584</v>
      </c>
      <c r="B469" s="1">
        <f t="shared" si="11"/>
        <v>2</v>
      </c>
      <c r="C469" s="1" t="s">
        <v>95</v>
      </c>
      <c r="D469" s="1" t="s">
        <v>545</v>
      </c>
      <c r="E469" s="1">
        <v>1.2816000000000001</v>
      </c>
      <c r="F469" s="1">
        <v>1.2244098156013157E-2</v>
      </c>
      <c r="G469" s="1">
        <v>1365.8315</v>
      </c>
      <c r="H469" s="1">
        <v>35.139263833353148</v>
      </c>
      <c r="I469" s="1">
        <v>0.76</v>
      </c>
      <c r="J469" s="1">
        <v>0.70614162885358922</v>
      </c>
      <c r="K469" s="1">
        <v>1.6496616722042012</v>
      </c>
      <c r="L469" s="1">
        <v>1.8824999999999998</v>
      </c>
      <c r="M469" s="1">
        <v>7.6280731511961755E-2</v>
      </c>
      <c r="N469" s="1">
        <v>10.799999999999999</v>
      </c>
      <c r="O469" s="1">
        <v>0.87177978870813466</v>
      </c>
      <c r="P469" s="1">
        <v>130</v>
      </c>
      <c r="Q469" s="1">
        <v>0</v>
      </c>
      <c r="R469" s="1">
        <v>139</v>
      </c>
      <c r="S469" s="1">
        <v>4.358898943540674</v>
      </c>
      <c r="T469" s="1">
        <v>-0.67533144240998511</v>
      </c>
      <c r="U469" s="1">
        <v>0</v>
      </c>
      <c r="V469" s="1">
        <v>0</v>
      </c>
      <c r="W469" s="1">
        <v>1</v>
      </c>
      <c r="X469" s="1"/>
      <c r="Y469" s="1"/>
      <c r="Z469" s="1"/>
      <c r="AA469" s="1"/>
      <c r="AB469" s="1"/>
    </row>
    <row r="470" spans="1:28" ht="15" x14ac:dyDescent="0.2">
      <c r="A470" s="2" t="s">
        <v>600</v>
      </c>
      <c r="B470" s="1">
        <f t="shared" si="11"/>
        <v>2</v>
      </c>
      <c r="C470" s="1" t="s">
        <v>97</v>
      </c>
      <c r="D470" s="1" t="s">
        <v>545</v>
      </c>
      <c r="E470" s="1">
        <v>1.2764</v>
      </c>
      <c r="F470" s="1">
        <v>5.4639911545480329E-3</v>
      </c>
      <c r="G470" s="1">
        <v>1376.2815000000001</v>
      </c>
      <c r="H470" s="1">
        <v>80.689757793353181</v>
      </c>
      <c r="I470" s="1">
        <v>0.76</v>
      </c>
      <c r="J470" s="1">
        <v>0.70614162885358922</v>
      </c>
      <c r="K470" s="1">
        <v>1.6496616722042012</v>
      </c>
      <c r="L470" s="1">
        <v>1.9004999999999999</v>
      </c>
      <c r="M470" s="1">
        <v>2.1794494717703389E-3</v>
      </c>
      <c r="N470" s="1">
        <v>10.95</v>
      </c>
      <c r="O470" s="1">
        <v>0.21794494717703367</v>
      </c>
      <c r="P470" s="1">
        <v>130</v>
      </c>
      <c r="Q470" s="1">
        <v>0</v>
      </c>
      <c r="R470" s="1">
        <v>142</v>
      </c>
      <c r="S470" s="1">
        <v>8.717797887081348</v>
      </c>
      <c r="T470" s="1">
        <v>-0.68681059457461835</v>
      </c>
      <c r="U470" s="1">
        <v>0</v>
      </c>
      <c r="V470" s="1">
        <v>0</v>
      </c>
      <c r="W470" s="1">
        <v>1</v>
      </c>
      <c r="X470" s="1"/>
      <c r="Y470" s="1"/>
      <c r="Z470" s="1"/>
      <c r="AA470" s="1"/>
      <c r="AB470" s="1"/>
    </row>
    <row r="471" spans="1:28" ht="15" x14ac:dyDescent="0.2">
      <c r="A471" s="2" t="s">
        <v>94</v>
      </c>
      <c r="B471" s="1">
        <f t="shared" si="11"/>
        <v>2</v>
      </c>
      <c r="C471" s="1" t="s">
        <v>95</v>
      </c>
      <c r="D471" s="1" t="s">
        <v>21</v>
      </c>
      <c r="E471" s="1">
        <v>1.3140000000000001</v>
      </c>
      <c r="F471" s="1">
        <v>2.7397260273972657E-2</v>
      </c>
      <c r="G471" s="1">
        <v>1438.385</v>
      </c>
      <c r="H471" s="1">
        <v>80.615000000000009</v>
      </c>
      <c r="I471" s="1">
        <v>4</v>
      </c>
      <c r="J471" s="1">
        <v>0</v>
      </c>
      <c r="K471" s="1">
        <v>5.7600530704531456</v>
      </c>
      <c r="L471" s="1">
        <v>1.7250000000000001</v>
      </c>
      <c r="M471" s="1">
        <v>0.17499999999999993</v>
      </c>
      <c r="N471" s="1">
        <v>9</v>
      </c>
      <c r="O471" s="1">
        <v>2</v>
      </c>
      <c r="P471" s="1">
        <v>130</v>
      </c>
      <c r="Q471" s="1">
        <v>0</v>
      </c>
      <c r="R471" s="1">
        <v>130</v>
      </c>
      <c r="S471" s="1">
        <v>10</v>
      </c>
      <c r="T471" s="1">
        <v>-6.8866781878198613E-2</v>
      </c>
      <c r="U471" s="1">
        <v>0</v>
      </c>
      <c r="V471" s="1">
        <v>0</v>
      </c>
      <c r="W471" s="1">
        <v>1</v>
      </c>
      <c r="X471" s="1"/>
      <c r="Y471" s="1"/>
      <c r="Z471" s="1"/>
      <c r="AA471" s="1"/>
      <c r="AB471" s="1"/>
    </row>
    <row r="472" spans="1:28" ht="15" x14ac:dyDescent="0.2">
      <c r="A472" s="2" t="s">
        <v>96</v>
      </c>
      <c r="B472" s="1">
        <f t="shared" si="11"/>
        <v>2</v>
      </c>
      <c r="C472" s="1" t="s">
        <v>97</v>
      </c>
      <c r="D472" s="1" t="s">
        <v>21</v>
      </c>
      <c r="E472" s="1">
        <v>1.262</v>
      </c>
      <c r="F472" s="1">
        <v>1.2678288431061835E-2</v>
      </c>
      <c r="G472" s="1">
        <v>1542.885</v>
      </c>
      <c r="H472" s="1">
        <v>185.11500000000001</v>
      </c>
      <c r="I472" s="1">
        <v>4</v>
      </c>
      <c r="J472" s="1">
        <v>0</v>
      </c>
      <c r="K472" s="1">
        <v>5.7600530704531456</v>
      </c>
      <c r="L472" s="1">
        <v>1.9049999999999998</v>
      </c>
      <c r="M472" s="1">
        <v>5.0000000000000044E-3</v>
      </c>
      <c r="N472" s="1">
        <v>10.5</v>
      </c>
      <c r="O472" s="1">
        <v>0.5</v>
      </c>
      <c r="P472" s="1">
        <v>130</v>
      </c>
      <c r="Q472" s="1">
        <v>0</v>
      </c>
      <c r="R472" s="1">
        <v>160</v>
      </c>
      <c r="S472" s="1">
        <v>20</v>
      </c>
      <c r="T472" s="1">
        <v>-0.20030461333624106</v>
      </c>
      <c r="U472" s="1">
        <v>0</v>
      </c>
      <c r="V472" s="1">
        <v>0</v>
      </c>
      <c r="W472" s="1">
        <v>1</v>
      </c>
      <c r="X472" s="1"/>
      <c r="Y472" s="1"/>
      <c r="Z472" s="1"/>
      <c r="AA472" s="1"/>
      <c r="AB472" s="1"/>
    </row>
    <row r="473" spans="1:28" ht="15" x14ac:dyDescent="0.2">
      <c r="A473" s="2" t="s">
        <v>587</v>
      </c>
      <c r="B473" s="1">
        <f t="shared" si="11"/>
        <v>2</v>
      </c>
      <c r="C473" s="1" t="s">
        <v>98</v>
      </c>
      <c r="D473" s="1" t="s">
        <v>536</v>
      </c>
      <c r="E473" s="1">
        <v>1.2455000000000001</v>
      </c>
      <c r="F473" s="1">
        <v>1.2043356081894996E-3</v>
      </c>
      <c r="G473" s="1">
        <v>1736.3000000000002</v>
      </c>
      <c r="H473" s="1">
        <v>24.9</v>
      </c>
      <c r="I473" s="1">
        <v>-0.72000000000000008</v>
      </c>
      <c r="J473" s="1">
        <v>0.38399999999999995</v>
      </c>
      <c r="K473" s="1">
        <v>2.7014395088829346</v>
      </c>
      <c r="L473" s="1">
        <v>1.9019999999999999</v>
      </c>
      <c r="M473" s="1">
        <v>2.3999999999999955E-2</v>
      </c>
      <c r="N473" s="1">
        <v>9.8000000000000007</v>
      </c>
      <c r="O473" s="1">
        <v>0.60000000000000009</v>
      </c>
      <c r="P473" s="1">
        <v>211</v>
      </c>
      <c r="Q473" s="1">
        <v>0</v>
      </c>
      <c r="R473" s="1">
        <v>179</v>
      </c>
      <c r="S473" s="1">
        <v>3</v>
      </c>
      <c r="T473" s="1">
        <v>-2.0168473179248516</v>
      </c>
      <c r="U473" s="1">
        <v>0</v>
      </c>
      <c r="V473" s="1">
        <v>0</v>
      </c>
      <c r="W473" s="1">
        <v>1</v>
      </c>
      <c r="X473" s="1"/>
      <c r="Y473" s="1"/>
      <c r="Z473" s="1"/>
      <c r="AA473" s="1"/>
      <c r="AB473" s="1"/>
    </row>
    <row r="474" spans="1:28" ht="15" x14ac:dyDescent="0.2">
      <c r="A474" s="2" t="s">
        <v>588</v>
      </c>
      <c r="B474" s="1">
        <f t="shared" si="11"/>
        <v>2</v>
      </c>
      <c r="C474" s="1" t="s">
        <v>98</v>
      </c>
      <c r="D474" s="1" t="s">
        <v>93</v>
      </c>
      <c r="E474" s="1">
        <v>1.2450000000000001</v>
      </c>
      <c r="F474" s="1">
        <v>1.6064257028111761E-3</v>
      </c>
      <c r="G474" s="1">
        <v>1744.6000000000001</v>
      </c>
      <c r="H474" s="1">
        <v>33.200000000000003</v>
      </c>
      <c r="I474" s="1">
        <v>-1.2800000000000002</v>
      </c>
      <c r="J474" s="1">
        <v>0.28799999999999992</v>
      </c>
      <c r="K474" s="1">
        <v>4.1583441396023417</v>
      </c>
      <c r="L474" s="1">
        <v>1.8940000000000001</v>
      </c>
      <c r="M474" s="1">
        <v>3.1999999999999938E-2</v>
      </c>
      <c r="N474" s="1">
        <v>9.6</v>
      </c>
      <c r="O474" s="1">
        <v>0.8</v>
      </c>
      <c r="P474" s="1">
        <v>211</v>
      </c>
      <c r="Q474" s="1">
        <v>0</v>
      </c>
      <c r="R474" s="1">
        <v>178</v>
      </c>
      <c r="S474" s="1">
        <v>4</v>
      </c>
      <c r="T474" s="1">
        <v>-1.8972739401377077</v>
      </c>
      <c r="U474" s="1">
        <v>0</v>
      </c>
      <c r="V474" s="1">
        <v>0</v>
      </c>
      <c r="W474" s="1">
        <v>1</v>
      </c>
      <c r="X474" s="1"/>
      <c r="Y474" s="1"/>
      <c r="Z474" s="1"/>
      <c r="AA474" s="1"/>
      <c r="AB474" s="1"/>
    </row>
    <row r="475" spans="1:28" ht="15" x14ac:dyDescent="0.2">
      <c r="A475" s="2" t="s">
        <v>589</v>
      </c>
      <c r="B475" s="1">
        <f t="shared" si="11"/>
        <v>2</v>
      </c>
      <c r="C475" s="1" t="s">
        <v>98</v>
      </c>
      <c r="D475" s="1" t="s">
        <v>43</v>
      </c>
      <c r="E475" s="1">
        <v>1.2444999999999999</v>
      </c>
      <c r="F475" s="1">
        <v>1.8411312555065465E-3</v>
      </c>
      <c r="G475" s="1">
        <v>1752.8999999999999</v>
      </c>
      <c r="H475" s="1">
        <v>38.035378268133471</v>
      </c>
      <c r="I475" s="1">
        <v>-1.68</v>
      </c>
      <c r="J475" s="1">
        <v>0.14664242223858692</v>
      </c>
      <c r="K475" s="1">
        <v>5.0762823500761654</v>
      </c>
      <c r="L475" s="1">
        <v>1.8860000000000001</v>
      </c>
      <c r="M475" s="1">
        <v>3.6660605559646654E-2</v>
      </c>
      <c r="N475" s="1">
        <v>9.4</v>
      </c>
      <c r="O475" s="1">
        <v>0.9165151389911681</v>
      </c>
      <c r="P475" s="1">
        <v>211</v>
      </c>
      <c r="Q475" s="1">
        <v>0</v>
      </c>
      <c r="R475" s="1">
        <v>177</v>
      </c>
      <c r="S475" s="1">
        <v>4.5825756949558398</v>
      </c>
      <c r="T475" s="1">
        <v>-1.8400029355584409</v>
      </c>
      <c r="U475" s="1">
        <v>0</v>
      </c>
      <c r="V475" s="1">
        <v>0</v>
      </c>
      <c r="W475" s="1">
        <v>1</v>
      </c>
      <c r="X475" s="1"/>
      <c r="Y475" s="1"/>
      <c r="Z475" s="1"/>
      <c r="AA475" s="1"/>
      <c r="AB475" s="1"/>
    </row>
    <row r="476" spans="1:28" ht="15" x14ac:dyDescent="0.2">
      <c r="A476" s="2" t="s">
        <v>590</v>
      </c>
      <c r="B476" s="1">
        <f t="shared" si="11"/>
        <v>2</v>
      </c>
      <c r="C476" s="1" t="s">
        <v>98</v>
      </c>
      <c r="D476" s="1" t="s">
        <v>53</v>
      </c>
      <c r="E476" s="1">
        <v>1.244</v>
      </c>
      <c r="F476" s="1">
        <v>1.969043201594202E-3</v>
      </c>
      <c r="G476" s="1">
        <v>1761.2</v>
      </c>
      <c r="H476" s="1">
        <v>40.661529730200755</v>
      </c>
      <c r="I476" s="1">
        <v>-1.92</v>
      </c>
      <c r="J476" s="1">
        <v>3.919183588453088E-2</v>
      </c>
      <c r="K476" s="1">
        <v>5.5927269528469212</v>
      </c>
      <c r="L476" s="1">
        <v>1.8780000000000001</v>
      </c>
      <c r="M476" s="1">
        <v>3.9191835884530769E-2</v>
      </c>
      <c r="N476" s="1">
        <v>9.1999999999999993</v>
      </c>
      <c r="O476" s="1">
        <v>0.97979589711327131</v>
      </c>
      <c r="P476" s="1">
        <v>211</v>
      </c>
      <c r="Q476" s="1">
        <v>0</v>
      </c>
      <c r="R476" s="1">
        <v>176</v>
      </c>
      <c r="S476" s="1">
        <v>4.8989794855663558</v>
      </c>
      <c r="T476" s="1">
        <v>-1.81322114891264</v>
      </c>
      <c r="U476" s="1">
        <v>0</v>
      </c>
      <c r="V476" s="1">
        <v>0</v>
      </c>
      <c r="W476" s="1">
        <v>1</v>
      </c>
      <c r="X476" s="1"/>
      <c r="Y476" s="1"/>
      <c r="Z476" s="1"/>
      <c r="AA476" s="1"/>
      <c r="AB476" s="1"/>
    </row>
    <row r="477" spans="1:28" ht="15" x14ac:dyDescent="0.2">
      <c r="A477" s="2" t="s">
        <v>586</v>
      </c>
      <c r="B477" s="1">
        <f t="shared" si="11"/>
        <v>2</v>
      </c>
      <c r="C477" s="1" t="s">
        <v>98</v>
      </c>
      <c r="D477" s="1" t="s">
        <v>540</v>
      </c>
      <c r="E477" s="1">
        <v>1.2457499999999999</v>
      </c>
      <c r="F477" s="1">
        <v>8.7475395214540726E-4</v>
      </c>
      <c r="G477" s="1">
        <v>1732.1499999999999</v>
      </c>
      <c r="H477" s="1">
        <v>18.089430615693797</v>
      </c>
      <c r="I477" s="1">
        <v>-0.38</v>
      </c>
      <c r="J477" s="1">
        <v>0.35307081442679461</v>
      </c>
      <c r="K477" s="1">
        <v>1.6496616722042012</v>
      </c>
      <c r="L477" s="1">
        <v>1.9059999999999997</v>
      </c>
      <c r="M477" s="1">
        <v>1.7435595774162663E-2</v>
      </c>
      <c r="N477" s="1">
        <v>9.9</v>
      </c>
      <c r="O477" s="1">
        <v>0.43588989435406733</v>
      </c>
      <c r="P477" s="1">
        <v>211</v>
      </c>
      <c r="Q477" s="1">
        <v>0</v>
      </c>
      <c r="R477" s="1">
        <v>179.5</v>
      </c>
      <c r="S477" s="1">
        <v>2.179449471770337</v>
      </c>
      <c r="T477" s="1">
        <v>-2.1423735506708912</v>
      </c>
      <c r="U477" s="1">
        <v>0</v>
      </c>
      <c r="V477" s="1">
        <v>0</v>
      </c>
      <c r="W477" s="1">
        <v>1</v>
      </c>
      <c r="X477" s="1"/>
      <c r="Y477" s="1"/>
      <c r="Z477" s="1"/>
      <c r="AA477" s="1"/>
      <c r="AB477" s="1"/>
    </row>
    <row r="478" spans="1:28" ht="15" x14ac:dyDescent="0.2">
      <c r="A478" s="2" t="s">
        <v>591</v>
      </c>
      <c r="B478" s="1">
        <f t="shared" si="11"/>
        <v>2</v>
      </c>
      <c r="C478" s="1" t="s">
        <v>98</v>
      </c>
      <c r="D478" s="1" t="s">
        <v>37</v>
      </c>
      <c r="E478" s="1">
        <v>1.2430000000000001</v>
      </c>
      <c r="F478" s="1">
        <v>1.9706273071465664E-3</v>
      </c>
      <c r="G478" s="1">
        <v>1777.8</v>
      </c>
      <c r="H478" s="1">
        <v>40.661529730200755</v>
      </c>
      <c r="I478" s="1">
        <v>-1.92</v>
      </c>
      <c r="J478" s="1">
        <v>3.919183588453088E-2</v>
      </c>
      <c r="K478" s="1">
        <v>5.5927269528469212</v>
      </c>
      <c r="L478" s="1">
        <v>1.8620000000000001</v>
      </c>
      <c r="M478" s="1">
        <v>3.9191835884530776E-2</v>
      </c>
      <c r="N478" s="1">
        <v>8.8000000000000007</v>
      </c>
      <c r="O478" s="1">
        <v>0.97979589711327131</v>
      </c>
      <c r="P478" s="1">
        <v>211</v>
      </c>
      <c r="Q478" s="1">
        <v>0</v>
      </c>
      <c r="R478" s="1">
        <v>174</v>
      </c>
      <c r="S478" s="1">
        <v>4.8989794855663558</v>
      </c>
      <c r="T478" s="1">
        <v>-1.8210780505317561</v>
      </c>
      <c r="U478" s="1">
        <v>0</v>
      </c>
      <c r="V478" s="1">
        <v>0</v>
      </c>
      <c r="W478" s="1">
        <v>1</v>
      </c>
      <c r="X478" s="1"/>
      <c r="Y478" s="1"/>
      <c r="Z478" s="1"/>
      <c r="AA478" s="1"/>
      <c r="AB478" s="1"/>
    </row>
    <row r="479" spans="1:28" ht="15" x14ac:dyDescent="0.2">
      <c r="A479" s="2" t="s">
        <v>592</v>
      </c>
      <c r="B479" s="1">
        <f t="shared" si="11"/>
        <v>2</v>
      </c>
      <c r="C479" s="1" t="s">
        <v>98</v>
      </c>
      <c r="D479" s="1" t="s">
        <v>40</v>
      </c>
      <c r="E479" s="1">
        <v>1.2424999999999999</v>
      </c>
      <c r="F479" s="1">
        <v>1.8440948470646854E-3</v>
      </c>
      <c r="G479" s="1">
        <v>1786.1</v>
      </c>
      <c r="H479" s="1">
        <v>38.035378268133471</v>
      </c>
      <c r="I479" s="1">
        <v>-1.68</v>
      </c>
      <c r="J479" s="1">
        <v>0.14664242223858692</v>
      </c>
      <c r="K479" s="1">
        <v>5.0762823500761654</v>
      </c>
      <c r="L479" s="1">
        <v>1.8539999999999999</v>
      </c>
      <c r="M479" s="1">
        <v>3.6660605559646654E-2</v>
      </c>
      <c r="N479" s="1">
        <v>8.6</v>
      </c>
      <c r="O479" s="1">
        <v>0.9165151389911681</v>
      </c>
      <c r="P479" s="1">
        <v>211</v>
      </c>
      <c r="Q479" s="1">
        <v>0</v>
      </c>
      <c r="R479" s="1">
        <v>173</v>
      </c>
      <c r="S479" s="1">
        <v>4.5825756949558398</v>
      </c>
      <c r="T479" s="1">
        <v>-1.8558093949686718</v>
      </c>
      <c r="U479" s="1">
        <v>0</v>
      </c>
      <c r="V479" s="1">
        <v>0</v>
      </c>
      <c r="W479" s="1">
        <v>1</v>
      </c>
      <c r="X479" s="1"/>
      <c r="Y479" s="1"/>
      <c r="Z479" s="1"/>
      <c r="AA479" s="1"/>
      <c r="AB479" s="1"/>
    </row>
    <row r="480" spans="1:28" ht="15" x14ac:dyDescent="0.2">
      <c r="A480" s="2" t="s">
        <v>593</v>
      </c>
      <c r="B480" s="1">
        <f t="shared" si="11"/>
        <v>2</v>
      </c>
      <c r="C480" s="1" t="s">
        <v>98</v>
      </c>
      <c r="D480" s="1" t="s">
        <v>51</v>
      </c>
      <c r="E480" s="1">
        <v>1.2420000000000002</v>
      </c>
      <c r="F480" s="1">
        <v>1.6103059581320078E-3</v>
      </c>
      <c r="G480" s="1">
        <v>1794.4</v>
      </c>
      <c r="H480" s="1">
        <v>33.200000000000003</v>
      </c>
      <c r="I480" s="1">
        <v>-1.2800000000000002</v>
      </c>
      <c r="J480" s="1">
        <v>0.28799999999999992</v>
      </c>
      <c r="K480" s="1">
        <v>4.1583441396023417</v>
      </c>
      <c r="L480" s="1">
        <v>1.8460000000000001</v>
      </c>
      <c r="M480" s="1">
        <v>3.1999999999999938E-2</v>
      </c>
      <c r="N480" s="1">
        <v>8.4</v>
      </c>
      <c r="O480" s="1">
        <v>0.8</v>
      </c>
      <c r="P480" s="1">
        <v>211</v>
      </c>
      <c r="Q480" s="1">
        <v>0</v>
      </c>
      <c r="R480" s="1">
        <v>172</v>
      </c>
      <c r="S480" s="1">
        <v>4</v>
      </c>
      <c r="T480" s="1">
        <v>-1.9212483442721848</v>
      </c>
      <c r="U480" s="1">
        <v>0</v>
      </c>
      <c r="V480" s="1">
        <v>0</v>
      </c>
      <c r="W480" s="1">
        <v>1</v>
      </c>
      <c r="X480" s="1"/>
      <c r="Y480" s="1"/>
      <c r="Z480" s="1"/>
      <c r="AA480" s="1"/>
      <c r="AB480" s="1"/>
    </row>
    <row r="481" spans="1:28" ht="15" x14ac:dyDescent="0.2">
      <c r="A481" s="2" t="s">
        <v>594</v>
      </c>
      <c r="B481" s="1">
        <f t="shared" si="11"/>
        <v>2</v>
      </c>
      <c r="C481" s="1" t="s">
        <v>98</v>
      </c>
      <c r="D481" s="1" t="s">
        <v>537</v>
      </c>
      <c r="E481" s="1">
        <v>1.2415000000000003</v>
      </c>
      <c r="F481" s="1">
        <v>1.2082158679017074E-3</v>
      </c>
      <c r="G481" s="1">
        <v>1802.7</v>
      </c>
      <c r="H481" s="1">
        <v>24.9</v>
      </c>
      <c r="I481" s="1">
        <v>-0.72000000000000008</v>
      </c>
      <c r="J481" s="1">
        <v>0.38399999999999995</v>
      </c>
      <c r="K481" s="1">
        <v>2.7014395088829346</v>
      </c>
      <c r="L481" s="1">
        <v>1.8380000000000001</v>
      </c>
      <c r="M481" s="1">
        <v>2.3999999999999955E-2</v>
      </c>
      <c r="N481" s="1">
        <v>8.1999999999999993</v>
      </c>
      <c r="O481" s="1">
        <v>0.60000000000000009</v>
      </c>
      <c r="P481" s="1">
        <v>211</v>
      </c>
      <c r="Q481" s="1">
        <v>0</v>
      </c>
      <c r="R481" s="1">
        <v>171</v>
      </c>
      <c r="S481" s="1">
        <v>3</v>
      </c>
      <c r="T481" s="1">
        <v>-2.0494627819530669</v>
      </c>
      <c r="U481" s="1">
        <v>0</v>
      </c>
      <c r="V481" s="1">
        <v>0</v>
      </c>
      <c r="W481" s="1">
        <v>1</v>
      </c>
      <c r="X481" s="1"/>
      <c r="Y481" s="1"/>
      <c r="Z481" s="1"/>
      <c r="AA481" s="1"/>
      <c r="AB481" s="1"/>
    </row>
    <row r="482" spans="1:28" ht="15" x14ac:dyDescent="0.2">
      <c r="A482" s="2" t="s">
        <v>595</v>
      </c>
      <c r="B482" s="1">
        <f t="shared" si="11"/>
        <v>2</v>
      </c>
      <c r="C482" s="1" t="s">
        <v>98</v>
      </c>
      <c r="D482" s="1" t="s">
        <v>545</v>
      </c>
      <c r="E482" s="1">
        <v>1.24125</v>
      </c>
      <c r="F482" s="1">
        <v>8.7792526556708102E-4</v>
      </c>
      <c r="G482" s="1">
        <v>1806.85</v>
      </c>
      <c r="H482" s="1">
        <v>18.089430615693797</v>
      </c>
      <c r="I482" s="1">
        <v>-0.38</v>
      </c>
      <c r="J482" s="1">
        <v>0.35307081442679461</v>
      </c>
      <c r="K482" s="1">
        <v>1.6496616722042012</v>
      </c>
      <c r="L482" s="1">
        <v>1.8339999999999999</v>
      </c>
      <c r="M482" s="1">
        <v>1.7435595774162663E-2</v>
      </c>
      <c r="N482" s="1">
        <v>8.1</v>
      </c>
      <c r="O482" s="1">
        <v>0.43588989435406733</v>
      </c>
      <c r="P482" s="1">
        <v>211</v>
      </c>
      <c r="Q482" s="1">
        <v>0</v>
      </c>
      <c r="R482" s="1">
        <v>170.5</v>
      </c>
      <c r="S482" s="1">
        <v>2.179449471770337</v>
      </c>
      <c r="T482" s="1">
        <v>-2.1797306911114047</v>
      </c>
      <c r="U482" s="1">
        <v>0</v>
      </c>
      <c r="V482" s="1">
        <v>0</v>
      </c>
      <c r="W482" s="1">
        <v>1</v>
      </c>
      <c r="X482" s="1"/>
      <c r="Y482" s="1"/>
      <c r="Z482" s="1"/>
      <c r="AA482" s="1"/>
      <c r="AB482" s="1"/>
    </row>
    <row r="483" spans="1:28" ht="15" x14ac:dyDescent="0.2">
      <c r="A483" s="2" t="s">
        <v>605</v>
      </c>
      <c r="B483" s="1">
        <f t="shared" si="11"/>
        <v>2</v>
      </c>
      <c r="C483" s="1" t="s">
        <v>98</v>
      </c>
      <c r="D483" s="1" t="s">
        <v>21</v>
      </c>
      <c r="E483" s="1">
        <v>1.2435</v>
      </c>
      <c r="F483" s="1">
        <v>2.0104543626859317E-3</v>
      </c>
      <c r="G483" s="1">
        <v>1769.5</v>
      </c>
      <c r="H483" s="1">
        <v>41.5</v>
      </c>
      <c r="I483" s="1">
        <v>-2</v>
      </c>
      <c r="J483" s="1">
        <v>0</v>
      </c>
      <c r="K483" s="1">
        <v>5.7600530704531456</v>
      </c>
      <c r="L483" s="1">
        <v>1.87</v>
      </c>
      <c r="M483" s="1">
        <v>3.9999999999999925E-2</v>
      </c>
      <c r="N483" s="1">
        <v>9</v>
      </c>
      <c r="O483" s="1">
        <v>1</v>
      </c>
      <c r="P483" s="1">
        <v>211</v>
      </c>
      <c r="Q483" s="1">
        <v>0</v>
      </c>
      <c r="R483" s="1">
        <v>175</v>
      </c>
      <c r="S483" s="1">
        <v>5</v>
      </c>
      <c r="T483" s="1">
        <v>-1.8076667669687516</v>
      </c>
      <c r="U483" s="1">
        <v>0</v>
      </c>
      <c r="V483" s="1">
        <v>0</v>
      </c>
      <c r="W483" s="1">
        <v>1</v>
      </c>
      <c r="X483" s="1"/>
      <c r="Y483" s="1"/>
      <c r="Z483" s="1"/>
      <c r="AA483" s="1"/>
      <c r="AB483" s="1"/>
    </row>
    <row r="484" spans="1:28" ht="15" x14ac:dyDescent="0.2">
      <c r="A484" s="2" t="s">
        <v>632</v>
      </c>
      <c r="B484" s="1">
        <f t="shared" si="11"/>
        <v>2</v>
      </c>
      <c r="C484" s="1" t="s">
        <v>630</v>
      </c>
      <c r="D484" s="1" t="s">
        <v>536</v>
      </c>
      <c r="E484" s="1">
        <v>1.4736</v>
      </c>
      <c r="F484" s="1">
        <v>2.361563517915314E-2</v>
      </c>
      <c r="G484" s="1">
        <v>1997.5</v>
      </c>
      <c r="H484" s="1">
        <v>169.5</v>
      </c>
      <c r="I484" s="1">
        <v>0</v>
      </c>
      <c r="J484" s="1">
        <v>0</v>
      </c>
      <c r="K484" s="1">
        <v>2.7014395088829346</v>
      </c>
      <c r="L484" s="1">
        <v>1.516</v>
      </c>
      <c r="M484" s="1">
        <v>7.1999999999999995E-2</v>
      </c>
      <c r="N484" s="1">
        <v>4</v>
      </c>
      <c r="O484" s="1">
        <v>0</v>
      </c>
      <c r="P484" s="1">
        <v>78</v>
      </c>
      <c r="Q484" s="1">
        <v>0</v>
      </c>
      <c r="R484" s="1">
        <v>110</v>
      </c>
      <c r="S484" s="1">
        <v>0</v>
      </c>
      <c r="T484" s="1">
        <v>-6</v>
      </c>
      <c r="U484" s="1">
        <v>0</v>
      </c>
      <c r="V484" s="1">
        <v>0</v>
      </c>
      <c r="W484" s="1">
        <v>1</v>
      </c>
      <c r="X484" s="1"/>
      <c r="Y484" s="1"/>
      <c r="Z484" s="1"/>
      <c r="AA484" s="1"/>
      <c r="AB484" s="1"/>
    </row>
    <row r="485" spans="1:28" ht="15" x14ac:dyDescent="0.2">
      <c r="A485" s="2" t="s">
        <v>619</v>
      </c>
      <c r="B485" s="1">
        <f t="shared" si="11"/>
        <v>2</v>
      </c>
      <c r="C485" s="1" t="s">
        <v>629</v>
      </c>
      <c r="D485" s="1" t="s">
        <v>536</v>
      </c>
      <c r="E485" s="1">
        <v>1.6005</v>
      </c>
      <c r="F485" s="1">
        <v>4.6860356138706764E-3</v>
      </c>
      <c r="G485" s="1">
        <v>2165.8000000000002</v>
      </c>
      <c r="H485" s="1">
        <v>113.4</v>
      </c>
      <c r="I485" s="1">
        <v>0</v>
      </c>
      <c r="J485" s="1">
        <v>0</v>
      </c>
      <c r="K485" s="1">
        <v>2.7014395088829346</v>
      </c>
      <c r="L485" s="1">
        <v>1.327</v>
      </c>
      <c r="M485" s="1">
        <v>9.000000000000008E-3</v>
      </c>
      <c r="N485" s="1">
        <v>4</v>
      </c>
      <c r="O485" s="1">
        <v>0</v>
      </c>
      <c r="P485" s="1">
        <v>78</v>
      </c>
      <c r="Q485" s="1">
        <v>0</v>
      </c>
      <c r="R485" s="1">
        <v>16</v>
      </c>
      <c r="S485" s="1">
        <v>31.333333333333336</v>
      </c>
      <c r="T485" s="1">
        <v>-6</v>
      </c>
      <c r="U485" s="1">
        <v>0</v>
      </c>
      <c r="V485" s="1">
        <v>0</v>
      </c>
      <c r="W485" s="1">
        <v>1</v>
      </c>
      <c r="X485" s="1"/>
      <c r="Y485" s="1"/>
      <c r="Z485" s="1"/>
      <c r="AA485" s="1"/>
      <c r="AB485" s="1"/>
    </row>
    <row r="486" spans="1:28" ht="15" x14ac:dyDescent="0.2">
      <c r="A486" s="2" t="s">
        <v>633</v>
      </c>
      <c r="B486" s="1">
        <f t="shared" si="11"/>
        <v>2</v>
      </c>
      <c r="C486" s="1" t="s">
        <v>630</v>
      </c>
      <c r="D486" s="1" t="s">
        <v>93</v>
      </c>
      <c r="E486" s="1">
        <v>1.4852000000000001</v>
      </c>
      <c r="F486" s="1">
        <v>3.1241583625101033E-2</v>
      </c>
      <c r="G486" s="1">
        <v>2054</v>
      </c>
      <c r="H486" s="1">
        <v>226</v>
      </c>
      <c r="I486" s="1">
        <v>0</v>
      </c>
      <c r="J486" s="1">
        <v>0</v>
      </c>
      <c r="K486" s="1">
        <v>4.1583441396023417</v>
      </c>
      <c r="L486" s="1">
        <v>1.4920000000000002</v>
      </c>
      <c r="M486" s="1">
        <v>9.5999999999999988E-2</v>
      </c>
      <c r="N486" s="1">
        <v>4</v>
      </c>
      <c r="O486" s="1">
        <v>0</v>
      </c>
      <c r="P486" s="1">
        <v>78</v>
      </c>
      <c r="Q486" s="1">
        <v>0</v>
      </c>
      <c r="R486" s="1">
        <v>110</v>
      </c>
      <c r="S486" s="1">
        <v>0</v>
      </c>
      <c r="T486" s="1">
        <v>-6</v>
      </c>
      <c r="U486" s="1">
        <v>0</v>
      </c>
      <c r="V486" s="1">
        <v>0</v>
      </c>
      <c r="W486" s="1">
        <v>1</v>
      </c>
      <c r="X486" s="1"/>
      <c r="Y486" s="1"/>
      <c r="Z486" s="1"/>
      <c r="AA486" s="1"/>
      <c r="AB486" s="1"/>
    </row>
    <row r="487" spans="1:28" ht="15" x14ac:dyDescent="0.2">
      <c r="A487" s="2" t="s">
        <v>620</v>
      </c>
      <c r="B487" s="1">
        <f t="shared" si="11"/>
        <v>2</v>
      </c>
      <c r="C487" s="1" t="s">
        <v>629</v>
      </c>
      <c r="D487" s="1" t="s">
        <v>93</v>
      </c>
      <c r="E487" s="1">
        <v>1.5980000000000001</v>
      </c>
      <c r="F487" s="1">
        <v>6.2578222778473247E-3</v>
      </c>
      <c r="G487" s="1">
        <v>2203.6000000000004</v>
      </c>
      <c r="H487" s="1">
        <v>151.19999999999999</v>
      </c>
      <c r="I487" s="1">
        <v>0</v>
      </c>
      <c r="J487" s="1">
        <v>0</v>
      </c>
      <c r="K487" s="1">
        <v>4.1583441396023417</v>
      </c>
      <c r="L487" s="1">
        <v>1.3240000000000001</v>
      </c>
      <c r="M487" s="1">
        <v>1.2000000000000011E-2</v>
      </c>
      <c r="N487" s="1">
        <v>4</v>
      </c>
      <c r="O487" s="1">
        <v>0</v>
      </c>
      <c r="P487" s="1">
        <v>78</v>
      </c>
      <c r="Q487" s="1">
        <v>0</v>
      </c>
      <c r="R487" s="1">
        <v>26.444444444444443</v>
      </c>
      <c r="S487" s="1">
        <v>41.777777777777779</v>
      </c>
      <c r="T487" s="1">
        <v>-6</v>
      </c>
      <c r="U487" s="1">
        <v>0</v>
      </c>
      <c r="V487" s="1">
        <v>0</v>
      </c>
      <c r="W487" s="1">
        <v>1</v>
      </c>
      <c r="X487" s="1"/>
      <c r="Y487" s="1"/>
      <c r="Z487" s="1"/>
      <c r="AA487" s="1"/>
      <c r="AB487" s="1"/>
    </row>
    <row r="488" spans="1:28" ht="15" x14ac:dyDescent="0.2">
      <c r="A488" s="2" t="s">
        <v>634</v>
      </c>
      <c r="B488" s="1">
        <f t="shared" si="11"/>
        <v>2</v>
      </c>
      <c r="C488" s="1" t="s">
        <v>630</v>
      </c>
      <c r="D488" s="1" t="s">
        <v>43</v>
      </c>
      <c r="E488" s="1">
        <v>1.4967999999999999</v>
      </c>
      <c r="F488" s="1">
        <v>3.5514349319540242E-2</v>
      </c>
      <c r="G488" s="1">
        <v>2110.5</v>
      </c>
      <c r="H488" s="1">
        <v>258.91552676500498</v>
      </c>
      <c r="I488" s="1">
        <v>0</v>
      </c>
      <c r="J488" s="1">
        <v>0</v>
      </c>
      <c r="K488" s="1">
        <v>5.0762823500761654</v>
      </c>
      <c r="L488" s="1">
        <v>1.468</v>
      </c>
      <c r="M488" s="1">
        <v>0.10998181667894015</v>
      </c>
      <c r="N488" s="1">
        <v>4</v>
      </c>
      <c r="O488" s="1">
        <v>0</v>
      </c>
      <c r="P488" s="1">
        <v>78</v>
      </c>
      <c r="Q488" s="1">
        <v>0</v>
      </c>
      <c r="R488" s="1">
        <v>110</v>
      </c>
      <c r="S488" s="1">
        <v>0</v>
      </c>
      <c r="T488" s="1">
        <v>-6</v>
      </c>
      <c r="U488" s="1">
        <v>0</v>
      </c>
      <c r="V488" s="1">
        <v>0</v>
      </c>
      <c r="W488" s="1">
        <v>1</v>
      </c>
      <c r="X488" s="1"/>
      <c r="Y488" s="1"/>
      <c r="Z488" s="1"/>
      <c r="AA488" s="1"/>
      <c r="AB488" s="1"/>
    </row>
    <row r="489" spans="1:28" ht="15" x14ac:dyDescent="0.2">
      <c r="A489" s="2" t="s">
        <v>621</v>
      </c>
      <c r="B489" s="1">
        <f t="shared" si="11"/>
        <v>2</v>
      </c>
      <c r="C489" s="1" t="s">
        <v>629</v>
      </c>
      <c r="D489" s="1" t="s">
        <v>43</v>
      </c>
      <c r="E489" s="1">
        <v>1.5954999999999999</v>
      </c>
      <c r="F489" s="1">
        <v>7.1804695941018858E-3</v>
      </c>
      <c r="G489" s="1">
        <v>2241.3999999999996</v>
      </c>
      <c r="H489" s="1">
        <v>173.22136126933074</v>
      </c>
      <c r="I489" s="1">
        <v>0</v>
      </c>
      <c r="J489" s="1">
        <v>0</v>
      </c>
      <c r="K489" s="1">
        <v>5.0762823500761654</v>
      </c>
      <c r="L489" s="1">
        <v>1.321</v>
      </c>
      <c r="M489" s="1">
        <v>1.3747727084867531E-2</v>
      </c>
      <c r="N489" s="1">
        <v>4</v>
      </c>
      <c r="O489" s="1">
        <v>0</v>
      </c>
      <c r="P489" s="1">
        <v>78</v>
      </c>
      <c r="Q489" s="1">
        <v>0</v>
      </c>
      <c r="R489" s="1">
        <v>36.888888888888886</v>
      </c>
      <c r="S489" s="1">
        <v>47.862457258427661</v>
      </c>
      <c r="T489" s="1">
        <v>-6</v>
      </c>
      <c r="U489" s="1">
        <v>0</v>
      </c>
      <c r="V489" s="1">
        <v>0</v>
      </c>
      <c r="W489" s="1">
        <v>1</v>
      </c>
      <c r="X489" s="1"/>
      <c r="Y489" s="1"/>
      <c r="Z489" s="1"/>
      <c r="AA489" s="1"/>
      <c r="AB489" s="1"/>
    </row>
    <row r="490" spans="1:28" ht="15" x14ac:dyDescent="0.2">
      <c r="A490" s="2" t="s">
        <v>635</v>
      </c>
      <c r="B490" s="1">
        <f t="shared" si="11"/>
        <v>2</v>
      </c>
      <c r="C490" s="1" t="s">
        <v>630</v>
      </c>
      <c r="D490" s="1" t="s">
        <v>53</v>
      </c>
      <c r="E490" s="1">
        <v>1.5084</v>
      </c>
      <c r="F490" s="1">
        <v>3.7674464354660445E-2</v>
      </c>
      <c r="G490" s="1">
        <v>2167</v>
      </c>
      <c r="H490" s="1">
        <v>276.79234093449912</v>
      </c>
      <c r="I490" s="1">
        <v>0</v>
      </c>
      <c r="J490" s="1">
        <v>0</v>
      </c>
      <c r="K490" s="1">
        <v>5.5927269528469212</v>
      </c>
      <c r="L490" s="1">
        <v>1.444</v>
      </c>
      <c r="M490" s="1">
        <v>0.11757550765359255</v>
      </c>
      <c r="N490" s="1">
        <v>4</v>
      </c>
      <c r="O490" s="1">
        <v>0</v>
      </c>
      <c r="P490" s="1">
        <v>78</v>
      </c>
      <c r="Q490" s="1">
        <v>0</v>
      </c>
      <c r="R490" s="1">
        <v>110</v>
      </c>
      <c r="S490" s="1">
        <v>0</v>
      </c>
      <c r="T490" s="1">
        <v>-6</v>
      </c>
      <c r="U490" s="1">
        <v>0</v>
      </c>
      <c r="V490" s="1">
        <v>0</v>
      </c>
      <c r="W490" s="1">
        <v>1</v>
      </c>
      <c r="X490" s="1"/>
      <c r="Y490" s="1"/>
      <c r="Z490" s="1"/>
      <c r="AA490" s="1"/>
      <c r="AB490" s="1"/>
    </row>
    <row r="491" spans="1:28" ht="15" x14ac:dyDescent="0.2">
      <c r="A491" s="2" t="s">
        <v>622</v>
      </c>
      <c r="B491" s="1">
        <f t="shared" si="11"/>
        <v>2</v>
      </c>
      <c r="C491" s="1" t="s">
        <v>629</v>
      </c>
      <c r="D491" s="1" t="s">
        <v>53</v>
      </c>
      <c r="E491" s="1">
        <v>1.593</v>
      </c>
      <c r="F491" s="1">
        <v>7.6882917224833222E-3</v>
      </c>
      <c r="G491" s="1">
        <v>2279.1999999999998</v>
      </c>
      <c r="H491" s="1">
        <v>185.18142455440827</v>
      </c>
      <c r="I491" s="1">
        <v>0</v>
      </c>
      <c r="J491" s="1">
        <v>0</v>
      </c>
      <c r="K491" s="1">
        <v>5.5927269528469212</v>
      </c>
      <c r="L491" s="1">
        <v>1.3180000000000001</v>
      </c>
      <c r="M491" s="1">
        <v>1.4696938456699081E-2</v>
      </c>
      <c r="N491" s="1">
        <v>4</v>
      </c>
      <c r="O491" s="1">
        <v>0</v>
      </c>
      <c r="P491" s="1">
        <v>78</v>
      </c>
      <c r="Q491" s="1">
        <v>0</v>
      </c>
      <c r="R491" s="1">
        <v>47.333333333333336</v>
      </c>
      <c r="S491" s="1">
        <v>51.167119071470829</v>
      </c>
      <c r="T491" s="1">
        <v>-6</v>
      </c>
      <c r="U491" s="1">
        <v>0</v>
      </c>
      <c r="V491" s="1">
        <v>0</v>
      </c>
      <c r="W491" s="1">
        <v>1</v>
      </c>
      <c r="X491" s="1"/>
      <c r="Y491" s="1"/>
      <c r="Z491" s="1"/>
      <c r="AA491" s="1"/>
      <c r="AB491" s="1"/>
    </row>
    <row r="492" spans="1:28" ht="15" x14ac:dyDescent="0.2">
      <c r="A492" s="2" t="s">
        <v>631</v>
      </c>
      <c r="B492" s="1">
        <f t="shared" si="11"/>
        <v>2</v>
      </c>
      <c r="C492" s="1" t="s">
        <v>630</v>
      </c>
      <c r="D492" s="1" t="s">
        <v>540</v>
      </c>
      <c r="E492" s="1">
        <v>1.4677999999999998</v>
      </c>
      <c r="F492" s="1">
        <v>1.7224154430123966E-2</v>
      </c>
      <c r="G492" s="1">
        <v>1969.2499999999998</v>
      </c>
      <c r="H492" s="1">
        <v>123.13889515502403</v>
      </c>
      <c r="I492" s="1">
        <v>0</v>
      </c>
      <c r="J492" s="1">
        <v>0</v>
      </c>
      <c r="K492" s="1">
        <v>1.6496616722042012</v>
      </c>
      <c r="L492" s="1">
        <v>1.5279999999999998</v>
      </c>
      <c r="M492" s="1">
        <v>5.2306787322488085E-2</v>
      </c>
      <c r="N492" s="1">
        <v>4</v>
      </c>
      <c r="O492" s="1">
        <v>0</v>
      </c>
      <c r="P492" s="1">
        <v>78</v>
      </c>
      <c r="Q492" s="1">
        <v>0</v>
      </c>
      <c r="R492" s="1">
        <v>110</v>
      </c>
      <c r="S492" s="1">
        <v>0</v>
      </c>
      <c r="T492" s="1">
        <v>-6</v>
      </c>
      <c r="U492" s="1">
        <v>0</v>
      </c>
      <c r="V492" s="1">
        <v>0</v>
      </c>
      <c r="W492" s="1">
        <v>1</v>
      </c>
      <c r="X492" s="1"/>
      <c r="Y492" s="1"/>
      <c r="Z492" s="1"/>
      <c r="AA492" s="1"/>
      <c r="AB492" s="1"/>
    </row>
    <row r="493" spans="1:28" ht="15" x14ac:dyDescent="0.2">
      <c r="A493" s="2" t="s">
        <v>618</v>
      </c>
      <c r="B493" s="1">
        <f t="shared" si="11"/>
        <v>2</v>
      </c>
      <c r="C493" s="1" t="s">
        <v>629</v>
      </c>
      <c r="D493" s="1" t="s">
        <v>540</v>
      </c>
      <c r="E493" s="1">
        <v>1.6017499999999998</v>
      </c>
      <c r="F493" s="1">
        <v>3.4016692239274846E-3</v>
      </c>
      <c r="G493" s="1">
        <v>2146.9</v>
      </c>
      <c r="H493" s="1">
        <v>82.383190032918733</v>
      </c>
      <c r="I493" s="1">
        <v>0</v>
      </c>
      <c r="J493" s="1">
        <v>0</v>
      </c>
      <c r="K493" s="1">
        <v>1.6496616722042012</v>
      </c>
      <c r="L493" s="1">
        <v>1.3285</v>
      </c>
      <c r="M493" s="1">
        <v>6.5383484153110159E-3</v>
      </c>
      <c r="N493" s="1">
        <v>4</v>
      </c>
      <c r="O493" s="1">
        <v>0</v>
      </c>
      <c r="P493" s="1">
        <v>78</v>
      </c>
      <c r="Q493" s="1">
        <v>0</v>
      </c>
      <c r="R493" s="1">
        <v>10.777777777777779</v>
      </c>
      <c r="S493" s="1">
        <v>22.763138927379075</v>
      </c>
      <c r="T493" s="1">
        <v>-6</v>
      </c>
      <c r="U493" s="1">
        <v>0</v>
      </c>
      <c r="V493" s="1">
        <v>0</v>
      </c>
      <c r="W493" s="1">
        <v>1</v>
      </c>
      <c r="X493" s="1"/>
      <c r="Y493" s="1"/>
      <c r="Z493" s="1"/>
      <c r="AA493" s="1"/>
      <c r="AB493" s="1"/>
    </row>
    <row r="494" spans="1:28" ht="15" x14ac:dyDescent="0.2">
      <c r="A494" s="2" t="s">
        <v>637</v>
      </c>
      <c r="B494" s="1">
        <f t="shared" si="11"/>
        <v>2</v>
      </c>
      <c r="C494" s="1" t="s">
        <v>630</v>
      </c>
      <c r="D494" s="1" t="s">
        <v>37</v>
      </c>
      <c r="E494" s="1">
        <v>1.5316000000000001</v>
      </c>
      <c r="F494" s="1">
        <v>3.7103788216616487E-2</v>
      </c>
      <c r="G494" s="1">
        <v>2280</v>
      </c>
      <c r="H494" s="1">
        <v>276.79234093449912</v>
      </c>
      <c r="I494" s="1">
        <v>0</v>
      </c>
      <c r="J494" s="1">
        <v>0</v>
      </c>
      <c r="K494" s="1">
        <v>5.5927269528469212</v>
      </c>
      <c r="L494" s="1">
        <v>1.3960000000000001</v>
      </c>
      <c r="M494" s="1">
        <v>0.11757550765359255</v>
      </c>
      <c r="N494" s="1">
        <v>4</v>
      </c>
      <c r="O494" s="1">
        <v>0</v>
      </c>
      <c r="P494" s="1">
        <v>78</v>
      </c>
      <c r="Q494" s="1">
        <v>0</v>
      </c>
      <c r="R494" s="1">
        <v>110</v>
      </c>
      <c r="S494" s="1">
        <v>0</v>
      </c>
      <c r="T494" s="1">
        <v>-6</v>
      </c>
      <c r="U494" s="1">
        <v>0</v>
      </c>
      <c r="V494" s="1">
        <v>0</v>
      </c>
      <c r="W494" s="1">
        <v>1</v>
      </c>
      <c r="X494" s="1"/>
      <c r="Y494" s="1"/>
      <c r="Z494" s="1"/>
      <c r="AA494" s="1"/>
      <c r="AB494" s="1"/>
    </row>
    <row r="495" spans="1:28" ht="15" x14ac:dyDescent="0.2">
      <c r="A495" s="2" t="s">
        <v>624</v>
      </c>
      <c r="B495" s="1">
        <f t="shared" si="11"/>
        <v>2</v>
      </c>
      <c r="C495" s="1" t="s">
        <v>629</v>
      </c>
      <c r="D495" s="1" t="s">
        <v>37</v>
      </c>
      <c r="E495" s="1">
        <v>1.5880000000000001</v>
      </c>
      <c r="F495" s="1">
        <v>7.7124991901232993E-3</v>
      </c>
      <c r="G495" s="1">
        <v>2354.8000000000002</v>
      </c>
      <c r="H495" s="1">
        <v>185.18142455440827</v>
      </c>
      <c r="I495" s="1">
        <v>0</v>
      </c>
      <c r="J495" s="1">
        <v>0</v>
      </c>
      <c r="K495" s="1">
        <v>5.5927269528469212</v>
      </c>
      <c r="L495" s="1">
        <v>1.3120000000000001</v>
      </c>
      <c r="M495" s="1">
        <v>1.4696938456699081E-2</v>
      </c>
      <c r="N495" s="1">
        <v>4</v>
      </c>
      <c r="O495" s="1">
        <v>0</v>
      </c>
      <c r="P495" s="1">
        <v>78</v>
      </c>
      <c r="Q495" s="1">
        <v>0</v>
      </c>
      <c r="R495" s="1">
        <v>68.222222222222229</v>
      </c>
      <c r="S495" s="1">
        <v>51.167119071470829</v>
      </c>
      <c r="T495" s="1">
        <v>-6</v>
      </c>
      <c r="U495" s="1">
        <v>0</v>
      </c>
      <c r="V495" s="1">
        <v>0</v>
      </c>
      <c r="W495" s="1">
        <v>1</v>
      </c>
      <c r="X495" s="1"/>
      <c r="Y495" s="1"/>
      <c r="Z495" s="1"/>
      <c r="AA495" s="1"/>
      <c r="AB495" s="1"/>
    </row>
    <row r="496" spans="1:28" ht="15" x14ac:dyDescent="0.2">
      <c r="A496" s="2" t="s">
        <v>638</v>
      </c>
      <c r="B496" s="1">
        <f t="shared" si="11"/>
        <v>2</v>
      </c>
      <c r="C496" s="1" t="s">
        <v>630</v>
      </c>
      <c r="D496" s="1" t="s">
        <v>40</v>
      </c>
      <c r="E496" s="1">
        <v>1.5432000000000001</v>
      </c>
      <c r="F496" s="1">
        <v>3.444652544160693E-2</v>
      </c>
      <c r="G496" s="1">
        <v>2336.5</v>
      </c>
      <c r="H496" s="1">
        <v>258.91552676500498</v>
      </c>
      <c r="I496" s="1">
        <v>0</v>
      </c>
      <c r="J496" s="1">
        <v>0</v>
      </c>
      <c r="K496" s="1">
        <v>5.0762823500761654</v>
      </c>
      <c r="L496" s="1">
        <v>1.3719999999999999</v>
      </c>
      <c r="M496" s="1">
        <v>0.10998181667894015</v>
      </c>
      <c r="N496" s="1">
        <v>4</v>
      </c>
      <c r="O496" s="1">
        <v>0</v>
      </c>
      <c r="P496" s="1">
        <v>78</v>
      </c>
      <c r="Q496" s="1">
        <v>0</v>
      </c>
      <c r="R496" s="1">
        <v>110</v>
      </c>
      <c r="S496" s="1">
        <v>0</v>
      </c>
      <c r="T496" s="1">
        <v>-6</v>
      </c>
      <c r="U496" s="1">
        <v>0</v>
      </c>
      <c r="V496" s="1">
        <v>0</v>
      </c>
      <c r="W496" s="1">
        <v>1</v>
      </c>
      <c r="X496" s="1"/>
      <c r="Y496" s="1"/>
      <c r="Z496" s="1"/>
      <c r="AA496" s="1"/>
      <c r="AB496" s="1"/>
    </row>
    <row r="497" spans="1:28" ht="15" x14ac:dyDescent="0.2">
      <c r="A497" s="2" t="s">
        <v>625</v>
      </c>
      <c r="B497" s="1">
        <f t="shared" si="11"/>
        <v>2</v>
      </c>
      <c r="C497" s="1" t="s">
        <v>629</v>
      </c>
      <c r="D497" s="1" t="s">
        <v>40</v>
      </c>
      <c r="E497" s="1">
        <v>1.5855000000000001</v>
      </c>
      <c r="F497" s="1">
        <v>7.2257579548341494E-3</v>
      </c>
      <c r="G497" s="1">
        <v>2392.6</v>
      </c>
      <c r="H497" s="1">
        <v>173.22136126933074</v>
      </c>
      <c r="I497" s="1">
        <v>0</v>
      </c>
      <c r="J497" s="1">
        <v>0</v>
      </c>
      <c r="K497" s="1">
        <v>5.0762823500761654</v>
      </c>
      <c r="L497" s="1">
        <v>1.3089999999999999</v>
      </c>
      <c r="M497" s="1">
        <v>1.3747727084867533E-2</v>
      </c>
      <c r="N497" s="1">
        <v>4</v>
      </c>
      <c r="O497" s="1">
        <v>0</v>
      </c>
      <c r="P497" s="1">
        <v>78</v>
      </c>
      <c r="Q497" s="1">
        <v>0</v>
      </c>
      <c r="R497" s="1">
        <v>78.666666666666671</v>
      </c>
      <c r="S497" s="1">
        <v>47.862457258427661</v>
      </c>
      <c r="T497" s="1">
        <v>-6</v>
      </c>
      <c r="U497" s="1">
        <v>0</v>
      </c>
      <c r="V497" s="1">
        <v>0</v>
      </c>
      <c r="W497" s="1">
        <v>1</v>
      </c>
      <c r="X497" s="1"/>
      <c r="Y497" s="1"/>
      <c r="Z497" s="1"/>
      <c r="AA497" s="1"/>
      <c r="AB497" s="1"/>
    </row>
    <row r="498" spans="1:28" ht="15" x14ac:dyDescent="0.2">
      <c r="A498" s="2" t="s">
        <v>639</v>
      </c>
      <c r="B498" s="1">
        <f t="shared" si="11"/>
        <v>2</v>
      </c>
      <c r="C498" s="1" t="s">
        <v>630</v>
      </c>
      <c r="D498" s="1" t="s">
        <v>51</v>
      </c>
      <c r="E498" s="1">
        <v>1.5548000000000002</v>
      </c>
      <c r="F498" s="1">
        <v>2.9843066632364315E-2</v>
      </c>
      <c r="G498" s="1">
        <v>2393</v>
      </c>
      <c r="H498" s="1">
        <v>226</v>
      </c>
      <c r="I498" s="1">
        <v>0</v>
      </c>
      <c r="J498" s="1">
        <v>0</v>
      </c>
      <c r="K498" s="1">
        <v>4.1583441396023417</v>
      </c>
      <c r="L498" s="1">
        <v>1.3480000000000001</v>
      </c>
      <c r="M498" s="1">
        <v>9.5999999999999988E-2</v>
      </c>
      <c r="N498" s="1">
        <v>4</v>
      </c>
      <c r="O498" s="1">
        <v>0</v>
      </c>
      <c r="P498" s="1">
        <v>78</v>
      </c>
      <c r="Q498" s="1">
        <v>0</v>
      </c>
      <c r="R498" s="1">
        <v>110</v>
      </c>
      <c r="S498" s="1">
        <v>0</v>
      </c>
      <c r="T498" s="1">
        <v>-6</v>
      </c>
      <c r="U498" s="1">
        <v>0</v>
      </c>
      <c r="V498" s="1">
        <v>0</v>
      </c>
      <c r="W498" s="1">
        <v>1</v>
      </c>
      <c r="X498" s="1"/>
      <c r="Y498" s="1"/>
      <c r="Z498" s="1"/>
      <c r="AA498" s="1"/>
      <c r="AB498" s="1"/>
    </row>
    <row r="499" spans="1:28" ht="15" x14ac:dyDescent="0.2">
      <c r="A499" s="2" t="s">
        <v>626</v>
      </c>
      <c r="B499" s="1">
        <f t="shared" si="11"/>
        <v>2</v>
      </c>
      <c r="C499" s="1" t="s">
        <v>629</v>
      </c>
      <c r="D499" s="1" t="s">
        <v>51</v>
      </c>
      <c r="E499" s="1">
        <v>1.5830000000000002</v>
      </c>
      <c r="F499" s="1">
        <v>6.3171193935565471E-3</v>
      </c>
      <c r="G499" s="1">
        <v>2430.4</v>
      </c>
      <c r="H499" s="1">
        <v>151.20000000000002</v>
      </c>
      <c r="I499" s="1">
        <v>0</v>
      </c>
      <c r="J499" s="1">
        <v>0</v>
      </c>
      <c r="K499" s="1">
        <v>4.1583441396023417</v>
      </c>
      <c r="L499" s="1">
        <v>1.306</v>
      </c>
      <c r="M499" s="1">
        <v>1.2000000000000011E-2</v>
      </c>
      <c r="N499" s="1">
        <v>4</v>
      </c>
      <c r="O499" s="1">
        <v>0</v>
      </c>
      <c r="P499" s="1">
        <v>78</v>
      </c>
      <c r="Q499" s="1">
        <v>0</v>
      </c>
      <c r="R499" s="1">
        <v>89.111111111111114</v>
      </c>
      <c r="S499" s="1">
        <v>41.777777777777779</v>
      </c>
      <c r="T499" s="1">
        <v>-6</v>
      </c>
      <c r="U499" s="1">
        <v>0</v>
      </c>
      <c r="V499" s="1">
        <v>0</v>
      </c>
      <c r="W499" s="1">
        <v>1</v>
      </c>
      <c r="X499" s="1"/>
      <c r="Y499" s="1"/>
      <c r="Z499" s="1"/>
      <c r="AA499" s="1"/>
      <c r="AB499" s="1"/>
    </row>
    <row r="500" spans="1:28" ht="15" x14ac:dyDescent="0.2">
      <c r="A500" s="2" t="s">
        <v>640</v>
      </c>
      <c r="B500" s="1">
        <f t="shared" si="11"/>
        <v>2</v>
      </c>
      <c r="C500" s="1" t="s">
        <v>630</v>
      </c>
      <c r="D500" s="1" t="s">
        <v>537</v>
      </c>
      <c r="E500" s="1">
        <v>1.5664000000000002</v>
      </c>
      <c r="F500" s="1">
        <v>2.2216547497446372E-2</v>
      </c>
      <c r="G500" s="1">
        <v>2449.5</v>
      </c>
      <c r="H500" s="1">
        <v>169.5</v>
      </c>
      <c r="I500" s="1">
        <v>0</v>
      </c>
      <c r="J500" s="1">
        <v>0</v>
      </c>
      <c r="K500" s="1">
        <v>2.7014395088829346</v>
      </c>
      <c r="L500" s="1">
        <v>1.3240000000000003</v>
      </c>
      <c r="M500" s="1">
        <v>7.2000000000000008E-2</v>
      </c>
      <c r="N500" s="1">
        <v>4</v>
      </c>
      <c r="O500" s="1">
        <v>0</v>
      </c>
      <c r="P500" s="1">
        <v>78</v>
      </c>
      <c r="Q500" s="1">
        <v>0</v>
      </c>
      <c r="R500" s="1">
        <v>110</v>
      </c>
      <c r="S500" s="1">
        <v>0</v>
      </c>
      <c r="T500" s="1">
        <v>-6</v>
      </c>
      <c r="U500" s="1">
        <v>0</v>
      </c>
      <c r="V500" s="1">
        <v>0</v>
      </c>
      <c r="W500" s="1">
        <v>1</v>
      </c>
      <c r="X500" s="1"/>
      <c r="Y500" s="1"/>
      <c r="Z500" s="1"/>
      <c r="AA500" s="1"/>
      <c r="AB500" s="1"/>
    </row>
    <row r="501" spans="1:28" ht="15" x14ac:dyDescent="0.2">
      <c r="A501" s="2" t="s">
        <v>627</v>
      </c>
      <c r="B501" s="1">
        <f t="shared" si="11"/>
        <v>2</v>
      </c>
      <c r="C501" s="1" t="s">
        <v>629</v>
      </c>
      <c r="D501" s="1" t="s">
        <v>537</v>
      </c>
      <c r="E501" s="1">
        <v>1.5805000000000002</v>
      </c>
      <c r="F501" s="1">
        <v>4.7453337551407355E-3</v>
      </c>
      <c r="G501" s="1">
        <v>2468.2000000000003</v>
      </c>
      <c r="H501" s="1">
        <v>113.4</v>
      </c>
      <c r="I501" s="1">
        <v>0</v>
      </c>
      <c r="J501" s="1">
        <v>0</v>
      </c>
      <c r="K501" s="1">
        <v>2.7014395088829346</v>
      </c>
      <c r="L501" s="1">
        <v>1.3030000000000002</v>
      </c>
      <c r="M501" s="1">
        <v>9.000000000000008E-3</v>
      </c>
      <c r="N501" s="1">
        <v>4</v>
      </c>
      <c r="O501" s="1">
        <v>0</v>
      </c>
      <c r="P501" s="1">
        <v>78</v>
      </c>
      <c r="Q501" s="1">
        <v>0</v>
      </c>
      <c r="R501" s="1">
        <v>99.555555555555557</v>
      </c>
      <c r="S501" s="1">
        <v>31.333333333333336</v>
      </c>
      <c r="T501" s="1">
        <v>-6</v>
      </c>
      <c r="U501" s="1">
        <v>0</v>
      </c>
      <c r="V501" s="1">
        <v>0</v>
      </c>
      <c r="W501" s="1">
        <v>1</v>
      </c>
      <c r="X501" s="1"/>
      <c r="Y501" s="1"/>
      <c r="Z501" s="1"/>
      <c r="AA501" s="1"/>
      <c r="AB501" s="1"/>
    </row>
    <row r="502" spans="1:28" ht="15" x14ac:dyDescent="0.2">
      <c r="A502" s="2" t="s">
        <v>641</v>
      </c>
      <c r="B502" s="1">
        <f t="shared" si="11"/>
        <v>2</v>
      </c>
      <c r="C502" s="1" t="s">
        <v>630</v>
      </c>
      <c r="D502" s="1" t="s">
        <v>545</v>
      </c>
      <c r="E502" s="1">
        <v>1.5722</v>
      </c>
      <c r="F502" s="1">
        <v>1.6080405719715009E-2</v>
      </c>
      <c r="G502" s="1">
        <v>2477.75</v>
      </c>
      <c r="H502" s="1">
        <v>123.13889515502403</v>
      </c>
      <c r="I502" s="1">
        <v>0</v>
      </c>
      <c r="J502" s="1">
        <v>0</v>
      </c>
      <c r="K502" s="1">
        <v>1.6496616722042012</v>
      </c>
      <c r="L502" s="1">
        <v>1.3119999999999998</v>
      </c>
      <c r="M502" s="1">
        <v>5.2306787322488078E-2</v>
      </c>
      <c r="N502" s="1">
        <v>4</v>
      </c>
      <c r="O502" s="1">
        <v>0</v>
      </c>
      <c r="P502" s="1">
        <v>78</v>
      </c>
      <c r="Q502" s="1">
        <v>0</v>
      </c>
      <c r="R502" s="1">
        <v>110</v>
      </c>
      <c r="S502" s="1">
        <v>0</v>
      </c>
      <c r="T502" s="1">
        <v>-6</v>
      </c>
      <c r="U502" s="1">
        <v>0</v>
      </c>
      <c r="V502" s="1">
        <v>0</v>
      </c>
      <c r="W502" s="1">
        <v>1</v>
      </c>
      <c r="X502" s="1"/>
      <c r="Y502" s="1"/>
      <c r="Z502" s="1"/>
      <c r="AA502" s="1"/>
      <c r="AB502" s="1"/>
    </row>
    <row r="503" spans="1:28" ht="15" x14ac:dyDescent="0.2">
      <c r="A503" s="2" t="s">
        <v>628</v>
      </c>
      <c r="B503" s="1">
        <f t="shared" si="11"/>
        <v>2</v>
      </c>
      <c r="C503" s="1" t="s">
        <v>629</v>
      </c>
      <c r="D503" s="1" t="s">
        <v>545</v>
      </c>
      <c r="E503" s="1">
        <v>1.57925</v>
      </c>
      <c r="F503" s="1">
        <v>3.4501337213397594E-3</v>
      </c>
      <c r="G503" s="1">
        <v>2487.1</v>
      </c>
      <c r="H503" s="1">
        <v>82.383190032918733</v>
      </c>
      <c r="I503" s="1">
        <v>0</v>
      </c>
      <c r="J503" s="1">
        <v>0</v>
      </c>
      <c r="K503" s="1">
        <v>1.6496616722042012</v>
      </c>
      <c r="L503" s="1">
        <v>1.3014999999999999</v>
      </c>
      <c r="M503" s="1">
        <v>6.5383484153110167E-3</v>
      </c>
      <c r="N503" s="1">
        <v>4</v>
      </c>
      <c r="O503" s="1">
        <v>0</v>
      </c>
      <c r="P503" s="1">
        <v>78</v>
      </c>
      <c r="Q503" s="1">
        <v>0</v>
      </c>
      <c r="R503" s="1">
        <v>104.77777777777777</v>
      </c>
      <c r="S503" s="1">
        <v>22.763138927379075</v>
      </c>
      <c r="T503" s="1">
        <v>-6</v>
      </c>
      <c r="U503" s="1">
        <v>0</v>
      </c>
      <c r="V503" s="1">
        <v>0</v>
      </c>
      <c r="W503" s="1">
        <v>1</v>
      </c>
      <c r="X503" s="1"/>
      <c r="Y503" s="1"/>
      <c r="Z503" s="1"/>
      <c r="AA503" s="1"/>
      <c r="AB503" s="1"/>
    </row>
    <row r="504" spans="1:28" ht="15" x14ac:dyDescent="0.2">
      <c r="A504" s="2" t="s">
        <v>636</v>
      </c>
      <c r="B504" s="1">
        <f t="shared" si="11"/>
        <v>2</v>
      </c>
      <c r="C504" s="1" t="s">
        <v>630</v>
      </c>
      <c r="D504" s="1" t="s">
        <v>21</v>
      </c>
      <c r="E504" s="1">
        <v>1.52</v>
      </c>
      <c r="F504" s="1">
        <v>3.8157894736842168E-2</v>
      </c>
      <c r="G504" s="1">
        <v>2223.5</v>
      </c>
      <c r="H504" s="1">
        <v>282.5</v>
      </c>
      <c r="I504" s="1">
        <v>0</v>
      </c>
      <c r="J504" s="1">
        <v>0</v>
      </c>
      <c r="K504" s="1">
        <v>5.7600530704531456</v>
      </c>
      <c r="L504" s="1">
        <v>1.42</v>
      </c>
      <c r="M504" s="1">
        <v>0.12</v>
      </c>
      <c r="N504" s="1">
        <v>4</v>
      </c>
      <c r="O504" s="1">
        <v>0</v>
      </c>
      <c r="P504" s="1">
        <v>78</v>
      </c>
      <c r="Q504" s="1">
        <v>0</v>
      </c>
      <c r="R504" s="1">
        <v>110</v>
      </c>
      <c r="S504" s="1">
        <v>0</v>
      </c>
      <c r="T504" s="1">
        <v>-6</v>
      </c>
      <c r="U504" s="1">
        <v>0</v>
      </c>
      <c r="V504" s="1">
        <v>0</v>
      </c>
      <c r="W504" s="1">
        <v>1</v>
      </c>
      <c r="X504" s="1"/>
      <c r="Y504" s="1"/>
      <c r="Z504" s="1"/>
      <c r="AA504" s="1"/>
      <c r="AB504" s="1"/>
    </row>
    <row r="505" spans="1:28" ht="15" x14ac:dyDescent="0.2">
      <c r="A505" s="2" t="s">
        <v>623</v>
      </c>
      <c r="B505" s="1">
        <f t="shared" si="11"/>
        <v>2</v>
      </c>
      <c r="C505" s="1" t="s">
        <v>629</v>
      </c>
      <c r="D505" s="1" t="s">
        <v>21</v>
      </c>
      <c r="E505" s="1">
        <v>1.5905</v>
      </c>
      <c r="F505" s="1">
        <v>7.8591637849731999E-3</v>
      </c>
      <c r="G505" s="1">
        <v>2317</v>
      </c>
      <c r="H505" s="1">
        <v>189</v>
      </c>
      <c r="I505" s="1">
        <v>0</v>
      </c>
      <c r="J505" s="1">
        <v>0</v>
      </c>
      <c r="K505" s="1">
        <v>5.7600530704531456</v>
      </c>
      <c r="L505" s="1">
        <v>1.3149999999999999</v>
      </c>
      <c r="M505" s="1">
        <v>1.5000000000000013E-2</v>
      </c>
      <c r="N505" s="1">
        <v>4</v>
      </c>
      <c r="O505" s="1">
        <v>0</v>
      </c>
      <c r="P505" s="1">
        <v>78</v>
      </c>
      <c r="Q505" s="1">
        <v>0</v>
      </c>
      <c r="R505" s="1">
        <v>57.777777777777779</v>
      </c>
      <c r="S505" s="1">
        <v>52.222222222222221</v>
      </c>
      <c r="T505" s="1">
        <v>-6</v>
      </c>
      <c r="U505" s="1">
        <v>0</v>
      </c>
      <c r="V505" s="1">
        <v>0</v>
      </c>
      <c r="W505" s="1">
        <v>1</v>
      </c>
      <c r="X505" s="1"/>
      <c r="Y505" s="1"/>
      <c r="Z505" s="1"/>
      <c r="AA505" s="1"/>
      <c r="AB505" s="1"/>
    </row>
    <row r="506" spans="1:28" ht="15" x14ac:dyDescent="0.2">
      <c r="A506" s="2" t="s">
        <v>609</v>
      </c>
      <c r="B506" s="1">
        <f t="shared" si="11"/>
        <v>2</v>
      </c>
      <c r="C506" s="1" t="s">
        <v>607</v>
      </c>
      <c r="D506" s="1" t="s">
        <v>536</v>
      </c>
      <c r="E506" s="1">
        <v>1.5889000000000002</v>
      </c>
      <c r="F506" s="1">
        <v>2.6622191453206601E-2</v>
      </c>
      <c r="G506" s="1">
        <v>2109.3000000000002</v>
      </c>
      <c r="H506" s="1">
        <v>56.1</v>
      </c>
      <c r="I506" s="1">
        <v>0</v>
      </c>
      <c r="J506" s="1">
        <v>0</v>
      </c>
      <c r="K506" s="1">
        <v>2.7014395088829346</v>
      </c>
      <c r="L506" s="1">
        <v>1.351</v>
      </c>
      <c r="M506" s="1">
        <v>6.3E-2</v>
      </c>
      <c r="N506" s="1">
        <v>4</v>
      </c>
      <c r="O506" s="1">
        <v>0</v>
      </c>
      <c r="P506" s="1">
        <v>116</v>
      </c>
      <c r="Q506" s="1">
        <v>0</v>
      </c>
      <c r="R506" s="1">
        <v>16</v>
      </c>
      <c r="S506" s="1">
        <v>31.333333333333336</v>
      </c>
      <c r="T506" s="1">
        <v>-6</v>
      </c>
      <c r="U506" s="1">
        <v>0</v>
      </c>
      <c r="V506" s="1">
        <v>0</v>
      </c>
      <c r="W506" s="1">
        <v>1</v>
      </c>
      <c r="X506" s="1"/>
      <c r="Y506" s="1"/>
      <c r="Z506" s="1"/>
      <c r="AA506" s="1"/>
      <c r="AB506" s="1"/>
    </row>
    <row r="507" spans="1:28" ht="15" x14ac:dyDescent="0.2">
      <c r="A507" s="2" t="s">
        <v>610</v>
      </c>
      <c r="B507" s="1">
        <f t="shared" si="11"/>
        <v>2</v>
      </c>
      <c r="C507" s="1" t="s">
        <v>607</v>
      </c>
      <c r="D507" s="1" t="s">
        <v>93</v>
      </c>
      <c r="E507" s="1">
        <v>1.5748</v>
      </c>
      <c r="F507" s="1">
        <v>3.5814071628143249E-2</v>
      </c>
      <c r="G507" s="1">
        <v>2090.6000000000004</v>
      </c>
      <c r="H507" s="1">
        <v>74.8</v>
      </c>
      <c r="I507" s="1">
        <v>0</v>
      </c>
      <c r="J507" s="1">
        <v>0</v>
      </c>
      <c r="K507" s="1">
        <v>4.1583441396023417</v>
      </c>
      <c r="L507" s="1">
        <v>1.3720000000000001</v>
      </c>
      <c r="M507" s="1">
        <v>8.3999999999999991E-2</v>
      </c>
      <c r="N507" s="1">
        <v>4</v>
      </c>
      <c r="O507" s="1">
        <v>0</v>
      </c>
      <c r="P507" s="1">
        <v>116.00000000000001</v>
      </c>
      <c r="Q507" s="1">
        <v>1.4210854715202004E-14</v>
      </c>
      <c r="R507" s="1">
        <v>26.444444444444443</v>
      </c>
      <c r="S507" s="1">
        <v>41.777777777777779</v>
      </c>
      <c r="T507" s="1">
        <v>-6</v>
      </c>
      <c r="U507" s="1">
        <v>0</v>
      </c>
      <c r="V507" s="1">
        <v>0</v>
      </c>
      <c r="W507" s="1">
        <v>1</v>
      </c>
      <c r="X507" s="1"/>
      <c r="Y507" s="1"/>
      <c r="Z507" s="1"/>
      <c r="AA507" s="1"/>
      <c r="AB507" s="1"/>
    </row>
    <row r="508" spans="1:28" ht="15" x14ac:dyDescent="0.2">
      <c r="A508" s="2" t="s">
        <v>611</v>
      </c>
      <c r="B508" s="1">
        <f t="shared" si="11"/>
        <v>2</v>
      </c>
      <c r="C508" s="1" t="s">
        <v>607</v>
      </c>
      <c r="D508" s="1" t="s">
        <v>43</v>
      </c>
      <c r="E508" s="1">
        <v>1.5606999999999998</v>
      </c>
      <c r="F508" s="1">
        <v>4.1400856858382323E-2</v>
      </c>
      <c r="G508" s="1">
        <v>2071.8999999999996</v>
      </c>
      <c r="H508" s="1">
        <v>85.694165495674213</v>
      </c>
      <c r="I508" s="1">
        <v>0</v>
      </c>
      <c r="J508" s="1">
        <v>0</v>
      </c>
      <c r="K508" s="1">
        <v>5.0762823500761654</v>
      </c>
      <c r="L508" s="1">
        <v>1.3929999999999998</v>
      </c>
      <c r="M508" s="1">
        <v>9.6234089594072619E-2</v>
      </c>
      <c r="N508" s="1">
        <v>4</v>
      </c>
      <c r="O508" s="1">
        <v>0</v>
      </c>
      <c r="P508" s="1">
        <v>115.99999999999999</v>
      </c>
      <c r="Q508" s="1">
        <v>1.4210854715202004E-14</v>
      </c>
      <c r="R508" s="1">
        <v>36.888888888888886</v>
      </c>
      <c r="S508" s="1">
        <v>47.862457258427661</v>
      </c>
      <c r="T508" s="1">
        <v>-6</v>
      </c>
      <c r="U508" s="1">
        <v>0</v>
      </c>
      <c r="V508" s="1">
        <v>0</v>
      </c>
      <c r="W508" s="1">
        <v>1</v>
      </c>
      <c r="X508" s="1"/>
      <c r="Y508" s="1"/>
      <c r="Z508" s="1"/>
      <c r="AA508" s="1"/>
      <c r="AB508" s="1"/>
    </row>
    <row r="509" spans="1:28" ht="15" x14ac:dyDescent="0.2">
      <c r="A509" s="2" t="s">
        <v>612</v>
      </c>
      <c r="B509" s="1">
        <f t="shared" si="11"/>
        <v>2</v>
      </c>
      <c r="C509" s="1" t="s">
        <v>607</v>
      </c>
      <c r="D509" s="1" t="s">
        <v>53</v>
      </c>
      <c r="E509" s="1">
        <v>1.5466</v>
      </c>
      <c r="F509" s="1">
        <v>4.466288034817379E-2</v>
      </c>
      <c r="G509" s="1">
        <v>2053.1999999999998</v>
      </c>
      <c r="H509" s="1">
        <v>91.610916380090856</v>
      </c>
      <c r="I509" s="1">
        <v>0</v>
      </c>
      <c r="J509" s="1">
        <v>0</v>
      </c>
      <c r="K509" s="1">
        <v>5.5927269528469212</v>
      </c>
      <c r="L509" s="1">
        <v>1.4140000000000001</v>
      </c>
      <c r="M509" s="1">
        <v>0.10287856919689346</v>
      </c>
      <c r="N509" s="1">
        <v>4</v>
      </c>
      <c r="O509" s="1">
        <v>0</v>
      </c>
      <c r="P509" s="1">
        <v>116</v>
      </c>
      <c r="Q509" s="1">
        <v>0</v>
      </c>
      <c r="R509" s="1">
        <v>47.333333333333336</v>
      </c>
      <c r="S509" s="1">
        <v>51.167119071470829</v>
      </c>
      <c r="T509" s="1">
        <v>-6</v>
      </c>
      <c r="U509" s="1">
        <v>0</v>
      </c>
      <c r="V509" s="1">
        <v>0</v>
      </c>
      <c r="W509" s="1">
        <v>1</v>
      </c>
      <c r="X509" s="1"/>
      <c r="Y509" s="1"/>
      <c r="Z509" s="1"/>
      <c r="AA509" s="1"/>
      <c r="AB509" s="1"/>
    </row>
    <row r="510" spans="1:28" ht="15" x14ac:dyDescent="0.2">
      <c r="A510" s="2" t="s">
        <v>608</v>
      </c>
      <c r="B510" s="1">
        <f t="shared" si="11"/>
        <v>2</v>
      </c>
      <c r="C510" s="1" t="s">
        <v>607</v>
      </c>
      <c r="D510" s="1" t="s">
        <v>540</v>
      </c>
      <c r="E510" s="1">
        <v>1.5959499999999998</v>
      </c>
      <c r="F510" s="1">
        <v>1.9255138038135135E-2</v>
      </c>
      <c r="G510" s="1">
        <v>2118.65</v>
      </c>
      <c r="H510" s="1">
        <v>40.755705122105297</v>
      </c>
      <c r="I510" s="1">
        <v>0</v>
      </c>
      <c r="J510" s="1">
        <v>0</v>
      </c>
      <c r="K510" s="1">
        <v>1.6496616722042012</v>
      </c>
      <c r="L510" s="1">
        <v>1.3405</v>
      </c>
      <c r="M510" s="1">
        <v>4.5768438907177064E-2</v>
      </c>
      <c r="N510" s="1">
        <v>4</v>
      </c>
      <c r="O510" s="1">
        <v>0</v>
      </c>
      <c r="P510" s="1">
        <v>115.99999999999999</v>
      </c>
      <c r="Q510" s="1">
        <v>1.4210854715202004E-14</v>
      </c>
      <c r="R510" s="1">
        <v>10.777777777777779</v>
      </c>
      <c r="S510" s="1">
        <v>22.763138927379075</v>
      </c>
      <c r="T510" s="1">
        <v>-6</v>
      </c>
      <c r="U510" s="1">
        <v>0</v>
      </c>
      <c r="V510" s="1">
        <v>0</v>
      </c>
      <c r="W510" s="1">
        <v>1</v>
      </c>
      <c r="X510" s="1"/>
      <c r="Y510" s="1"/>
      <c r="Z510" s="1"/>
      <c r="AA510" s="1"/>
      <c r="AB510" s="1"/>
    </row>
    <row r="511" spans="1:28" ht="15" x14ac:dyDescent="0.2">
      <c r="A511" s="2" t="s">
        <v>613</v>
      </c>
      <c r="B511" s="1">
        <f t="shared" si="11"/>
        <v>2</v>
      </c>
      <c r="C511" s="1" t="s">
        <v>607</v>
      </c>
      <c r="D511" s="1" t="s">
        <v>37</v>
      </c>
      <c r="E511" s="1">
        <v>1.5184</v>
      </c>
      <c r="F511" s="1">
        <v>4.5492367456852992E-2</v>
      </c>
      <c r="G511" s="1">
        <v>2015.8</v>
      </c>
      <c r="H511" s="1">
        <v>91.61091638009087</v>
      </c>
      <c r="I511" s="1">
        <v>0</v>
      </c>
      <c r="J511" s="1">
        <v>0</v>
      </c>
      <c r="K511" s="1">
        <v>5.5927269528469212</v>
      </c>
      <c r="L511" s="1">
        <v>1.456</v>
      </c>
      <c r="M511" s="1">
        <v>0.10287856919689346</v>
      </c>
      <c r="N511" s="1">
        <v>4</v>
      </c>
      <c r="O511" s="1">
        <v>0</v>
      </c>
      <c r="P511" s="1">
        <v>116</v>
      </c>
      <c r="Q511" s="1">
        <v>0</v>
      </c>
      <c r="R511" s="1">
        <v>68.222222222222229</v>
      </c>
      <c r="S511" s="1">
        <v>51.167119071470829</v>
      </c>
      <c r="T511" s="1">
        <v>-6</v>
      </c>
      <c r="U511" s="1">
        <v>0</v>
      </c>
      <c r="V511" s="1">
        <v>0</v>
      </c>
      <c r="W511" s="1">
        <v>1</v>
      </c>
      <c r="X511" s="1"/>
      <c r="Y511" s="1"/>
      <c r="Z511" s="1"/>
      <c r="AA511" s="1"/>
      <c r="AB511" s="1"/>
    </row>
    <row r="512" spans="1:28" ht="15" x14ac:dyDescent="0.2">
      <c r="A512" s="2" t="s">
        <v>614</v>
      </c>
      <c r="B512" s="1">
        <f t="shared" ref="B512:B516" si="12">LEN(TRIM(C512))-LEN(SUBSTITUTE(TRIM(C512)," ",""))+1</f>
        <v>2</v>
      </c>
      <c r="C512" s="1" t="s">
        <v>607</v>
      </c>
      <c r="D512" s="1" t="s">
        <v>40</v>
      </c>
      <c r="E512" s="1">
        <v>1.5042999999999997</v>
      </c>
      <c r="F512" s="1">
        <v>4.2953079371719334E-2</v>
      </c>
      <c r="G512" s="1">
        <v>1997.1</v>
      </c>
      <c r="H512" s="1">
        <v>85.694165495674213</v>
      </c>
      <c r="I512" s="1">
        <v>0</v>
      </c>
      <c r="J512" s="1">
        <v>0</v>
      </c>
      <c r="K512" s="1">
        <v>5.0762823500761654</v>
      </c>
      <c r="L512" s="1">
        <v>1.4769999999999999</v>
      </c>
      <c r="M512" s="1">
        <v>9.6234089594072619E-2</v>
      </c>
      <c r="N512" s="1">
        <v>4</v>
      </c>
      <c r="O512" s="1">
        <v>0</v>
      </c>
      <c r="P512" s="1">
        <v>115.99999999999999</v>
      </c>
      <c r="Q512" s="1">
        <v>1.4210854715202004E-14</v>
      </c>
      <c r="R512" s="1">
        <v>78.666666666666671</v>
      </c>
      <c r="S512" s="1">
        <v>47.862457258427661</v>
      </c>
      <c r="T512" s="1">
        <v>-6</v>
      </c>
      <c r="U512" s="1">
        <v>0</v>
      </c>
      <c r="V512" s="1">
        <v>0</v>
      </c>
      <c r="W512" s="1">
        <v>1</v>
      </c>
      <c r="X512" s="1"/>
      <c r="Y512" s="1"/>
      <c r="Z512" s="1"/>
      <c r="AA512" s="1"/>
      <c r="AB512" s="1"/>
    </row>
    <row r="513" spans="1:28" ht="15" x14ac:dyDescent="0.2">
      <c r="A513" s="2" t="s">
        <v>615</v>
      </c>
      <c r="B513" s="1">
        <f t="shared" si="12"/>
        <v>2</v>
      </c>
      <c r="C513" s="1" t="s">
        <v>607</v>
      </c>
      <c r="D513" s="1" t="s">
        <v>51</v>
      </c>
      <c r="E513" s="1">
        <v>1.4902</v>
      </c>
      <c r="F513" s="1">
        <v>3.7847268822976732E-2</v>
      </c>
      <c r="G513" s="1">
        <v>1978.4</v>
      </c>
      <c r="H513" s="1">
        <v>74.8</v>
      </c>
      <c r="I513" s="1">
        <v>0</v>
      </c>
      <c r="J513" s="1">
        <v>0</v>
      </c>
      <c r="K513" s="1">
        <v>4.1583441396023417</v>
      </c>
      <c r="L513" s="1">
        <v>1.4980000000000002</v>
      </c>
      <c r="M513" s="1">
        <v>8.3999999999999991E-2</v>
      </c>
      <c r="N513" s="1">
        <v>4</v>
      </c>
      <c r="O513" s="1">
        <v>0</v>
      </c>
      <c r="P513" s="1">
        <v>116.00000000000001</v>
      </c>
      <c r="Q513" s="1">
        <v>1.4210854715202004E-14</v>
      </c>
      <c r="R513" s="1">
        <v>89.111111111111114</v>
      </c>
      <c r="S513" s="1">
        <v>41.777777777777779</v>
      </c>
      <c r="T513" s="1">
        <v>-6</v>
      </c>
      <c r="U513" s="1">
        <v>0</v>
      </c>
      <c r="V513" s="1">
        <v>0</v>
      </c>
      <c r="W513" s="1">
        <v>1</v>
      </c>
      <c r="X513" s="1"/>
      <c r="Y513" s="1"/>
      <c r="Z513" s="1"/>
      <c r="AA513" s="1"/>
      <c r="AB513" s="1"/>
    </row>
    <row r="514" spans="1:28" ht="15" x14ac:dyDescent="0.2">
      <c r="A514" s="2" t="s">
        <v>616</v>
      </c>
      <c r="B514" s="1">
        <f t="shared" si="12"/>
        <v>2</v>
      </c>
      <c r="C514" s="1" t="s">
        <v>607</v>
      </c>
      <c r="D514" s="1" t="s">
        <v>537</v>
      </c>
      <c r="E514" s="1">
        <v>1.4761000000000002</v>
      </c>
      <c r="F514" s="1">
        <v>2.865659508163405E-2</v>
      </c>
      <c r="G514" s="1">
        <v>1959.7</v>
      </c>
      <c r="H514" s="1">
        <v>56.1</v>
      </c>
      <c r="I514" s="1">
        <v>0</v>
      </c>
      <c r="J514" s="1">
        <v>0</v>
      </c>
      <c r="K514" s="1">
        <v>2.7014395088829346</v>
      </c>
      <c r="L514" s="1">
        <v>1.5190000000000001</v>
      </c>
      <c r="M514" s="1">
        <v>6.3E-2</v>
      </c>
      <c r="N514" s="1">
        <v>4</v>
      </c>
      <c r="O514" s="1">
        <v>0</v>
      </c>
      <c r="P514" s="1">
        <v>116</v>
      </c>
      <c r="Q514" s="1">
        <v>0</v>
      </c>
      <c r="R514" s="1">
        <v>99.555555555555557</v>
      </c>
      <c r="S514" s="1">
        <v>31.333333333333336</v>
      </c>
      <c r="T514" s="1">
        <v>-6</v>
      </c>
      <c r="U514" s="1">
        <v>0</v>
      </c>
      <c r="V514" s="1">
        <v>0</v>
      </c>
      <c r="W514" s="1">
        <v>1</v>
      </c>
      <c r="X514" s="1"/>
      <c r="Y514" s="1"/>
      <c r="Z514" s="1"/>
      <c r="AA514" s="1"/>
      <c r="AB514" s="1"/>
    </row>
    <row r="515" spans="1:28" ht="15" x14ac:dyDescent="0.2">
      <c r="A515" s="2" t="s">
        <v>617</v>
      </c>
      <c r="B515" s="1">
        <f t="shared" si="12"/>
        <v>2</v>
      </c>
      <c r="C515" s="1" t="s">
        <v>607</v>
      </c>
      <c r="D515" s="1" t="s">
        <v>545</v>
      </c>
      <c r="E515" s="1">
        <v>1.4690499999999997</v>
      </c>
      <c r="F515" s="1">
        <v>2.0918442225902313E-2</v>
      </c>
      <c r="G515" s="1">
        <v>1950.35</v>
      </c>
      <c r="H515" s="1">
        <v>40.755705122105297</v>
      </c>
      <c r="I515" s="1">
        <v>0</v>
      </c>
      <c r="J515" s="1">
        <v>0</v>
      </c>
      <c r="K515" s="1">
        <v>1.6496616722042012</v>
      </c>
      <c r="L515" s="1">
        <v>1.5294999999999999</v>
      </c>
      <c r="M515" s="1">
        <v>4.5768438907177064E-2</v>
      </c>
      <c r="N515" s="1">
        <v>4</v>
      </c>
      <c r="O515" s="1">
        <v>0</v>
      </c>
      <c r="P515" s="1">
        <v>115.99999999999999</v>
      </c>
      <c r="Q515" s="1">
        <v>1.4210854715202004E-14</v>
      </c>
      <c r="R515" s="1">
        <v>104.77777777777777</v>
      </c>
      <c r="S515" s="1">
        <v>22.763138927379075</v>
      </c>
      <c r="T515" s="1">
        <v>-6</v>
      </c>
      <c r="U515" s="1">
        <v>0</v>
      </c>
      <c r="V515" s="1">
        <v>0</v>
      </c>
      <c r="W515" s="1">
        <v>1</v>
      </c>
      <c r="X515" s="1"/>
      <c r="Y515" s="1"/>
      <c r="Z515" s="1"/>
      <c r="AA515" s="1"/>
      <c r="AB515" s="1"/>
    </row>
    <row r="516" spans="1:28" ht="15" x14ac:dyDescent="0.2">
      <c r="A516" s="2" t="s">
        <v>606</v>
      </c>
      <c r="B516" s="1">
        <f t="shared" si="12"/>
        <v>2</v>
      </c>
      <c r="C516" s="1" t="s">
        <v>607</v>
      </c>
      <c r="D516" s="1" t="s">
        <v>21</v>
      </c>
      <c r="E516" s="1">
        <v>1.5325</v>
      </c>
      <c r="F516" s="1">
        <v>4.6003262642740628E-2</v>
      </c>
      <c r="G516" s="1">
        <v>2034.5</v>
      </c>
      <c r="H516" s="1">
        <v>93.5</v>
      </c>
      <c r="I516" s="1">
        <v>0</v>
      </c>
      <c r="J516" s="1">
        <v>0</v>
      </c>
      <c r="K516" s="1">
        <v>5.7600530704531456</v>
      </c>
      <c r="L516" s="1">
        <v>1.4350000000000001</v>
      </c>
      <c r="M516" s="1">
        <v>0.10499999999999998</v>
      </c>
      <c r="N516" s="1">
        <v>4</v>
      </c>
      <c r="O516" s="1">
        <v>0</v>
      </c>
      <c r="P516" s="1">
        <v>116</v>
      </c>
      <c r="Q516" s="1">
        <v>0</v>
      </c>
      <c r="R516" s="1">
        <v>57.777777777777779</v>
      </c>
      <c r="S516" s="1">
        <v>52.222222222222221</v>
      </c>
      <c r="T516" s="1">
        <v>-6</v>
      </c>
      <c r="U516" s="1">
        <v>0</v>
      </c>
      <c r="V516" s="1">
        <v>0</v>
      </c>
      <c r="W516" s="1">
        <v>1</v>
      </c>
      <c r="X516" s="1"/>
      <c r="Y516" s="1"/>
      <c r="Z516" s="1"/>
      <c r="AA516" s="1"/>
      <c r="AB516" s="1"/>
    </row>
    <row r="517" spans="1:28" ht="15" x14ac:dyDescent="0.2">
      <c r="A517" s="2" t="s">
        <v>1216</v>
      </c>
      <c r="B517" s="1">
        <v>3</v>
      </c>
      <c r="C517" s="1" t="s">
        <v>138</v>
      </c>
      <c r="D517" s="1" t="s">
        <v>157</v>
      </c>
      <c r="E517" s="1">
        <v>1.2467999999999999</v>
      </c>
      <c r="F517" s="1">
        <v>1.3324709436827269E-3</v>
      </c>
      <c r="G517" s="1">
        <v>1777.2</v>
      </c>
      <c r="H517" s="1">
        <v>134.79525214190596</v>
      </c>
      <c r="I517" s="1">
        <v>-2.4000000000000004</v>
      </c>
      <c r="J517" s="1">
        <v>1.4762113669796748</v>
      </c>
      <c r="K517" s="1">
        <v>5.3103547536929696</v>
      </c>
      <c r="L517" s="1">
        <v>1.8820000000000001</v>
      </c>
      <c r="M517" s="1">
        <v>7.4538580614336894E-2</v>
      </c>
      <c r="N517" s="1">
        <v>9.5</v>
      </c>
      <c r="O517" s="1">
        <v>1.2041594578792296</v>
      </c>
      <c r="P517" s="1">
        <v>209.00000000000003</v>
      </c>
      <c r="Q517" s="1">
        <v>2.8421709430404007E-14</v>
      </c>
      <c r="R517" s="1">
        <v>178</v>
      </c>
      <c r="S517" s="1">
        <v>6</v>
      </c>
      <c r="T517" s="1">
        <v>-1.5958089982943742</v>
      </c>
      <c r="U517" s="1">
        <v>0</v>
      </c>
      <c r="V517" s="1">
        <v>0</v>
      </c>
      <c r="W517" s="1">
        <v>1</v>
      </c>
      <c r="X517" s="1"/>
      <c r="Y517" s="1"/>
      <c r="Z517" s="1"/>
      <c r="AA517" s="1"/>
      <c r="AB517" s="1"/>
    </row>
    <row r="518" spans="1:28" ht="15" x14ac:dyDescent="0.2">
      <c r="A518" s="2" t="s">
        <v>1215</v>
      </c>
      <c r="B518" s="1">
        <v>3</v>
      </c>
      <c r="C518" s="1" t="s">
        <v>138</v>
      </c>
      <c r="D518" s="1" t="s">
        <v>382</v>
      </c>
      <c r="E518" s="1">
        <v>1.2489000000000001</v>
      </c>
      <c r="F518" s="1">
        <v>9.0942562988231975E-4</v>
      </c>
      <c r="G518" s="1">
        <v>2093.6</v>
      </c>
      <c r="H518" s="1">
        <v>173.03132664347228</v>
      </c>
      <c r="I518" s="1">
        <v>-3.5200000000000005</v>
      </c>
      <c r="J518" s="1">
        <v>1.0541195378134303</v>
      </c>
      <c r="K518" s="1">
        <v>5.3103547536929696</v>
      </c>
      <c r="L518" s="1">
        <v>1.7070000000000001</v>
      </c>
      <c r="M518" s="1">
        <v>9.4239057720246752E-2</v>
      </c>
      <c r="N518" s="1">
        <v>6.7000000000000011</v>
      </c>
      <c r="O518" s="1">
        <v>1.4177446878757824</v>
      </c>
      <c r="P518" s="1">
        <v>209.00000000000003</v>
      </c>
      <c r="Q518" s="1">
        <v>2.8421709430404007E-14</v>
      </c>
      <c r="R518" s="1">
        <v>164</v>
      </c>
      <c r="S518" s="1">
        <v>8</v>
      </c>
      <c r="T518" s="1">
        <v>-1.4251434137831931</v>
      </c>
      <c r="U518" s="1">
        <v>0</v>
      </c>
      <c r="V518" s="1">
        <v>0</v>
      </c>
      <c r="W518" s="1">
        <v>1</v>
      </c>
      <c r="X518" s="1"/>
      <c r="Y518" s="1"/>
      <c r="Z518" s="1"/>
      <c r="AA518" s="1"/>
      <c r="AB518" s="1"/>
    </row>
    <row r="519" spans="1:28" ht="15" x14ac:dyDescent="0.2">
      <c r="A519" s="2" t="s">
        <v>1210</v>
      </c>
      <c r="B519" s="1">
        <v>3</v>
      </c>
      <c r="C519" s="1" t="s">
        <v>144</v>
      </c>
      <c r="D519" s="1" t="s">
        <v>157</v>
      </c>
      <c r="E519" s="1">
        <v>1.2721</v>
      </c>
      <c r="F519" s="1">
        <v>9.3175440288366506E-3</v>
      </c>
      <c r="G519" s="1">
        <v>1435.8160000000003</v>
      </c>
      <c r="H519" s="1">
        <v>156.34804912118349</v>
      </c>
      <c r="I519" s="1">
        <v>3.2000000000000006</v>
      </c>
      <c r="J519" s="1">
        <v>0.88362888137498075</v>
      </c>
      <c r="K519" s="1">
        <v>5.3103547536929696</v>
      </c>
      <c r="L519" s="1">
        <v>1.899</v>
      </c>
      <c r="M519" s="1">
        <v>7.0000000000000071E-3</v>
      </c>
      <c r="N519" s="1">
        <v>10.700000000000001</v>
      </c>
      <c r="O519" s="1">
        <v>0.6403124237432849</v>
      </c>
      <c r="P519" s="1">
        <v>209.00000000000003</v>
      </c>
      <c r="Q519" s="1">
        <v>2.8421709430404007E-14</v>
      </c>
      <c r="R519" s="1">
        <v>148</v>
      </c>
      <c r="S519" s="1">
        <v>16</v>
      </c>
      <c r="T519" s="1">
        <v>-0.324049934265775</v>
      </c>
      <c r="U519" s="1">
        <v>0</v>
      </c>
      <c r="V519" s="1">
        <v>0</v>
      </c>
      <c r="W519" s="1">
        <v>1</v>
      </c>
      <c r="X519" s="1"/>
      <c r="Y519" s="1"/>
      <c r="Z519" s="1"/>
      <c r="AA519" s="1"/>
      <c r="AB519" s="1"/>
    </row>
    <row r="520" spans="1:28" ht="15" x14ac:dyDescent="0.2">
      <c r="A520" s="2" t="s">
        <v>403</v>
      </c>
      <c r="B520" s="1">
        <f>LEN(TRIM(C520))-LEN(SUBSTITUTE(TRIM(C520)," ",""))+1</f>
        <v>3</v>
      </c>
      <c r="C520" s="1" t="s">
        <v>134</v>
      </c>
      <c r="D520" s="1" t="s">
        <v>157</v>
      </c>
      <c r="E520" s="1">
        <v>1.4193</v>
      </c>
      <c r="F520" s="1">
        <v>6.0175662782788755E-2</v>
      </c>
      <c r="G520" s="1">
        <v>1902.4</v>
      </c>
      <c r="H520" s="1">
        <v>77.716407534059371</v>
      </c>
      <c r="I520" s="1">
        <v>-20.160000000000004</v>
      </c>
      <c r="J520" s="1">
        <v>5.1574753513710556</v>
      </c>
      <c r="K520" s="1">
        <v>5.3103547536929696</v>
      </c>
      <c r="L520" s="1">
        <v>1.6110000000000002</v>
      </c>
      <c r="M520" s="1">
        <v>0.14215836239912158</v>
      </c>
      <c r="N520" s="1">
        <v>5.0999999999999996</v>
      </c>
      <c r="O520" s="1">
        <v>2.2113344387495983</v>
      </c>
      <c r="P520" s="1">
        <v>209.00000000000003</v>
      </c>
      <c r="Q520" s="1">
        <v>2.8421709430404007E-14</v>
      </c>
      <c r="R520" s="1">
        <v>124</v>
      </c>
      <c r="S520" s="1">
        <v>28</v>
      </c>
      <c r="T520" s="1">
        <v>-0.40620619862538043</v>
      </c>
      <c r="U520" s="1">
        <v>0</v>
      </c>
      <c r="V520" s="1">
        <v>0</v>
      </c>
      <c r="W520" s="1">
        <v>1</v>
      </c>
      <c r="X520" s="1"/>
      <c r="Y520" s="1"/>
      <c r="Z520" s="1"/>
      <c r="AA520" s="1"/>
      <c r="AB520" s="1"/>
    </row>
    <row r="521" spans="1:28" ht="15" x14ac:dyDescent="0.2">
      <c r="A521" s="2" t="s">
        <v>531</v>
      </c>
      <c r="B521" s="1">
        <f>LEN(TRIM(C521))-LEN(SUBSTITUTE(TRIM(C521)," ",""))+1</f>
        <v>3</v>
      </c>
      <c r="C521" s="1" t="s">
        <v>389</v>
      </c>
      <c r="D521" s="1" t="s">
        <v>157</v>
      </c>
      <c r="E521" s="1">
        <v>1.5321</v>
      </c>
      <c r="F521" s="1">
        <v>9.2555582238666834E-2</v>
      </c>
      <c r="G521" s="1">
        <v>2052</v>
      </c>
      <c r="H521" s="1">
        <v>152.26293048539424</v>
      </c>
      <c r="I521" s="1">
        <v>-28.800000000000004</v>
      </c>
      <c r="J521" s="1">
        <v>7.2694428947478498</v>
      </c>
      <c r="K521" s="1">
        <v>5.3103547536929696</v>
      </c>
      <c r="L521" s="1">
        <v>1.4430000000000001</v>
      </c>
      <c r="M521" s="1">
        <v>0.2260995356032382</v>
      </c>
      <c r="N521" s="1">
        <v>5.0999999999999996</v>
      </c>
      <c r="O521" s="1">
        <v>2.2113344387495983</v>
      </c>
      <c r="P521" s="1">
        <v>209.00000000000003</v>
      </c>
      <c r="Q521" s="1">
        <v>2.8421709430404007E-14</v>
      </c>
      <c r="R521" s="1">
        <v>40.444444444444443</v>
      </c>
      <c r="S521" s="1">
        <v>69.777777777777771</v>
      </c>
      <c r="T521" s="1">
        <v>-0.32089640078904014</v>
      </c>
      <c r="U521" s="1">
        <v>0</v>
      </c>
      <c r="V521" s="1">
        <v>0</v>
      </c>
      <c r="W521" s="1">
        <v>1</v>
      </c>
      <c r="X521" s="1"/>
      <c r="Y521" s="1"/>
      <c r="Z521" s="1"/>
      <c r="AA521" s="1"/>
      <c r="AB521" s="1"/>
    </row>
    <row r="522" spans="1:28" ht="15" x14ac:dyDescent="0.2">
      <c r="A522" s="2" t="s">
        <v>400</v>
      </c>
      <c r="B522" s="1">
        <f>LEN(TRIM(C522))-LEN(SUBSTITUTE(TRIM(C522)," ",""))+1</f>
        <v>3</v>
      </c>
      <c r="C522" s="1" t="s">
        <v>134</v>
      </c>
      <c r="D522" s="1" t="s">
        <v>364</v>
      </c>
      <c r="E522" s="1">
        <v>1.4300999999999999</v>
      </c>
      <c r="F522" s="1">
        <v>5.3103052758227805E-2</v>
      </c>
      <c r="G522" s="1">
        <v>1913.05</v>
      </c>
      <c r="H522" s="1">
        <v>66.93390396503105</v>
      </c>
      <c r="I522" s="1">
        <v>-15.470000000000002</v>
      </c>
      <c r="J522" s="1">
        <v>5.5454548280551341</v>
      </c>
      <c r="K522" s="1">
        <v>4.306127430447269</v>
      </c>
      <c r="L522" s="1">
        <v>1.5924999999999998</v>
      </c>
      <c r="M522" s="1">
        <v>0.12509496392740993</v>
      </c>
      <c r="N522" s="1">
        <v>4.8</v>
      </c>
      <c r="O522" s="1">
        <v>1.9131126469708992</v>
      </c>
      <c r="P522" s="1">
        <v>209</v>
      </c>
      <c r="Q522" s="1">
        <v>0</v>
      </c>
      <c r="R522" s="1">
        <v>120.5</v>
      </c>
      <c r="S522" s="1">
        <v>24.994999499899976</v>
      </c>
      <c r="T522" s="1">
        <v>-0.42690300740951198</v>
      </c>
      <c r="U522" s="1">
        <v>0</v>
      </c>
      <c r="V522" s="1">
        <v>0</v>
      </c>
      <c r="W522" s="1">
        <v>1</v>
      </c>
      <c r="X522" s="1"/>
      <c r="Y522" s="1"/>
      <c r="Z522" s="1"/>
      <c r="AA522" s="1"/>
      <c r="AB522" s="1"/>
    </row>
    <row r="523" spans="1:28" ht="15" x14ac:dyDescent="0.2">
      <c r="A523" s="2" t="s">
        <v>1209</v>
      </c>
      <c r="B523" s="1">
        <v>3</v>
      </c>
      <c r="C523" s="1" t="s">
        <v>144</v>
      </c>
      <c r="D523" s="1" t="s">
        <v>382</v>
      </c>
      <c r="E523" s="1">
        <v>1.2497</v>
      </c>
      <c r="F523" s="1">
        <v>7.6421482452465432E-3</v>
      </c>
      <c r="G523" s="1">
        <v>1694.9770000000001</v>
      </c>
      <c r="H523" s="1">
        <v>113.033210876273</v>
      </c>
      <c r="I523" s="1">
        <v>1.5200000000000002</v>
      </c>
      <c r="J523" s="1">
        <v>0.93678599477148461</v>
      </c>
      <c r="K523" s="1">
        <v>5.3103547536929696</v>
      </c>
      <c r="L523" s="1">
        <v>1.9059999999999999</v>
      </c>
      <c r="M523" s="1">
        <v>9.1651513899116879E-3</v>
      </c>
      <c r="N523" s="1">
        <v>10</v>
      </c>
      <c r="O523" s="1">
        <v>0.44721359549995793</v>
      </c>
      <c r="P523" s="1">
        <v>209.00000000000003</v>
      </c>
      <c r="Q523" s="1">
        <v>2.8421709430404007E-14</v>
      </c>
      <c r="R523" s="1">
        <v>176</v>
      </c>
      <c r="S523" s="1">
        <v>12</v>
      </c>
      <c r="T523" s="1">
        <v>-1.5936466699148433</v>
      </c>
      <c r="U523" s="1">
        <v>0</v>
      </c>
      <c r="V523" s="1">
        <v>0</v>
      </c>
      <c r="W523" s="1">
        <v>1</v>
      </c>
      <c r="X523" s="1"/>
      <c r="Y523" s="1"/>
      <c r="Z523" s="1"/>
      <c r="AA523" s="1"/>
      <c r="AB523" s="1"/>
    </row>
    <row r="524" spans="1:28" ht="15" x14ac:dyDescent="0.2">
      <c r="A524" s="2" t="s">
        <v>420</v>
      </c>
      <c r="B524" s="1">
        <f t="shared" ref="B524:B546" si="13">LEN(TRIM(C524))-LEN(SUBSTITUTE(TRIM(C524)," ",""))+1</f>
        <v>3</v>
      </c>
      <c r="C524" s="1" t="s">
        <v>134</v>
      </c>
      <c r="D524" s="1" t="s">
        <v>382</v>
      </c>
      <c r="E524" s="1">
        <v>1.2681</v>
      </c>
      <c r="F524" s="1">
        <v>5.0982195441728315E-2</v>
      </c>
      <c r="G524" s="1">
        <v>1753.3000000000002</v>
      </c>
      <c r="H524" s="1">
        <v>63.693092247118919</v>
      </c>
      <c r="I524" s="1">
        <v>-12.320000000000004</v>
      </c>
      <c r="J524" s="1">
        <v>7.4667133331875011</v>
      </c>
      <c r="K524" s="1">
        <v>5.3103547536929696</v>
      </c>
      <c r="L524" s="1">
        <v>1.87</v>
      </c>
      <c r="M524" s="1">
        <v>0.11036303729057112</v>
      </c>
      <c r="N524" s="1">
        <v>9.3000000000000007</v>
      </c>
      <c r="O524" s="1">
        <v>1.7916472867168918</v>
      </c>
      <c r="P524" s="1">
        <v>209.00000000000003</v>
      </c>
      <c r="Q524" s="1">
        <v>2.8421709430404007E-14</v>
      </c>
      <c r="R524" s="1">
        <v>173</v>
      </c>
      <c r="S524" s="1">
        <v>21</v>
      </c>
      <c r="T524" s="1">
        <v>-0.56288710063137037</v>
      </c>
      <c r="U524" s="1">
        <v>0</v>
      </c>
      <c r="V524" s="1">
        <v>0</v>
      </c>
      <c r="W524" s="1">
        <v>1</v>
      </c>
      <c r="X524" s="1"/>
      <c r="Y524" s="1"/>
      <c r="Z524" s="1"/>
      <c r="AA524" s="1"/>
      <c r="AB524" s="1"/>
    </row>
    <row r="525" spans="1:28" ht="15" x14ac:dyDescent="0.2">
      <c r="A525" s="2" t="s">
        <v>420</v>
      </c>
      <c r="B525" s="1">
        <f t="shared" si="13"/>
        <v>3</v>
      </c>
      <c r="C525" s="1" t="s">
        <v>134</v>
      </c>
      <c r="D525" s="1" t="s">
        <v>382</v>
      </c>
      <c r="E525" s="1">
        <v>1.2681</v>
      </c>
      <c r="F525" s="1">
        <v>5.0982195441728315E-2</v>
      </c>
      <c r="G525" s="1">
        <v>1753.3000000000002</v>
      </c>
      <c r="H525" s="1">
        <v>63.693092247118919</v>
      </c>
      <c r="I525" s="1">
        <v>-12.320000000000004</v>
      </c>
      <c r="J525" s="1">
        <v>7.4667133331875011</v>
      </c>
      <c r="K525" s="1">
        <v>5.3103547536929696</v>
      </c>
      <c r="L525" s="1">
        <v>1.87</v>
      </c>
      <c r="M525" s="1">
        <v>0.11036303729057112</v>
      </c>
      <c r="N525" s="1">
        <v>9.3000000000000007</v>
      </c>
      <c r="O525" s="1">
        <v>1.7916472867168918</v>
      </c>
      <c r="P525" s="1">
        <v>209.00000000000003</v>
      </c>
      <c r="Q525" s="1">
        <v>2.8421709430404007E-14</v>
      </c>
      <c r="R525" s="1">
        <v>173</v>
      </c>
      <c r="S525" s="1">
        <v>21</v>
      </c>
      <c r="T525" s="1">
        <v>-0.56288710063137037</v>
      </c>
      <c r="U525" s="1">
        <v>0</v>
      </c>
      <c r="V525" s="1">
        <v>0</v>
      </c>
      <c r="W525" s="1">
        <v>1</v>
      </c>
      <c r="X525" s="1"/>
      <c r="Y525" s="1"/>
      <c r="Z525" s="1"/>
      <c r="AA525" s="1"/>
      <c r="AB525" s="1"/>
    </row>
    <row r="526" spans="1:28" ht="15" x14ac:dyDescent="0.2">
      <c r="A526" s="2" t="s">
        <v>517</v>
      </c>
      <c r="B526" s="1">
        <f t="shared" si="13"/>
        <v>3</v>
      </c>
      <c r="C526" s="1" t="s">
        <v>389</v>
      </c>
      <c r="D526" s="1" t="s">
        <v>382</v>
      </c>
      <c r="E526" s="1">
        <v>1.2822</v>
      </c>
      <c r="F526" s="1">
        <v>8.340642919863793E-2</v>
      </c>
      <c r="G526" s="1">
        <v>1772</v>
      </c>
      <c r="H526" s="1">
        <v>119.26441212700459</v>
      </c>
      <c r="I526" s="1">
        <v>-17.320000000000004</v>
      </c>
      <c r="J526" s="1">
        <v>10.483120146216011</v>
      </c>
      <c r="K526" s="1">
        <v>5.3103547536929696</v>
      </c>
      <c r="L526" s="1">
        <v>1.849</v>
      </c>
      <c r="M526" s="1">
        <v>0.17323105957073628</v>
      </c>
      <c r="N526" s="1">
        <v>9.3000000000000007</v>
      </c>
      <c r="O526" s="1">
        <v>1.7916472867168918</v>
      </c>
      <c r="P526" s="1">
        <v>209.00000000000003</v>
      </c>
      <c r="Q526" s="1">
        <v>2.8421709430404007E-14</v>
      </c>
      <c r="R526" s="1">
        <v>162.55555555555554</v>
      </c>
      <c r="S526" s="1">
        <v>52.333333333333336</v>
      </c>
      <c r="T526" s="1">
        <v>-0.43392270496246316</v>
      </c>
      <c r="U526" s="1">
        <v>0</v>
      </c>
      <c r="V526" s="1">
        <v>0</v>
      </c>
      <c r="W526" s="1">
        <v>1</v>
      </c>
      <c r="X526" s="1"/>
      <c r="Y526" s="1"/>
      <c r="Z526" s="1"/>
      <c r="AA526" s="1"/>
      <c r="AB526" s="1"/>
    </row>
    <row r="527" spans="1:28" ht="15" x14ac:dyDescent="0.2">
      <c r="A527" s="2" t="s">
        <v>402</v>
      </c>
      <c r="B527" s="1">
        <f t="shared" si="13"/>
        <v>3</v>
      </c>
      <c r="C527" s="1" t="s">
        <v>134</v>
      </c>
      <c r="D527" s="1" t="s">
        <v>366</v>
      </c>
      <c r="E527" s="1">
        <v>1.4195499999999999</v>
      </c>
      <c r="F527" s="1">
        <v>5.9811574810255529E-2</v>
      </c>
      <c r="G527" s="1">
        <v>1904.4</v>
      </c>
      <c r="H527" s="1">
        <v>73.608695138550047</v>
      </c>
      <c r="I527" s="1">
        <v>-19.04</v>
      </c>
      <c r="J527" s="1">
        <v>4.7477961203067691</v>
      </c>
      <c r="K527" s="1">
        <v>5.0929451499588012</v>
      </c>
      <c r="L527" s="1">
        <v>1.6095000000000002</v>
      </c>
      <c r="M527" s="1">
        <v>0.13912134990719427</v>
      </c>
      <c r="N527" s="1">
        <v>5.05</v>
      </c>
      <c r="O527" s="1">
        <v>2.1089096708963142</v>
      </c>
      <c r="P527" s="1">
        <v>209</v>
      </c>
      <c r="Q527" s="1">
        <v>0</v>
      </c>
      <c r="R527" s="1">
        <v>124</v>
      </c>
      <c r="S527" s="1">
        <v>28</v>
      </c>
      <c r="T527" s="1">
        <v>-0.41171322102838492</v>
      </c>
      <c r="U527" s="1">
        <v>0</v>
      </c>
      <c r="V527" s="1">
        <v>0</v>
      </c>
      <c r="W527" s="1">
        <v>1</v>
      </c>
      <c r="X527" s="1"/>
      <c r="Y527" s="1"/>
      <c r="Z527" s="1"/>
      <c r="AA527" s="1"/>
      <c r="AB527" s="1"/>
    </row>
    <row r="528" spans="1:28" ht="15" x14ac:dyDescent="0.2">
      <c r="A528" s="2" t="s">
        <v>530</v>
      </c>
      <c r="B528" s="1">
        <f t="shared" si="13"/>
        <v>3</v>
      </c>
      <c r="C528" s="1" t="s">
        <v>389</v>
      </c>
      <c r="D528" s="1" t="s">
        <v>366</v>
      </c>
      <c r="E528" s="1">
        <v>1.5323499999999999</v>
      </c>
      <c r="F528" s="1">
        <v>9.2213474317763403E-2</v>
      </c>
      <c r="G528" s="1">
        <v>2054</v>
      </c>
      <c r="H528" s="1">
        <v>148.2025640803829</v>
      </c>
      <c r="I528" s="1">
        <v>-27.520000000000003</v>
      </c>
      <c r="J528" s="1">
        <v>6.7779784596884038</v>
      </c>
      <c r="K528" s="1">
        <v>5.0929451499588012</v>
      </c>
      <c r="L528" s="1">
        <v>1.4415</v>
      </c>
      <c r="M528" s="1">
        <v>0.22307565981074667</v>
      </c>
      <c r="N528" s="1">
        <v>5.05</v>
      </c>
      <c r="O528" s="1">
        <v>2.1089096708963142</v>
      </c>
      <c r="P528" s="1">
        <v>209</v>
      </c>
      <c r="Q528" s="1">
        <v>0</v>
      </c>
      <c r="R528" s="1">
        <v>40.444444444444443</v>
      </c>
      <c r="S528" s="1">
        <v>69.777777777777771</v>
      </c>
      <c r="T528" s="1">
        <v>-0.32217063458149336</v>
      </c>
      <c r="U528" s="1">
        <v>0</v>
      </c>
      <c r="V528" s="1">
        <v>0</v>
      </c>
      <c r="W528" s="1">
        <v>1</v>
      </c>
      <c r="X528" s="1"/>
      <c r="Y528" s="1"/>
      <c r="Z528" s="1"/>
      <c r="AA528" s="1"/>
      <c r="AB528" s="1"/>
    </row>
    <row r="529" spans="1:28" ht="15" x14ac:dyDescent="0.2">
      <c r="A529" s="2" t="s">
        <v>528</v>
      </c>
      <c r="B529" s="1">
        <f t="shared" si="13"/>
        <v>3</v>
      </c>
      <c r="C529" s="1" t="s">
        <v>389</v>
      </c>
      <c r="D529" s="1" t="s">
        <v>510</v>
      </c>
      <c r="E529" s="1">
        <v>1.3003</v>
      </c>
      <c r="F529" s="1">
        <v>9.7801720382299936E-2</v>
      </c>
      <c r="G529" s="1">
        <v>1794</v>
      </c>
      <c r="H529" s="1">
        <v>141.01063789657854</v>
      </c>
      <c r="I529" s="1">
        <v>-24.27</v>
      </c>
      <c r="J529" s="1">
        <v>11.504833734131058</v>
      </c>
      <c r="K529" s="1">
        <v>6.8042982712121081</v>
      </c>
      <c r="L529" s="1">
        <v>1.8185</v>
      </c>
      <c r="M529" s="1">
        <v>0.2054817510145365</v>
      </c>
      <c r="N529" s="1">
        <v>8.9499999999999993</v>
      </c>
      <c r="O529" s="1">
        <v>2.1089096708963142</v>
      </c>
      <c r="P529" s="1">
        <v>208.99999999999997</v>
      </c>
      <c r="Q529" s="1">
        <v>2.8421709430404007E-14</v>
      </c>
      <c r="R529" s="1">
        <v>153.83333333333334</v>
      </c>
      <c r="S529" s="1">
        <v>62.289125737845978</v>
      </c>
      <c r="T529" s="1">
        <v>-0.40743846804910583</v>
      </c>
      <c r="U529" s="1">
        <v>0</v>
      </c>
      <c r="V529" s="1">
        <v>0</v>
      </c>
      <c r="W529" s="1">
        <v>1</v>
      </c>
      <c r="X529" s="1"/>
      <c r="Y529" s="1"/>
      <c r="Z529" s="1"/>
      <c r="AA529" s="1"/>
      <c r="AB529" s="1"/>
    </row>
    <row r="530" spans="1:28" ht="15" x14ac:dyDescent="0.2">
      <c r="A530" s="2" t="s">
        <v>419</v>
      </c>
      <c r="B530" s="1">
        <f t="shared" si="13"/>
        <v>3</v>
      </c>
      <c r="C530" s="1" t="s">
        <v>134</v>
      </c>
      <c r="D530" s="1" t="s">
        <v>381</v>
      </c>
      <c r="E530" s="1">
        <v>1.2683499999999999</v>
      </c>
      <c r="F530" s="1">
        <v>5.0911973433938121E-2</v>
      </c>
      <c r="G530" s="1">
        <v>1755.3000000000002</v>
      </c>
      <c r="H530" s="1">
        <v>63.494960429942786</v>
      </c>
      <c r="I530" s="1">
        <v>-12.180000000000001</v>
      </c>
      <c r="J530" s="1">
        <v>7.7136347463436463</v>
      </c>
      <c r="K530" s="1">
        <v>6.0711867899940275</v>
      </c>
      <c r="L530" s="1">
        <v>1.8685</v>
      </c>
      <c r="M530" s="1">
        <v>0.11001249928985339</v>
      </c>
      <c r="N530" s="1">
        <v>9.25</v>
      </c>
      <c r="O530" s="1">
        <v>1.7853571071357126</v>
      </c>
      <c r="P530" s="1">
        <v>209</v>
      </c>
      <c r="Q530" s="1">
        <v>0</v>
      </c>
      <c r="R530" s="1">
        <v>173</v>
      </c>
      <c r="S530" s="1">
        <v>21</v>
      </c>
      <c r="T530" s="1">
        <v>-0.62857600086945131</v>
      </c>
      <c r="U530" s="1">
        <v>0</v>
      </c>
      <c r="V530" s="1">
        <v>0</v>
      </c>
      <c r="W530" s="1">
        <v>1</v>
      </c>
      <c r="X530" s="1"/>
      <c r="Y530" s="1"/>
      <c r="Z530" s="1"/>
      <c r="AA530" s="1"/>
      <c r="AB530" s="1"/>
    </row>
    <row r="531" spans="1:28" ht="15" x14ac:dyDescent="0.2">
      <c r="A531" s="2" t="s">
        <v>424</v>
      </c>
      <c r="B531" s="1">
        <f t="shared" si="13"/>
        <v>3</v>
      </c>
      <c r="C531" s="1" t="s">
        <v>134</v>
      </c>
      <c r="D531" s="1" t="s">
        <v>386</v>
      </c>
      <c r="E531" s="1">
        <v>1.2575499999999999</v>
      </c>
      <c r="F531" s="1">
        <v>3.7324717163391599E-2</v>
      </c>
      <c r="G531" s="1">
        <v>1744.65</v>
      </c>
      <c r="H531" s="1">
        <v>47.235870903371726</v>
      </c>
      <c r="I531" s="1">
        <v>-6.4400000000000013</v>
      </c>
      <c r="J531" s="1">
        <v>6.4101503882514335</v>
      </c>
      <c r="K531" s="1">
        <v>5.0929451499588012</v>
      </c>
      <c r="L531" s="1">
        <v>1.887</v>
      </c>
      <c r="M531" s="1">
        <v>8.03181175078201E-2</v>
      </c>
      <c r="N531" s="1">
        <v>9.5499999999999989</v>
      </c>
      <c r="O531" s="1">
        <v>1.3219304066402287</v>
      </c>
      <c r="P531" s="1">
        <v>209</v>
      </c>
      <c r="Q531" s="1">
        <v>0</v>
      </c>
      <c r="R531" s="1">
        <v>176.5</v>
      </c>
      <c r="S531" s="1">
        <v>15.256146302392358</v>
      </c>
      <c r="T531" s="1">
        <v>-0.8669834833358766</v>
      </c>
      <c r="U531" s="1">
        <v>0</v>
      </c>
      <c r="V531" s="1">
        <v>0</v>
      </c>
      <c r="W531" s="1">
        <v>1</v>
      </c>
      <c r="X531" s="1"/>
      <c r="Y531" s="1"/>
      <c r="Z531" s="1"/>
      <c r="AA531" s="1"/>
      <c r="AB531" s="1"/>
    </row>
    <row r="532" spans="1:28" ht="15" x14ac:dyDescent="0.2">
      <c r="A532" s="2" t="s">
        <v>516</v>
      </c>
      <c r="B532" s="1">
        <f t="shared" si="13"/>
        <v>3</v>
      </c>
      <c r="C532" s="1" t="s">
        <v>389</v>
      </c>
      <c r="D532" s="1" t="s">
        <v>386</v>
      </c>
      <c r="E532" s="1">
        <v>1.2645999999999999</v>
      </c>
      <c r="F532" s="1">
        <v>6.140646841112693E-2</v>
      </c>
      <c r="G532" s="1">
        <v>1754.0000000000002</v>
      </c>
      <c r="H532" s="1">
        <v>86.971259620635607</v>
      </c>
      <c r="I532" s="1">
        <v>-9.0700000000000021</v>
      </c>
      <c r="J532" s="1">
        <v>9.0163418718458104</v>
      </c>
      <c r="K532" s="1">
        <v>5.0929451499588012</v>
      </c>
      <c r="L532" s="1">
        <v>1.8765000000000001</v>
      </c>
      <c r="M532" s="1">
        <v>0.12582825596820449</v>
      </c>
      <c r="N532" s="1">
        <v>9.5499999999999989</v>
      </c>
      <c r="O532" s="1">
        <v>1.3219304066402287</v>
      </c>
      <c r="P532" s="1">
        <v>209</v>
      </c>
      <c r="Q532" s="1">
        <v>0</v>
      </c>
      <c r="R532" s="1">
        <v>171.27777777777777</v>
      </c>
      <c r="S532" s="1">
        <v>38.019285229771434</v>
      </c>
      <c r="T532" s="1">
        <v>-0.68556757925461453</v>
      </c>
      <c r="U532" s="1">
        <v>0</v>
      </c>
      <c r="V532" s="1">
        <v>0</v>
      </c>
      <c r="W532" s="1">
        <v>1</v>
      </c>
      <c r="X532" s="1"/>
      <c r="Y532" s="1"/>
      <c r="Z532" s="1"/>
      <c r="AA532" s="1"/>
      <c r="AB532" s="1"/>
    </row>
    <row r="533" spans="1:28" ht="15" x14ac:dyDescent="0.2">
      <c r="A533" s="2" t="s">
        <v>418</v>
      </c>
      <c r="B533" s="1">
        <f t="shared" si="13"/>
        <v>3</v>
      </c>
      <c r="C533" s="1" t="s">
        <v>134</v>
      </c>
      <c r="D533" s="1" t="s">
        <v>380</v>
      </c>
      <c r="E533" s="1">
        <v>1.2685999999999997</v>
      </c>
      <c r="F533" s="1">
        <v>5.0840944054166726E-2</v>
      </c>
      <c r="G533" s="1">
        <v>1757.2999999999997</v>
      </c>
      <c r="H533" s="1">
        <v>63.232981900271</v>
      </c>
      <c r="I533" s="1">
        <v>-12.04</v>
      </c>
      <c r="J533" s="1">
        <v>7.8924247224791442</v>
      </c>
      <c r="K533" s="1">
        <v>6.6631121716351336</v>
      </c>
      <c r="L533" s="1">
        <v>1.867</v>
      </c>
      <c r="M533" s="1">
        <v>0.10964032105024134</v>
      </c>
      <c r="N533" s="1">
        <v>9.2000000000000011</v>
      </c>
      <c r="O533" s="1">
        <v>1.7776388834631178</v>
      </c>
      <c r="P533" s="1">
        <v>209</v>
      </c>
      <c r="Q533" s="1">
        <v>0</v>
      </c>
      <c r="R533" s="1">
        <v>173</v>
      </c>
      <c r="S533" s="1">
        <v>21</v>
      </c>
      <c r="T533" s="1">
        <v>-0.67930964856485454</v>
      </c>
      <c r="U533" s="1">
        <v>0</v>
      </c>
      <c r="V533" s="1">
        <v>0</v>
      </c>
      <c r="W533" s="1">
        <v>1</v>
      </c>
      <c r="X533" s="1"/>
      <c r="Y533" s="1"/>
      <c r="Z533" s="1"/>
      <c r="AA533" s="1"/>
      <c r="AB533" s="1"/>
    </row>
    <row r="534" spans="1:28" ht="15" x14ac:dyDescent="0.2">
      <c r="A534" s="2" t="s">
        <v>527</v>
      </c>
      <c r="B534" s="1">
        <f t="shared" si="13"/>
        <v>3</v>
      </c>
      <c r="C534" s="1" t="s">
        <v>389</v>
      </c>
      <c r="D534" s="1" t="s">
        <v>380</v>
      </c>
      <c r="E534" s="1">
        <v>1.2826999999999997</v>
      </c>
      <c r="F534" s="1">
        <v>8.3250079680724981E-2</v>
      </c>
      <c r="G534" s="1">
        <v>1775.9999999999998</v>
      </c>
      <c r="H534" s="1">
        <v>118.38918869558994</v>
      </c>
      <c r="I534" s="1">
        <v>-17</v>
      </c>
      <c r="J534" s="1">
        <v>11.120251795710383</v>
      </c>
      <c r="K534" s="1">
        <v>6.6631121716351336</v>
      </c>
      <c r="L534" s="1">
        <v>1.8460000000000001</v>
      </c>
      <c r="M534" s="1">
        <v>0.17240649639732253</v>
      </c>
      <c r="N534" s="1">
        <v>9.2000000000000011</v>
      </c>
      <c r="O534" s="1">
        <v>1.7776388834631178</v>
      </c>
      <c r="P534" s="1">
        <v>209</v>
      </c>
      <c r="Q534" s="1">
        <v>0</v>
      </c>
      <c r="R534" s="1">
        <v>162.55555555555554</v>
      </c>
      <c r="S534" s="1">
        <v>52.333333333333336</v>
      </c>
      <c r="T534" s="1">
        <v>-0.52833105455405116</v>
      </c>
      <c r="U534" s="1">
        <v>0</v>
      </c>
      <c r="V534" s="1">
        <v>0</v>
      </c>
      <c r="W534" s="1">
        <v>1</v>
      </c>
      <c r="X534" s="1"/>
      <c r="Y534" s="1"/>
      <c r="Z534" s="1"/>
      <c r="AA534" s="1"/>
      <c r="AB534" s="1"/>
    </row>
    <row r="535" spans="1:28" ht="15" x14ac:dyDescent="0.2">
      <c r="A535" s="2" t="s">
        <v>417</v>
      </c>
      <c r="B535" s="1">
        <f t="shared" si="13"/>
        <v>3</v>
      </c>
      <c r="C535" s="1" t="s">
        <v>134</v>
      </c>
      <c r="D535" s="1" t="s">
        <v>379</v>
      </c>
      <c r="E535" s="1">
        <v>1.26885</v>
      </c>
      <c r="F535" s="1">
        <v>5.0769104771030978E-2</v>
      </c>
      <c r="G535" s="1">
        <v>1759.3000000000002</v>
      </c>
      <c r="H535" s="1">
        <v>62.906358979041222</v>
      </c>
      <c r="I535" s="1">
        <v>-11.9</v>
      </c>
      <c r="J535" s="1">
        <v>8.0110252152892407</v>
      </c>
      <c r="K535" s="1">
        <v>7.120348668778016</v>
      </c>
      <c r="L535" s="1">
        <v>1.8654999999999999</v>
      </c>
      <c r="M535" s="1">
        <v>0.10924628140124493</v>
      </c>
      <c r="N535" s="1">
        <v>9.15</v>
      </c>
      <c r="O535" s="1">
        <v>1.7684739183827394</v>
      </c>
      <c r="P535" s="1">
        <v>209</v>
      </c>
      <c r="Q535" s="1">
        <v>0</v>
      </c>
      <c r="R535" s="1">
        <v>173</v>
      </c>
      <c r="S535" s="1">
        <v>21</v>
      </c>
      <c r="T535" s="1">
        <v>-0.71914369420742408</v>
      </c>
      <c r="U535" s="1">
        <v>0</v>
      </c>
      <c r="V535" s="1">
        <v>0</v>
      </c>
      <c r="W535" s="1">
        <v>1</v>
      </c>
      <c r="X535" s="1"/>
      <c r="Y535" s="1"/>
      <c r="Z535" s="1"/>
      <c r="AA535" s="1"/>
      <c r="AB535" s="1"/>
    </row>
    <row r="536" spans="1:28" ht="15" x14ac:dyDescent="0.2">
      <c r="A536" s="2" t="s">
        <v>524</v>
      </c>
      <c r="B536" s="1">
        <f t="shared" si="13"/>
        <v>3</v>
      </c>
      <c r="C536" s="1" t="s">
        <v>389</v>
      </c>
      <c r="D536" s="1" t="s">
        <v>509</v>
      </c>
      <c r="E536" s="1">
        <v>1.2650999999999999</v>
      </c>
      <c r="F536" s="1">
        <v>6.1298928668181644E-2</v>
      </c>
      <c r="G536" s="1">
        <v>1758</v>
      </c>
      <c r="H536" s="1">
        <v>86.602540378443862</v>
      </c>
      <c r="I536" s="1">
        <v>-8.91</v>
      </c>
      <c r="J536" s="1">
        <v>9.1113831139953714</v>
      </c>
      <c r="K536" s="1">
        <v>6.199531443779863</v>
      </c>
      <c r="L536" s="1">
        <v>1.8734999999999999</v>
      </c>
      <c r="M536" s="1">
        <v>0.1253505085749555</v>
      </c>
      <c r="N536" s="1">
        <v>9.4499999999999993</v>
      </c>
      <c r="O536" s="1">
        <v>1.3219304066402287</v>
      </c>
      <c r="P536" s="1">
        <v>208.99999999999997</v>
      </c>
      <c r="Q536" s="1">
        <v>2.8421709430404007E-14</v>
      </c>
      <c r="R536" s="1">
        <v>171.27777777777777</v>
      </c>
      <c r="S536" s="1">
        <v>38.019285229771434</v>
      </c>
      <c r="T536" s="1">
        <v>-0.79895084438508623</v>
      </c>
      <c r="U536" s="1">
        <v>0</v>
      </c>
      <c r="V536" s="1">
        <v>0</v>
      </c>
      <c r="W536" s="1">
        <v>1</v>
      </c>
      <c r="X536" s="1"/>
      <c r="Y536" s="1"/>
      <c r="Z536" s="1"/>
      <c r="AA536" s="1"/>
      <c r="AB536" s="1"/>
    </row>
    <row r="537" spans="1:28" ht="15" x14ac:dyDescent="0.2">
      <c r="A537" s="2" t="s">
        <v>391</v>
      </c>
      <c r="B537" s="1">
        <f t="shared" si="13"/>
        <v>3</v>
      </c>
      <c r="C537" s="1" t="s">
        <v>134</v>
      </c>
      <c r="D537" s="1" t="s">
        <v>359</v>
      </c>
      <c r="E537" s="1">
        <v>1.3271578947368421</v>
      </c>
      <c r="F537" s="1">
        <v>7.7614368267431039E-2</v>
      </c>
      <c r="G537" s="1">
        <v>1819.1052631578946</v>
      </c>
      <c r="H537" s="1">
        <v>94.445692965151096</v>
      </c>
      <c r="I537" s="1">
        <v>-29.318559556786703</v>
      </c>
      <c r="J537" s="1">
        <v>9.4698142627414672</v>
      </c>
      <c r="K537" s="1">
        <v>9.1068222515063191</v>
      </c>
      <c r="L537" s="1">
        <v>1.7642105263157892</v>
      </c>
      <c r="M537" s="1">
        <v>0.17165803795470752</v>
      </c>
      <c r="N537" s="1">
        <v>7.4736842105263159</v>
      </c>
      <c r="O537" s="1">
        <v>2.6826620920788753</v>
      </c>
      <c r="P537" s="1">
        <v>209</v>
      </c>
      <c r="Q537" s="1">
        <v>0</v>
      </c>
      <c r="R537" s="1">
        <v>154.21052631578948</v>
      </c>
      <c r="S537" s="1">
        <v>33.766347225990394</v>
      </c>
      <c r="T537" s="1">
        <v>-0.44791376692549423</v>
      </c>
      <c r="U537" s="1">
        <v>0</v>
      </c>
      <c r="V537" s="1">
        <v>0</v>
      </c>
      <c r="W537" s="1">
        <v>1</v>
      </c>
      <c r="X537" s="1"/>
      <c r="Y537" s="1"/>
      <c r="Z537" s="1"/>
      <c r="AA537" s="1"/>
      <c r="AB537" s="1"/>
    </row>
    <row r="538" spans="1:28" ht="15" x14ac:dyDescent="0.2">
      <c r="A538" s="2" t="s">
        <v>394</v>
      </c>
      <c r="B538" s="1">
        <f t="shared" si="13"/>
        <v>3</v>
      </c>
      <c r="C538" s="1" t="s">
        <v>134</v>
      </c>
      <c r="D538" s="1" t="s">
        <v>353</v>
      </c>
      <c r="E538" s="1">
        <v>1.3123</v>
      </c>
      <c r="F538" s="1">
        <v>7.4695967070290734E-2</v>
      </c>
      <c r="G538" s="1">
        <v>1803.8999999999999</v>
      </c>
      <c r="H538" s="1">
        <v>91.268231055499257</v>
      </c>
      <c r="I538" s="1">
        <v>-26.880000000000003</v>
      </c>
      <c r="J538" s="1">
        <v>9.7328902182239787</v>
      </c>
      <c r="K538" s="1">
        <v>9.0487587951188075</v>
      </c>
      <c r="L538" s="1">
        <v>1.7899999999999998</v>
      </c>
      <c r="M538" s="1">
        <v>0.16413409152275457</v>
      </c>
      <c r="N538" s="1">
        <v>7.8999999999999995</v>
      </c>
      <c r="O538" s="1">
        <v>2.5865034312755126</v>
      </c>
      <c r="P538" s="1">
        <v>209</v>
      </c>
      <c r="Q538" s="1">
        <v>0</v>
      </c>
      <c r="R538" s="1">
        <v>159</v>
      </c>
      <c r="S538" s="1">
        <v>32.078029864690883</v>
      </c>
      <c r="T538" s="1">
        <v>-0.47452871761429938</v>
      </c>
      <c r="U538" s="1">
        <v>0</v>
      </c>
      <c r="V538" s="1">
        <v>0</v>
      </c>
      <c r="W538" s="1">
        <v>1</v>
      </c>
      <c r="X538" s="1"/>
      <c r="Y538" s="1"/>
      <c r="Z538" s="1"/>
      <c r="AA538" s="1"/>
      <c r="AB538" s="1"/>
    </row>
    <row r="539" spans="1:28" ht="15" x14ac:dyDescent="0.2">
      <c r="A539" s="2" t="s">
        <v>398</v>
      </c>
      <c r="B539" s="1">
        <f t="shared" si="13"/>
        <v>3</v>
      </c>
      <c r="C539" s="1" t="s">
        <v>134</v>
      </c>
      <c r="D539" s="1" t="s">
        <v>363</v>
      </c>
      <c r="E539" s="1">
        <v>1.3014999999999999</v>
      </c>
      <c r="F539" s="1">
        <v>7.1217054253284312E-2</v>
      </c>
      <c r="G539" s="1">
        <v>1793.25</v>
      </c>
      <c r="H539" s="1">
        <v>86.975211985944597</v>
      </c>
      <c r="I539" s="1">
        <v>-24.15</v>
      </c>
      <c r="J539" s="1">
        <v>9.6483421503385749</v>
      </c>
      <c r="K539" s="1">
        <v>8.8675502664174886</v>
      </c>
      <c r="L539" s="1">
        <v>1.8084999999999998</v>
      </c>
      <c r="M539" s="1">
        <v>0.15554018773294567</v>
      </c>
      <c r="N539" s="1">
        <v>8.1999999999999993</v>
      </c>
      <c r="O539" s="1">
        <v>2.4617067250182343</v>
      </c>
      <c r="P539" s="1">
        <v>209</v>
      </c>
      <c r="Q539" s="1">
        <v>0</v>
      </c>
      <c r="R539" s="1">
        <v>162.5</v>
      </c>
      <c r="S539" s="1">
        <v>30.310889132455351</v>
      </c>
      <c r="T539" s="1">
        <v>-0.50588760122338716</v>
      </c>
      <c r="U539" s="1">
        <v>0</v>
      </c>
      <c r="V539" s="1">
        <v>0</v>
      </c>
      <c r="W539" s="1">
        <v>1</v>
      </c>
      <c r="X539" s="1"/>
      <c r="Y539" s="1"/>
      <c r="Z539" s="1"/>
      <c r="AA539" s="1"/>
      <c r="AB539" s="1"/>
    </row>
    <row r="540" spans="1:28" ht="15" x14ac:dyDescent="0.2">
      <c r="A540" s="2" t="s">
        <v>416</v>
      </c>
      <c r="B540" s="1">
        <f t="shared" si="13"/>
        <v>3</v>
      </c>
      <c r="C540" s="1" t="s">
        <v>134</v>
      </c>
      <c r="D540" s="1" t="s">
        <v>378</v>
      </c>
      <c r="E540" s="1">
        <v>1.2690999999999999</v>
      </c>
      <c r="F540" s="1">
        <v>5.0696452999043198E-2</v>
      </c>
      <c r="G540" s="1">
        <v>1761.2999999999997</v>
      </c>
      <c r="H540" s="1">
        <v>62.514078414385992</v>
      </c>
      <c r="I540" s="1">
        <v>-11.76</v>
      </c>
      <c r="J540" s="1">
        <v>8.0753669885646673</v>
      </c>
      <c r="K540" s="1">
        <v>7.4619289735598402</v>
      </c>
      <c r="L540" s="1">
        <v>1.8639999999999999</v>
      </c>
      <c r="M540" s="1">
        <v>0.1088301428833023</v>
      </c>
      <c r="N540" s="1">
        <v>9.1</v>
      </c>
      <c r="O540" s="1">
        <v>1.7578395831246947</v>
      </c>
      <c r="P540" s="1">
        <v>209</v>
      </c>
      <c r="Q540" s="1">
        <v>0</v>
      </c>
      <c r="R540" s="1">
        <v>173</v>
      </c>
      <c r="S540" s="1">
        <v>21</v>
      </c>
      <c r="T540" s="1">
        <v>-0.75027210819870926</v>
      </c>
      <c r="U540" s="1">
        <v>0</v>
      </c>
      <c r="V540" s="1">
        <v>0</v>
      </c>
      <c r="W540" s="1">
        <v>1</v>
      </c>
      <c r="X540" s="1"/>
      <c r="Y540" s="1"/>
      <c r="Z540" s="1"/>
      <c r="AA540" s="1"/>
      <c r="AB540" s="1"/>
    </row>
    <row r="541" spans="1:28" ht="15" x14ac:dyDescent="0.2">
      <c r="A541" s="2" t="s">
        <v>526</v>
      </c>
      <c r="B541" s="1">
        <f t="shared" si="13"/>
        <v>3</v>
      </c>
      <c r="C541" s="1" t="s">
        <v>389</v>
      </c>
      <c r="D541" s="1" t="s">
        <v>378</v>
      </c>
      <c r="E541" s="1">
        <v>1.2831999999999999</v>
      </c>
      <c r="F541" s="1">
        <v>8.3091840382178317E-2</v>
      </c>
      <c r="G541" s="1">
        <v>1779.9999999999998</v>
      </c>
      <c r="H541" s="1">
        <v>117.37120600896968</v>
      </c>
      <c r="I541" s="1">
        <v>-16.68</v>
      </c>
      <c r="J541" s="1">
        <v>11.423609237014368</v>
      </c>
      <c r="K541" s="1">
        <v>7.4619289735598402</v>
      </c>
      <c r="L541" s="1">
        <v>1.843</v>
      </c>
      <c r="M541" s="1">
        <v>0.17152550830707364</v>
      </c>
      <c r="N541" s="1">
        <v>9.1</v>
      </c>
      <c r="O541" s="1">
        <v>1.7578395831246947</v>
      </c>
      <c r="P541" s="1">
        <v>209</v>
      </c>
      <c r="Q541" s="1">
        <v>0</v>
      </c>
      <c r="R541" s="1">
        <v>162.55555555555554</v>
      </c>
      <c r="S541" s="1">
        <v>52.333333333333336</v>
      </c>
      <c r="T541" s="1">
        <v>-0.58572731077323015</v>
      </c>
      <c r="U541" s="1">
        <v>0</v>
      </c>
      <c r="V541" s="1">
        <v>0</v>
      </c>
      <c r="W541" s="1">
        <v>1</v>
      </c>
      <c r="X541" s="1"/>
      <c r="Y541" s="1"/>
      <c r="Z541" s="1"/>
      <c r="AA541" s="1"/>
      <c r="AB541" s="1"/>
    </row>
    <row r="542" spans="1:28" ht="15" x14ac:dyDescent="0.2">
      <c r="A542" s="2" t="s">
        <v>390</v>
      </c>
      <c r="B542" s="1">
        <f t="shared" si="13"/>
        <v>3</v>
      </c>
      <c r="C542" s="1" t="s">
        <v>134</v>
      </c>
      <c r="D542" s="1" t="s">
        <v>343</v>
      </c>
      <c r="E542" s="1">
        <v>1.3233499999999998</v>
      </c>
      <c r="F542" s="1">
        <v>7.6896610581056374E-2</v>
      </c>
      <c r="G542" s="1">
        <v>1816.5499999999997</v>
      </c>
      <c r="H542" s="1">
        <v>92.725657182896242</v>
      </c>
      <c r="I542" s="1">
        <v>-28.419999999999998</v>
      </c>
      <c r="J542" s="1">
        <v>9.4538803144528956</v>
      </c>
      <c r="K542" s="1">
        <v>9.1083194993933674</v>
      </c>
      <c r="L542" s="1">
        <v>1.7699999999999998</v>
      </c>
      <c r="M542" s="1">
        <v>0.16920401886480116</v>
      </c>
      <c r="N542" s="1">
        <v>7.5500000000000007</v>
      </c>
      <c r="O542" s="1">
        <v>2.6358110706194404</v>
      </c>
      <c r="P542" s="1">
        <v>209</v>
      </c>
      <c r="Q542" s="1">
        <v>0</v>
      </c>
      <c r="R542" s="1">
        <v>155.5</v>
      </c>
      <c r="S542" s="1">
        <v>33.387872049593099</v>
      </c>
      <c r="T542" s="1">
        <v>-0.45880724979980347</v>
      </c>
      <c r="U542" s="1">
        <v>0</v>
      </c>
      <c r="V542" s="1">
        <v>0</v>
      </c>
      <c r="W542" s="1">
        <v>1</v>
      </c>
      <c r="X542" s="1"/>
      <c r="Y542" s="1"/>
      <c r="Z542" s="1"/>
      <c r="AA542" s="1"/>
      <c r="AB542" s="1"/>
    </row>
    <row r="543" spans="1:28" ht="15" x14ac:dyDescent="0.2">
      <c r="A543" s="2" t="s">
        <v>393</v>
      </c>
      <c r="B543" s="1">
        <f t="shared" si="13"/>
        <v>3</v>
      </c>
      <c r="C543" s="1" t="s">
        <v>134</v>
      </c>
      <c r="D543" s="1" t="s">
        <v>352</v>
      </c>
      <c r="E543" s="1">
        <v>1.3125499999999999</v>
      </c>
      <c r="F543" s="1">
        <v>7.4557424039893724E-2</v>
      </c>
      <c r="G543" s="1">
        <v>1805.8999999999999</v>
      </c>
      <c r="H543" s="1">
        <v>90.012721323155205</v>
      </c>
      <c r="I543" s="1">
        <v>-26.46</v>
      </c>
      <c r="J543" s="1">
        <v>9.6784790643984966</v>
      </c>
      <c r="K543" s="1">
        <v>9.1083194993933674</v>
      </c>
      <c r="L543" s="1">
        <v>1.7884999999999998</v>
      </c>
      <c r="M543" s="1">
        <v>0.16316479399674422</v>
      </c>
      <c r="N543" s="1">
        <v>7.8500000000000005</v>
      </c>
      <c r="O543" s="1">
        <v>2.5548972582082432</v>
      </c>
      <c r="P543" s="1">
        <v>208.99999999999997</v>
      </c>
      <c r="Q543" s="1">
        <v>2.8421709430404007E-14</v>
      </c>
      <c r="R543" s="1">
        <v>159</v>
      </c>
      <c r="S543" s="1">
        <v>32.078029864690883</v>
      </c>
      <c r="T543" s="1">
        <v>-0.48344077445060407</v>
      </c>
      <c r="U543" s="1">
        <v>0</v>
      </c>
      <c r="V543" s="1">
        <v>0</v>
      </c>
      <c r="W543" s="1">
        <v>1</v>
      </c>
      <c r="X543" s="1"/>
      <c r="Y543" s="1"/>
      <c r="Z543" s="1"/>
      <c r="AA543" s="1"/>
      <c r="AB543" s="1"/>
    </row>
    <row r="544" spans="1:28" ht="15" x14ac:dyDescent="0.2">
      <c r="A544" s="2" t="s">
        <v>397</v>
      </c>
      <c r="B544" s="1">
        <f t="shared" si="13"/>
        <v>3</v>
      </c>
      <c r="C544" s="1" t="s">
        <v>134</v>
      </c>
      <c r="D544" s="1" t="s">
        <v>362</v>
      </c>
      <c r="E544" s="1">
        <v>1.30175</v>
      </c>
      <c r="F544" s="1">
        <v>7.1093218259932658E-2</v>
      </c>
      <c r="G544" s="1">
        <v>1795.25</v>
      </c>
      <c r="H544" s="1">
        <v>85.905107531508278</v>
      </c>
      <c r="I544" s="1">
        <v>-23.799999999999997</v>
      </c>
      <c r="J544" s="1">
        <v>9.663803598997653</v>
      </c>
      <c r="K544" s="1">
        <v>8.9791845770806695</v>
      </c>
      <c r="L544" s="1">
        <v>1.8069999999999999</v>
      </c>
      <c r="M544" s="1">
        <v>0.15469647701224479</v>
      </c>
      <c r="N544" s="1">
        <v>8.15</v>
      </c>
      <c r="O544" s="1">
        <v>2.43464576478797</v>
      </c>
      <c r="P544" s="1">
        <v>209</v>
      </c>
      <c r="Q544" s="1">
        <v>0</v>
      </c>
      <c r="R544" s="1">
        <v>162.5</v>
      </c>
      <c r="S544" s="1">
        <v>30.310889132455351</v>
      </c>
      <c r="T544" s="1">
        <v>-0.51718889260518885</v>
      </c>
      <c r="U544" s="1">
        <v>0</v>
      </c>
      <c r="V544" s="1">
        <v>0</v>
      </c>
      <c r="W544" s="1">
        <v>1</v>
      </c>
      <c r="X544" s="1"/>
      <c r="Y544" s="1"/>
      <c r="Z544" s="1"/>
      <c r="AA544" s="1"/>
      <c r="AB544" s="1"/>
    </row>
    <row r="545" spans="1:28" ht="15" x14ac:dyDescent="0.2">
      <c r="A545" s="2" t="s">
        <v>415</v>
      </c>
      <c r="B545" s="1">
        <f t="shared" si="13"/>
        <v>3</v>
      </c>
      <c r="C545" s="1" t="s">
        <v>134</v>
      </c>
      <c r="D545" s="1" t="s">
        <v>377</v>
      </c>
      <c r="E545" s="1">
        <v>1.2693499999999998</v>
      </c>
      <c r="F545" s="1">
        <v>5.0622986097814106E-2</v>
      </c>
      <c r="G545" s="1">
        <v>1763.3000000000002</v>
      </c>
      <c r="H545" s="1">
        <v>62.054895052687023</v>
      </c>
      <c r="I545" s="1">
        <v>-11.620000000000001</v>
      </c>
      <c r="J545" s="1">
        <v>8.0899439429454638</v>
      </c>
      <c r="K545" s="1">
        <v>7.6992698733360196</v>
      </c>
      <c r="L545" s="1">
        <v>1.8624999999999998</v>
      </c>
      <c r="M545" s="1">
        <v>0.10839165096998934</v>
      </c>
      <c r="N545" s="1">
        <v>9.0500000000000007</v>
      </c>
      <c r="O545" s="1">
        <v>1.7457090250096092</v>
      </c>
      <c r="P545" s="1">
        <v>209</v>
      </c>
      <c r="Q545" s="1">
        <v>0</v>
      </c>
      <c r="R545" s="1">
        <v>173</v>
      </c>
      <c r="S545" s="1">
        <v>21</v>
      </c>
      <c r="T545" s="1">
        <v>-0.77396236489200898</v>
      </c>
      <c r="U545" s="1">
        <v>0</v>
      </c>
      <c r="V545" s="1">
        <v>0</v>
      </c>
      <c r="W545" s="1">
        <v>1</v>
      </c>
      <c r="X545" s="1"/>
      <c r="Y545" s="1"/>
      <c r="Z545" s="1"/>
      <c r="AA545" s="1"/>
      <c r="AB545" s="1"/>
    </row>
    <row r="546" spans="1:28" ht="15" x14ac:dyDescent="0.2">
      <c r="A546" s="2" t="s">
        <v>523</v>
      </c>
      <c r="B546" s="1">
        <f t="shared" si="13"/>
        <v>3</v>
      </c>
      <c r="C546" s="1" t="s">
        <v>389</v>
      </c>
      <c r="D546" s="1" t="s">
        <v>508</v>
      </c>
      <c r="E546" s="1">
        <v>1.2655999999999998</v>
      </c>
      <c r="F546" s="1">
        <v>6.1188809931439977E-2</v>
      </c>
      <c r="G546" s="1">
        <v>1762</v>
      </c>
      <c r="H546" s="1">
        <v>86.046499057195817</v>
      </c>
      <c r="I546" s="1">
        <v>-8.75</v>
      </c>
      <c r="J546" s="1">
        <v>9.1039054119646909</v>
      </c>
      <c r="K546" s="1">
        <v>6.8451109688633167</v>
      </c>
      <c r="L546" s="1">
        <v>1.8704999999999998</v>
      </c>
      <c r="M546" s="1">
        <v>0.12479883813561723</v>
      </c>
      <c r="N546" s="1">
        <v>9.35</v>
      </c>
      <c r="O546" s="1">
        <v>1.3143439428094916</v>
      </c>
      <c r="P546" s="1">
        <v>208.99999999999997</v>
      </c>
      <c r="Q546" s="1">
        <v>2.8421709430404007E-14</v>
      </c>
      <c r="R546" s="1">
        <v>171.27777777777777</v>
      </c>
      <c r="S546" s="1">
        <v>38.019285229771434</v>
      </c>
      <c r="T546" s="1">
        <v>-0.86643210240149715</v>
      </c>
      <c r="U546" s="1">
        <v>0</v>
      </c>
      <c r="V546" s="1">
        <v>0</v>
      </c>
      <c r="W546" s="1">
        <v>1</v>
      </c>
      <c r="X546" s="1"/>
      <c r="Y546" s="1"/>
      <c r="Z546" s="1"/>
      <c r="AA546" s="1"/>
      <c r="AB546" s="1"/>
    </row>
    <row r="547" spans="1:28" x14ac:dyDescent="0.2">
      <c r="A547" s="1" t="s">
        <v>148</v>
      </c>
      <c r="B547" s="1">
        <v>3</v>
      </c>
      <c r="C547" s="1" t="s">
        <v>149</v>
      </c>
      <c r="D547" s="1" t="s">
        <v>147</v>
      </c>
      <c r="E547" s="1">
        <v>1.2464999999999999</v>
      </c>
      <c r="F547" s="1">
        <v>3.3319790866096861E-3</v>
      </c>
      <c r="G547" s="1">
        <v>1768.9</v>
      </c>
      <c r="H547" s="1">
        <v>32.154159917497452</v>
      </c>
      <c r="I547" s="1">
        <v>-1.2</v>
      </c>
      <c r="J547" s="1">
        <v>0.48497422611928565</v>
      </c>
      <c r="K547" s="1">
        <v>9.0487587951188075</v>
      </c>
      <c r="L547" s="1">
        <v>1.8740000000000001</v>
      </c>
      <c r="M547" s="1">
        <v>3.1368774282716179E-2</v>
      </c>
      <c r="N547" s="1">
        <v>9</v>
      </c>
      <c r="O547" s="1">
        <v>0.7745966692414834</v>
      </c>
      <c r="P547" s="1">
        <v>209</v>
      </c>
      <c r="Q547" s="1">
        <v>0</v>
      </c>
      <c r="R547" s="1">
        <v>177</v>
      </c>
      <c r="S547" s="1">
        <v>4.5825756949558398</v>
      </c>
      <c r="T547" s="1">
        <v>-2.6629569119683447</v>
      </c>
      <c r="U547" s="1">
        <v>0</v>
      </c>
      <c r="V547" s="1">
        <v>0</v>
      </c>
      <c r="W547" s="1">
        <v>1</v>
      </c>
      <c r="X547" s="1"/>
      <c r="Y547" s="1"/>
      <c r="Z547" s="1"/>
      <c r="AA547" s="1"/>
      <c r="AB547" s="1"/>
    </row>
    <row r="548" spans="1:28" ht="15" x14ac:dyDescent="0.2">
      <c r="A548" s="2" t="s">
        <v>533</v>
      </c>
      <c r="B548" s="1">
        <f t="shared" ref="B548:B574" si="14">LEN(TRIM(C548))-LEN(SUBSTITUTE(TRIM(C548)," ",""))+1</f>
        <v>3</v>
      </c>
      <c r="C548" s="1" t="s">
        <v>134</v>
      </c>
      <c r="D548" s="1" t="s">
        <v>342</v>
      </c>
      <c r="E548" s="1">
        <v>1.3235999999999999</v>
      </c>
      <c r="F548" s="1">
        <v>7.674279918226079E-2</v>
      </c>
      <c r="G548" s="1">
        <v>1818.55</v>
      </c>
      <c r="H548" s="1">
        <v>91.213198058175763</v>
      </c>
      <c r="I548" s="1">
        <v>-27.93</v>
      </c>
      <c r="J548" s="1">
        <v>9.0765001377182823</v>
      </c>
      <c r="K548" s="1">
        <v>8.9791845770806678</v>
      </c>
      <c r="L548" s="1">
        <v>1.7685</v>
      </c>
      <c r="M548" s="1">
        <v>0.16808554369724951</v>
      </c>
      <c r="N548" s="1">
        <v>7.5</v>
      </c>
      <c r="O548" s="1">
        <v>2.598076211353316</v>
      </c>
      <c r="P548" s="1">
        <v>209</v>
      </c>
      <c r="Q548" s="1">
        <v>0</v>
      </c>
      <c r="R548" s="1">
        <v>155.5</v>
      </c>
      <c r="S548" s="1">
        <v>33.387872049593099</v>
      </c>
      <c r="T548" s="1">
        <v>-0.46035953223970499</v>
      </c>
      <c r="U548" s="1">
        <v>0</v>
      </c>
      <c r="V548" s="1">
        <v>0</v>
      </c>
      <c r="W548" s="1">
        <v>1</v>
      </c>
      <c r="X548" s="1"/>
      <c r="Y548" s="1"/>
      <c r="Z548" s="1"/>
      <c r="AA548" s="1"/>
      <c r="AB548" s="1"/>
    </row>
    <row r="549" spans="1:28" ht="15" x14ac:dyDescent="0.2">
      <c r="A549" s="2" t="s">
        <v>392</v>
      </c>
      <c r="B549" s="1">
        <f t="shared" si="14"/>
        <v>3</v>
      </c>
      <c r="C549" s="1" t="s">
        <v>134</v>
      </c>
      <c r="D549" s="1" t="s">
        <v>147</v>
      </c>
      <c r="E549" s="1">
        <v>1.3127999999999997</v>
      </c>
      <c r="F549" s="1">
        <v>7.4418238880456788E-2</v>
      </c>
      <c r="G549" s="1">
        <v>1807.8999999999999</v>
      </c>
      <c r="H549" s="1">
        <v>88.69436284229117</v>
      </c>
      <c r="I549" s="1">
        <v>-26.04</v>
      </c>
      <c r="J549" s="1">
        <v>9.4369554412426897</v>
      </c>
      <c r="K549" s="1">
        <v>9.0487587951188075</v>
      </c>
      <c r="L549" s="1">
        <v>1.7869999999999999</v>
      </c>
      <c r="M549" s="1">
        <v>0.16217583050504161</v>
      </c>
      <c r="N549" s="1">
        <v>7.8</v>
      </c>
      <c r="O549" s="1">
        <v>2.5219040425836985</v>
      </c>
      <c r="P549" s="1">
        <v>209</v>
      </c>
      <c r="Q549" s="1">
        <v>0</v>
      </c>
      <c r="R549" s="1">
        <v>159</v>
      </c>
      <c r="S549" s="1">
        <v>32.078029864690883</v>
      </c>
      <c r="T549" s="1">
        <v>-0.48749688025320614</v>
      </c>
      <c r="U549" s="1">
        <v>0</v>
      </c>
      <c r="V549" s="1">
        <v>0</v>
      </c>
      <c r="W549" s="1">
        <v>1</v>
      </c>
      <c r="X549" s="1"/>
      <c r="Y549" s="1"/>
      <c r="Z549" s="1"/>
      <c r="AA549" s="1"/>
      <c r="AB549" s="1"/>
    </row>
    <row r="550" spans="1:28" ht="15" x14ac:dyDescent="0.2">
      <c r="A550" s="2" t="s">
        <v>396</v>
      </c>
      <c r="B550" s="1">
        <f t="shared" si="14"/>
        <v>3</v>
      </c>
      <c r="C550" s="1" t="s">
        <v>134</v>
      </c>
      <c r="D550" s="1" t="s">
        <v>361</v>
      </c>
      <c r="E550" s="1">
        <v>1.3019999999999998</v>
      </c>
      <c r="F550" s="1">
        <v>7.0968739394909483E-2</v>
      </c>
      <c r="G550" s="1">
        <v>1797.25</v>
      </c>
      <c r="H550" s="1">
        <v>84.774332790060924</v>
      </c>
      <c r="I550" s="1">
        <v>-23.450000000000003</v>
      </c>
      <c r="J550" s="1">
        <v>9.5251938956642768</v>
      </c>
      <c r="K550" s="1">
        <v>8.9791845770806695</v>
      </c>
      <c r="L550" s="1">
        <v>1.8055000000000001</v>
      </c>
      <c r="M550" s="1">
        <v>0.1538335139038304</v>
      </c>
      <c r="N550" s="1">
        <v>8.1</v>
      </c>
      <c r="O550" s="1">
        <v>2.4062418831031929</v>
      </c>
      <c r="P550" s="1">
        <v>209</v>
      </c>
      <c r="Q550" s="1">
        <v>0</v>
      </c>
      <c r="R550" s="1">
        <v>162.5</v>
      </c>
      <c r="S550" s="1">
        <v>30.310889132455351</v>
      </c>
      <c r="T550" s="1">
        <v>-0.52365149239912323</v>
      </c>
      <c r="U550" s="1">
        <v>0</v>
      </c>
      <c r="V550" s="1">
        <v>0</v>
      </c>
      <c r="W550" s="1">
        <v>1</v>
      </c>
      <c r="X550" s="1"/>
      <c r="Y550" s="1"/>
      <c r="Z550" s="1"/>
      <c r="AA550" s="1"/>
      <c r="AB550" s="1"/>
    </row>
    <row r="551" spans="1:28" ht="15" x14ac:dyDescent="0.2">
      <c r="A551" s="2" t="s">
        <v>414</v>
      </c>
      <c r="B551" s="1">
        <f t="shared" si="14"/>
        <v>3</v>
      </c>
      <c r="C551" s="1" t="s">
        <v>134</v>
      </c>
      <c r="D551" s="1" t="s">
        <v>376</v>
      </c>
      <c r="E551" s="1">
        <v>1.2696000000000001</v>
      </c>
      <c r="F551" s="1">
        <v>5.0548701371234454E-2</v>
      </c>
      <c r="G551" s="1">
        <v>1765.3000000000002</v>
      </c>
      <c r="H551" s="1">
        <v>61.527311009014525</v>
      </c>
      <c r="I551" s="1">
        <v>-11.48</v>
      </c>
      <c r="J551" s="1">
        <v>8.0581645552818042</v>
      </c>
      <c r="K551" s="1">
        <v>7.8392251402543156</v>
      </c>
      <c r="L551" s="1">
        <v>1.8609999999999998</v>
      </c>
      <c r="M551" s="1">
        <v>0.10793053321465614</v>
      </c>
      <c r="N551" s="1">
        <v>9</v>
      </c>
      <c r="O551" s="1">
        <v>1.7320508075688772</v>
      </c>
      <c r="P551" s="1">
        <v>209.00000000000003</v>
      </c>
      <c r="Q551" s="1">
        <v>2.8421709430404007E-14</v>
      </c>
      <c r="R551" s="1">
        <v>173</v>
      </c>
      <c r="S551" s="1">
        <v>21</v>
      </c>
      <c r="T551" s="1">
        <v>-0.79093228618325129</v>
      </c>
      <c r="U551" s="1">
        <v>0</v>
      </c>
      <c r="V551" s="1">
        <v>0</v>
      </c>
      <c r="W551" s="1">
        <v>1</v>
      </c>
      <c r="X551" s="1"/>
      <c r="Y551" s="1"/>
      <c r="Z551" s="1"/>
      <c r="AA551" s="1"/>
      <c r="AB551" s="1"/>
    </row>
    <row r="552" spans="1:28" ht="15" x14ac:dyDescent="0.2">
      <c r="A552" s="2" t="s">
        <v>525</v>
      </c>
      <c r="B552" s="1">
        <f t="shared" si="14"/>
        <v>3</v>
      </c>
      <c r="C552" s="1" t="s">
        <v>389</v>
      </c>
      <c r="D552" s="1" t="s">
        <v>376</v>
      </c>
      <c r="E552" s="1">
        <v>1.2837000000000001</v>
      </c>
      <c r="F552" s="1">
        <v>8.2931704363908398E-2</v>
      </c>
      <c r="G552" s="1">
        <v>1784</v>
      </c>
      <c r="H552" s="1">
        <v>116.2067123706716</v>
      </c>
      <c r="I552" s="1">
        <v>-16.360000000000003</v>
      </c>
      <c r="J552" s="1">
        <v>11.449173944001377</v>
      </c>
      <c r="K552" s="1">
        <v>7.8392251402543156</v>
      </c>
      <c r="L552" s="1">
        <v>1.8399999999999999</v>
      </c>
      <c r="M552" s="1">
        <v>0.17058722109231975</v>
      </c>
      <c r="N552" s="1">
        <v>9</v>
      </c>
      <c r="O552" s="1">
        <v>1.7320508075688772</v>
      </c>
      <c r="P552" s="1">
        <v>209.00000000000003</v>
      </c>
      <c r="Q552" s="1">
        <v>2.8421709430404007E-14</v>
      </c>
      <c r="R552" s="1">
        <v>162.55555555555554</v>
      </c>
      <c r="S552" s="1">
        <v>52.333333333333336</v>
      </c>
      <c r="T552" s="1">
        <v>-0.61779828244485968</v>
      </c>
      <c r="U552" s="1">
        <v>0</v>
      </c>
      <c r="V552" s="1">
        <v>0</v>
      </c>
      <c r="W552" s="1">
        <v>1</v>
      </c>
      <c r="X552" s="1"/>
      <c r="Y552" s="1"/>
      <c r="Z552" s="1"/>
      <c r="AA552" s="1"/>
      <c r="AB552" s="1"/>
    </row>
    <row r="553" spans="1:28" ht="15" x14ac:dyDescent="0.2">
      <c r="A553" s="2" t="s">
        <v>395</v>
      </c>
      <c r="B553" s="1">
        <f t="shared" si="14"/>
        <v>3</v>
      </c>
      <c r="C553" s="1" t="s">
        <v>134</v>
      </c>
      <c r="D553" s="1" t="s">
        <v>360</v>
      </c>
      <c r="E553" s="1">
        <v>1.3022499999999999</v>
      </c>
      <c r="F553" s="1">
        <v>7.0843614789379922E-2</v>
      </c>
      <c r="G553" s="1">
        <v>1799.25</v>
      </c>
      <c r="H553" s="1">
        <v>83.580425339908388</v>
      </c>
      <c r="I553" s="1">
        <v>-23.1</v>
      </c>
      <c r="J553" s="1">
        <v>9.2390056283130395</v>
      </c>
      <c r="K553" s="1">
        <v>8.8675502664174886</v>
      </c>
      <c r="L553" s="1">
        <v>1.804</v>
      </c>
      <c r="M553" s="1">
        <v>0.15295097253695375</v>
      </c>
      <c r="N553" s="1">
        <v>8.0500000000000007</v>
      </c>
      <c r="O553" s="1">
        <v>2.376446927663229</v>
      </c>
      <c r="P553" s="1">
        <v>209</v>
      </c>
      <c r="Q553" s="1">
        <v>0</v>
      </c>
      <c r="R553" s="1">
        <v>162.5</v>
      </c>
      <c r="S553" s="1">
        <v>30.310889132455351</v>
      </c>
      <c r="T553" s="1">
        <v>-0.52513675054885889</v>
      </c>
      <c r="U553" s="1">
        <v>0</v>
      </c>
      <c r="V553" s="1">
        <v>0</v>
      </c>
      <c r="W553" s="1">
        <v>1</v>
      </c>
      <c r="X553" s="1"/>
      <c r="Y553" s="1"/>
      <c r="Z553" s="1"/>
      <c r="AA553" s="1"/>
      <c r="AB553" s="1"/>
    </row>
    <row r="554" spans="1:28" ht="15" x14ac:dyDescent="0.2">
      <c r="A554" s="2" t="s">
        <v>413</v>
      </c>
      <c r="B554" s="1">
        <f t="shared" si="14"/>
        <v>3</v>
      </c>
      <c r="C554" s="1" t="s">
        <v>134</v>
      </c>
      <c r="D554" s="1" t="s">
        <v>160</v>
      </c>
      <c r="E554" s="1">
        <v>1.2698499999999999</v>
      </c>
      <c r="F554" s="1">
        <v>5.0473596066635047E-2</v>
      </c>
      <c r="G554" s="1">
        <v>1767.3000000000002</v>
      </c>
      <c r="H554" s="1">
        <v>60.929549481347721</v>
      </c>
      <c r="I554" s="1">
        <v>-11.340000000000002</v>
      </c>
      <c r="J554" s="1">
        <v>7.9825693232191854</v>
      </c>
      <c r="K554" s="1">
        <v>7.8854872722907663</v>
      </c>
      <c r="L554" s="1">
        <v>1.8594999999999997</v>
      </c>
      <c r="M554" s="1">
        <v>0.10744649831427729</v>
      </c>
      <c r="N554" s="1">
        <v>8.9500000000000011</v>
      </c>
      <c r="O554" s="1">
        <v>1.7168284713389397</v>
      </c>
      <c r="P554" s="1">
        <v>209</v>
      </c>
      <c r="Q554" s="1">
        <v>0</v>
      </c>
      <c r="R554" s="1">
        <v>173</v>
      </c>
      <c r="S554" s="1">
        <v>21</v>
      </c>
      <c r="T554" s="1">
        <v>-0.80151988740501134</v>
      </c>
      <c r="U554" s="1">
        <v>0</v>
      </c>
      <c r="V554" s="1">
        <v>0</v>
      </c>
      <c r="W554" s="1">
        <v>1</v>
      </c>
      <c r="X554" s="1"/>
      <c r="Y554" s="1"/>
      <c r="Z554" s="1"/>
      <c r="AA554" s="1"/>
      <c r="AB554" s="1"/>
    </row>
    <row r="555" spans="1:28" ht="15" x14ac:dyDescent="0.2">
      <c r="A555" s="2" t="s">
        <v>522</v>
      </c>
      <c r="B555" s="1">
        <f t="shared" si="14"/>
        <v>3</v>
      </c>
      <c r="C555" s="1" t="s">
        <v>389</v>
      </c>
      <c r="D555" s="1" t="s">
        <v>507</v>
      </c>
      <c r="E555" s="1">
        <v>1.2661</v>
      </c>
      <c r="F555" s="1">
        <v>6.1076104024897049E-2</v>
      </c>
      <c r="G555" s="1">
        <v>1766</v>
      </c>
      <c r="H555" s="1">
        <v>85.299472448544492</v>
      </c>
      <c r="I555" s="1">
        <v>-8.59</v>
      </c>
      <c r="J555" s="1">
        <v>9.003371993314504</v>
      </c>
      <c r="K555" s="1">
        <v>7.1107728248946138</v>
      </c>
      <c r="L555" s="1">
        <v>1.8674999999999999</v>
      </c>
      <c r="M555" s="1">
        <v>0.12417225938187641</v>
      </c>
      <c r="N555" s="1">
        <v>9.25</v>
      </c>
      <c r="O555" s="1">
        <v>1.299038105676658</v>
      </c>
      <c r="P555" s="1">
        <v>209</v>
      </c>
      <c r="Q555" s="1">
        <v>0</v>
      </c>
      <c r="R555" s="1">
        <v>171.27777777777777</v>
      </c>
      <c r="S555" s="1">
        <v>38.019285229771434</v>
      </c>
      <c r="T555" s="1">
        <v>-0.90092886100365566</v>
      </c>
      <c r="U555" s="1">
        <v>0</v>
      </c>
      <c r="V555" s="1">
        <v>0</v>
      </c>
      <c r="W555" s="1">
        <v>1</v>
      </c>
      <c r="X555" s="1"/>
      <c r="Y555" s="1"/>
      <c r="Z555" s="1"/>
      <c r="AA555" s="1"/>
      <c r="AB555" s="1"/>
    </row>
    <row r="556" spans="1:28" ht="15" x14ac:dyDescent="0.2">
      <c r="A556" s="2" t="s">
        <v>412</v>
      </c>
      <c r="B556" s="1">
        <f t="shared" si="14"/>
        <v>3</v>
      </c>
      <c r="C556" s="1" t="s">
        <v>134</v>
      </c>
      <c r="D556" s="1" t="s">
        <v>375</v>
      </c>
      <c r="E556" s="1">
        <v>1.2700999999999998</v>
      </c>
      <c r="F556" s="1">
        <v>5.039766737392349E-2</v>
      </c>
      <c r="G556" s="1">
        <v>1769.3000000000002</v>
      </c>
      <c r="H556" s="1">
        <v>60.259522069130291</v>
      </c>
      <c r="I556" s="1">
        <v>-11.200000000000003</v>
      </c>
      <c r="J556" s="1">
        <v>7.8649602669053582</v>
      </c>
      <c r="K556" s="1">
        <v>7.8392251402543156</v>
      </c>
      <c r="L556" s="1">
        <v>1.8580000000000001</v>
      </c>
      <c r="M556" s="1">
        <v>0.10693923508235877</v>
      </c>
      <c r="N556" s="1">
        <v>8.9</v>
      </c>
      <c r="O556" s="1">
        <v>1.7000000000000002</v>
      </c>
      <c r="P556" s="1">
        <v>209.00000000000003</v>
      </c>
      <c r="Q556" s="1">
        <v>2.8421709430404007E-14</v>
      </c>
      <c r="R556" s="1">
        <v>173</v>
      </c>
      <c r="S556" s="1">
        <v>21</v>
      </c>
      <c r="T556" s="1">
        <v>-0.805755782077475</v>
      </c>
      <c r="U556" s="1">
        <v>0</v>
      </c>
      <c r="V556" s="1">
        <v>0</v>
      </c>
      <c r="W556" s="1">
        <v>1</v>
      </c>
      <c r="X556" s="1"/>
      <c r="Y556" s="1"/>
      <c r="Z556" s="1"/>
      <c r="AA556" s="1"/>
      <c r="AB556" s="1"/>
    </row>
    <row r="557" spans="1:28" ht="15" x14ac:dyDescent="0.2">
      <c r="A557" s="2" t="s">
        <v>411</v>
      </c>
      <c r="B557" s="1">
        <f t="shared" si="14"/>
        <v>3</v>
      </c>
      <c r="C557" s="1" t="s">
        <v>134</v>
      </c>
      <c r="D557" s="1" t="s">
        <v>374</v>
      </c>
      <c r="E557" s="1">
        <v>1.2703500000000001</v>
      </c>
      <c r="F557" s="1">
        <v>5.0320912424697967E-2</v>
      </c>
      <c r="G557" s="1">
        <v>1771.3000000000002</v>
      </c>
      <c r="H557" s="1">
        <v>59.514788078258334</v>
      </c>
      <c r="I557" s="1">
        <v>-11.06</v>
      </c>
      <c r="J557" s="1">
        <v>7.7064659215492544</v>
      </c>
      <c r="K557" s="1">
        <v>7.6992698733360196</v>
      </c>
      <c r="L557" s="1">
        <v>1.8565</v>
      </c>
      <c r="M557" s="1">
        <v>0.10640841132166194</v>
      </c>
      <c r="N557" s="1">
        <v>8.85</v>
      </c>
      <c r="O557" s="1">
        <v>1.6815171720800237</v>
      </c>
      <c r="P557" s="1">
        <v>209</v>
      </c>
      <c r="Q557" s="1">
        <v>0</v>
      </c>
      <c r="R557" s="1">
        <v>173</v>
      </c>
      <c r="S557" s="1">
        <v>21</v>
      </c>
      <c r="T557" s="1">
        <v>-0.80337580304988243</v>
      </c>
      <c r="U557" s="1">
        <v>0</v>
      </c>
      <c r="V557" s="1">
        <v>0</v>
      </c>
      <c r="W557" s="1">
        <v>1</v>
      </c>
      <c r="X557" s="1"/>
      <c r="Y557" s="1"/>
      <c r="Z557" s="1"/>
      <c r="AA557" s="1"/>
      <c r="AB557" s="1"/>
    </row>
    <row r="558" spans="1:28" ht="15" x14ac:dyDescent="0.2">
      <c r="A558" s="2" t="s">
        <v>521</v>
      </c>
      <c r="B558" s="1">
        <f t="shared" si="14"/>
        <v>3</v>
      </c>
      <c r="C558" s="1" t="s">
        <v>389</v>
      </c>
      <c r="D558" s="1" t="s">
        <v>506</v>
      </c>
      <c r="E558" s="1">
        <v>1.2632020202020202</v>
      </c>
      <c r="F558" s="1">
        <v>5.5230276986152585E-2</v>
      </c>
      <c r="G558" s="1">
        <v>1766.3838383838383</v>
      </c>
      <c r="H558" s="1">
        <v>76.682568452411203</v>
      </c>
      <c r="I558" s="1">
        <v>-6.8809305172941535</v>
      </c>
      <c r="J558" s="1">
        <v>8.1067186321489402</v>
      </c>
      <c r="K558" s="1">
        <v>6.833773354400277</v>
      </c>
      <c r="L558" s="1">
        <v>1.8698989898989897</v>
      </c>
      <c r="M558" s="1">
        <v>0.1117310528939823</v>
      </c>
      <c r="N558" s="1">
        <v>9.2020202020202024</v>
      </c>
      <c r="O558" s="1">
        <v>1.1718913141230849</v>
      </c>
      <c r="P558" s="1">
        <v>209</v>
      </c>
      <c r="Q558" s="1">
        <v>0</v>
      </c>
      <c r="R558" s="1">
        <v>172.95173961840626</v>
      </c>
      <c r="S558" s="1">
        <v>34.348972214029352</v>
      </c>
      <c r="T558" s="1">
        <v>-1.0131554333400035</v>
      </c>
      <c r="U558" s="1">
        <v>0</v>
      </c>
      <c r="V558" s="1">
        <v>0</v>
      </c>
      <c r="W558" s="1">
        <v>1</v>
      </c>
      <c r="X558" s="1"/>
      <c r="Y558" s="1"/>
      <c r="Z558" s="1"/>
      <c r="AA558" s="1"/>
      <c r="AB558" s="1"/>
    </row>
    <row r="559" spans="1:28" ht="15" x14ac:dyDescent="0.2">
      <c r="A559" s="2" t="s">
        <v>401</v>
      </c>
      <c r="B559" s="1">
        <f t="shared" si="14"/>
        <v>3</v>
      </c>
      <c r="C559" s="1" t="s">
        <v>134</v>
      </c>
      <c r="D559" s="1" t="s">
        <v>365</v>
      </c>
      <c r="E559" s="1">
        <v>1.4298499999999998</v>
      </c>
      <c r="F559" s="1">
        <v>5.3528518461885534E-2</v>
      </c>
      <c r="G559" s="1">
        <v>1911.05</v>
      </c>
      <c r="H559" s="1">
        <v>71.668315872496962</v>
      </c>
      <c r="I559" s="1">
        <v>-16.66</v>
      </c>
      <c r="J559" s="1">
        <v>5.9534290119224567</v>
      </c>
      <c r="K559" s="1">
        <v>4.306127430447269</v>
      </c>
      <c r="L559" s="1">
        <v>1.5939999999999999</v>
      </c>
      <c r="M559" s="1">
        <v>0.12866234880492425</v>
      </c>
      <c r="N559" s="1">
        <v>4.8499999999999996</v>
      </c>
      <c r="O559" s="1">
        <v>2.0316249653910043</v>
      </c>
      <c r="P559" s="1">
        <v>209</v>
      </c>
      <c r="Q559" s="1">
        <v>0</v>
      </c>
      <c r="R559" s="1">
        <v>120.5</v>
      </c>
      <c r="S559" s="1">
        <v>24.994999499899976</v>
      </c>
      <c r="T559" s="1">
        <v>-0.40142433516049042</v>
      </c>
      <c r="U559" s="1">
        <v>0</v>
      </c>
      <c r="V559" s="1">
        <v>0</v>
      </c>
      <c r="W559" s="1">
        <v>1</v>
      </c>
      <c r="X559" s="1"/>
      <c r="Y559" s="1"/>
      <c r="Z559" s="1"/>
      <c r="AA559" s="1"/>
      <c r="AB559" s="1"/>
    </row>
    <row r="560" spans="1:28" ht="15" x14ac:dyDescent="0.2">
      <c r="A560" s="2" t="s">
        <v>404</v>
      </c>
      <c r="B560" s="1">
        <f t="shared" si="14"/>
        <v>3</v>
      </c>
      <c r="C560" s="1" t="s">
        <v>134</v>
      </c>
      <c r="D560" s="1" t="s">
        <v>367</v>
      </c>
      <c r="E560" s="1">
        <v>1.4190499999999999</v>
      </c>
      <c r="F560" s="1">
        <v>6.0537300837419511E-2</v>
      </c>
      <c r="G560" s="1">
        <v>1900.4</v>
      </c>
      <c r="H560" s="1">
        <v>81.568621417797672</v>
      </c>
      <c r="I560" s="1">
        <v>-21.28</v>
      </c>
      <c r="J560" s="1">
        <v>5.271738992021513</v>
      </c>
      <c r="K560" s="1">
        <v>5.0929451499588012</v>
      </c>
      <c r="L560" s="1">
        <v>1.6125000000000003</v>
      </c>
      <c r="M560" s="1">
        <v>0.14511633264384816</v>
      </c>
      <c r="N560" s="1">
        <v>5.15</v>
      </c>
      <c r="O560" s="1">
        <v>2.3081377775167584</v>
      </c>
      <c r="P560" s="1">
        <v>209</v>
      </c>
      <c r="Q560" s="1">
        <v>0</v>
      </c>
      <c r="R560" s="1">
        <v>124</v>
      </c>
      <c r="S560" s="1">
        <v>28</v>
      </c>
      <c r="T560" s="1">
        <v>-0.37488422833077328</v>
      </c>
      <c r="U560" s="1">
        <v>0</v>
      </c>
      <c r="V560" s="1">
        <v>0</v>
      </c>
      <c r="W560" s="1">
        <v>1</v>
      </c>
      <c r="X560" s="1"/>
      <c r="Y560" s="1"/>
      <c r="Z560" s="1"/>
      <c r="AA560" s="1"/>
      <c r="AB560" s="1"/>
    </row>
    <row r="561" spans="1:28" ht="15" x14ac:dyDescent="0.2">
      <c r="A561" s="2" t="s">
        <v>532</v>
      </c>
      <c r="B561" s="1">
        <f t="shared" si="14"/>
        <v>3</v>
      </c>
      <c r="C561" s="1" t="s">
        <v>389</v>
      </c>
      <c r="D561" s="1" t="s">
        <v>367</v>
      </c>
      <c r="E561" s="1">
        <v>1.5318499999999999</v>
      </c>
      <c r="F561" s="1">
        <v>9.2896363259360709E-2</v>
      </c>
      <c r="G561" s="1">
        <v>2050</v>
      </c>
      <c r="H561" s="1">
        <v>156.19218930535547</v>
      </c>
      <c r="I561" s="1">
        <v>-30.080000000000002</v>
      </c>
      <c r="J561" s="1">
        <v>7.3832155596325357</v>
      </c>
      <c r="K561" s="1">
        <v>5.0929451499588012</v>
      </c>
      <c r="L561" s="1">
        <v>1.4445000000000001</v>
      </c>
      <c r="M561" s="1">
        <v>0.22907367810379256</v>
      </c>
      <c r="N561" s="1">
        <v>5.15</v>
      </c>
      <c r="O561" s="1">
        <v>2.3081377775167584</v>
      </c>
      <c r="P561" s="1">
        <v>209</v>
      </c>
      <c r="Q561" s="1">
        <v>0</v>
      </c>
      <c r="R561" s="1">
        <v>40.444444444444443</v>
      </c>
      <c r="S561" s="1">
        <v>69.777777777777771</v>
      </c>
      <c r="T561" s="1">
        <v>-0.29794844668210679</v>
      </c>
      <c r="U561" s="1">
        <v>0</v>
      </c>
      <c r="V561" s="1">
        <v>0</v>
      </c>
      <c r="W561" s="1">
        <v>1</v>
      </c>
      <c r="X561" s="1"/>
      <c r="Y561" s="1"/>
      <c r="Z561" s="1"/>
      <c r="AA561" s="1"/>
      <c r="AB561" s="1"/>
    </row>
    <row r="562" spans="1:28" ht="15" x14ac:dyDescent="0.2">
      <c r="A562" s="2" t="s">
        <v>399</v>
      </c>
      <c r="B562" s="1">
        <f t="shared" si="14"/>
        <v>3</v>
      </c>
      <c r="C562" s="1" t="s">
        <v>134</v>
      </c>
      <c r="D562" s="1" t="s">
        <v>158</v>
      </c>
      <c r="E562" s="1">
        <v>1.44065</v>
      </c>
      <c r="F562" s="1">
        <v>4.4462484860976752E-2</v>
      </c>
      <c r="G562" s="1">
        <v>1921.7</v>
      </c>
      <c r="H562" s="1">
        <v>58.244398872337932</v>
      </c>
      <c r="I562" s="1">
        <v>-11.340000000000002</v>
      </c>
      <c r="J562" s="1">
        <v>6.1645999870226778</v>
      </c>
      <c r="K562" s="1">
        <v>3.2774448159282494</v>
      </c>
      <c r="L562" s="1">
        <v>1.5755000000000001</v>
      </c>
      <c r="M562" s="1">
        <v>0.10660558146738844</v>
      </c>
      <c r="N562" s="1">
        <v>4.55</v>
      </c>
      <c r="O562" s="1">
        <v>1.6575584454250776</v>
      </c>
      <c r="P562" s="1">
        <v>209</v>
      </c>
      <c r="Q562" s="1">
        <v>0</v>
      </c>
      <c r="R562" s="1">
        <v>117</v>
      </c>
      <c r="S562" s="1">
        <v>21</v>
      </c>
      <c r="T562" s="1">
        <v>-0.44173443127614781</v>
      </c>
      <c r="U562" s="1">
        <v>0</v>
      </c>
      <c r="V562" s="1">
        <v>0</v>
      </c>
      <c r="W562" s="1">
        <v>1</v>
      </c>
      <c r="X562" s="1"/>
      <c r="Y562" s="1"/>
      <c r="Z562" s="1"/>
      <c r="AA562" s="1"/>
      <c r="AB562" s="1"/>
    </row>
    <row r="563" spans="1:28" ht="15" x14ac:dyDescent="0.2">
      <c r="A563" s="2" t="s">
        <v>529</v>
      </c>
      <c r="B563" s="1">
        <f t="shared" si="14"/>
        <v>3</v>
      </c>
      <c r="C563" s="1" t="s">
        <v>389</v>
      </c>
      <c r="D563" s="1" t="s">
        <v>158</v>
      </c>
      <c r="E563" s="1">
        <v>1.56755</v>
      </c>
      <c r="F563" s="1">
        <v>6.7846600344687494E-2</v>
      </c>
      <c r="G563" s="1">
        <v>2090</v>
      </c>
      <c r="H563" s="1">
        <v>114.17530380953669</v>
      </c>
      <c r="I563" s="1">
        <v>-16.200000000000003</v>
      </c>
      <c r="J563" s="1">
        <v>8.7604623165675459</v>
      </c>
      <c r="K563" s="1">
        <v>3.2774448159282494</v>
      </c>
      <c r="L563" s="1">
        <v>1.3865000000000001</v>
      </c>
      <c r="M563" s="1">
        <v>0.16956635869181122</v>
      </c>
      <c r="N563" s="1">
        <v>4.55</v>
      </c>
      <c r="O563" s="1">
        <v>1.6575584454250776</v>
      </c>
      <c r="P563" s="1">
        <v>209</v>
      </c>
      <c r="Q563" s="1">
        <v>0</v>
      </c>
      <c r="R563" s="1">
        <v>23</v>
      </c>
      <c r="S563" s="1">
        <v>52.333333333333336</v>
      </c>
      <c r="T563" s="1">
        <v>-0.35264843891203446</v>
      </c>
      <c r="U563" s="1">
        <v>0</v>
      </c>
      <c r="V563" s="1">
        <v>0</v>
      </c>
      <c r="W563" s="1">
        <v>1</v>
      </c>
      <c r="X563" s="1"/>
      <c r="Y563" s="1"/>
      <c r="Z563" s="1"/>
      <c r="AA563" s="1"/>
      <c r="AB563" s="1"/>
    </row>
    <row r="564" spans="1:28" ht="15" x14ac:dyDescent="0.2">
      <c r="A564" s="2" t="s">
        <v>425</v>
      </c>
      <c r="B564" s="1">
        <f t="shared" si="14"/>
        <v>3</v>
      </c>
      <c r="C564" s="1" t="s">
        <v>134</v>
      </c>
      <c r="D564" s="1" t="s">
        <v>387</v>
      </c>
      <c r="E564" s="1">
        <v>1.2786500000000001</v>
      </c>
      <c r="F564" s="1">
        <v>6.0243258781089305E-2</v>
      </c>
      <c r="G564" s="1">
        <v>1761.9500000000003</v>
      </c>
      <c r="H564" s="1">
        <v>75.714909364008349</v>
      </c>
      <c r="I564" s="1">
        <v>-17.64</v>
      </c>
      <c r="J564" s="1">
        <v>7.0296591667021806</v>
      </c>
      <c r="K564" s="1">
        <v>5.0929451499588012</v>
      </c>
      <c r="L564" s="1">
        <v>1.8530000000000002</v>
      </c>
      <c r="M564" s="1">
        <v>0.131647255953172</v>
      </c>
      <c r="N564" s="1">
        <v>9.0499999999999989</v>
      </c>
      <c r="O564" s="1">
        <v>2.1324868112136124</v>
      </c>
      <c r="P564" s="1">
        <v>209</v>
      </c>
      <c r="Q564" s="1">
        <v>0</v>
      </c>
      <c r="R564" s="1">
        <v>169.5</v>
      </c>
      <c r="S564" s="1">
        <v>24.994999499899976</v>
      </c>
      <c r="T564" s="1">
        <v>-0.41125010787488547</v>
      </c>
      <c r="U564" s="1">
        <v>0</v>
      </c>
      <c r="V564" s="1">
        <v>0</v>
      </c>
      <c r="W564" s="1">
        <v>1</v>
      </c>
      <c r="X564" s="1"/>
      <c r="Y564" s="1"/>
      <c r="Z564" s="1"/>
      <c r="AA564" s="1"/>
      <c r="AB564" s="1"/>
    </row>
    <row r="565" spans="1:28" ht="15" x14ac:dyDescent="0.2">
      <c r="A565" s="2" t="s">
        <v>518</v>
      </c>
      <c r="B565" s="1">
        <f t="shared" si="14"/>
        <v>3</v>
      </c>
      <c r="C565" s="1" t="s">
        <v>389</v>
      </c>
      <c r="D565" s="1" t="s">
        <v>387</v>
      </c>
      <c r="E565" s="1">
        <v>1.2998000000000001</v>
      </c>
      <c r="F565" s="1">
        <v>9.7995149020980013E-2</v>
      </c>
      <c r="G565" s="1">
        <v>1790.0000000000002</v>
      </c>
      <c r="H565" s="1">
        <v>142.25329521666626</v>
      </c>
      <c r="I565" s="1">
        <v>-24.75</v>
      </c>
      <c r="J565" s="1">
        <v>9.8514196312003683</v>
      </c>
      <c r="K565" s="1">
        <v>5.0929451499588012</v>
      </c>
      <c r="L565" s="1">
        <v>1.8215000000000001</v>
      </c>
      <c r="M565" s="1">
        <v>0.20657383667831697</v>
      </c>
      <c r="N565" s="1">
        <v>9.0499999999999989</v>
      </c>
      <c r="O565" s="1">
        <v>2.1324868112136124</v>
      </c>
      <c r="P565" s="1">
        <v>209</v>
      </c>
      <c r="Q565" s="1">
        <v>0</v>
      </c>
      <c r="R565" s="1">
        <v>153.83333333333334</v>
      </c>
      <c r="S565" s="1">
        <v>62.289125737845978</v>
      </c>
      <c r="T565" s="1">
        <v>-0.31359705127484283</v>
      </c>
      <c r="U565" s="1">
        <v>0</v>
      </c>
      <c r="V565" s="1">
        <v>0</v>
      </c>
      <c r="W565" s="1">
        <v>1</v>
      </c>
      <c r="X565" s="1"/>
      <c r="Y565" s="1"/>
      <c r="Z565" s="1"/>
      <c r="AA565" s="1"/>
      <c r="AB565" s="1"/>
    </row>
    <row r="566" spans="1:28" ht="15" x14ac:dyDescent="0.2">
      <c r="A566" s="2" t="s">
        <v>421</v>
      </c>
      <c r="B566" s="1">
        <f t="shared" si="14"/>
        <v>3</v>
      </c>
      <c r="C566" s="1" t="s">
        <v>134</v>
      </c>
      <c r="D566" s="1" t="s">
        <v>383</v>
      </c>
      <c r="E566" s="1">
        <v>1.2678499999999997</v>
      </c>
      <c r="F566" s="1">
        <v>5.1051612555591715E-2</v>
      </c>
      <c r="G566" s="1">
        <v>1751.3000000000002</v>
      </c>
      <c r="H566" s="1">
        <v>63.827971924541046</v>
      </c>
      <c r="I566" s="1">
        <v>-12.46</v>
      </c>
      <c r="J566" s="1">
        <v>7.1407308449485756</v>
      </c>
      <c r="K566" s="1">
        <v>4.306127430447269</v>
      </c>
      <c r="L566" s="1">
        <v>1.8715000000000002</v>
      </c>
      <c r="M566" s="1">
        <v>0.11069214064241414</v>
      </c>
      <c r="N566" s="1">
        <v>9.35</v>
      </c>
      <c r="O566" s="1">
        <v>1.7965244223221681</v>
      </c>
      <c r="P566" s="1">
        <v>209</v>
      </c>
      <c r="Q566" s="1">
        <v>0</v>
      </c>
      <c r="R566" s="1">
        <v>173</v>
      </c>
      <c r="S566" s="1">
        <v>21</v>
      </c>
      <c r="T566" s="1">
        <v>-0.47327480646069631</v>
      </c>
      <c r="U566" s="1">
        <v>0</v>
      </c>
      <c r="V566" s="1">
        <v>0</v>
      </c>
      <c r="W566" s="1">
        <v>1</v>
      </c>
      <c r="X566" s="1"/>
      <c r="Y566" s="1"/>
      <c r="Z566" s="1"/>
      <c r="AA566" s="1"/>
      <c r="AB566" s="1"/>
    </row>
    <row r="567" spans="1:28" ht="15" x14ac:dyDescent="0.2">
      <c r="A567" s="2" t="s">
        <v>423</v>
      </c>
      <c r="B567" s="1">
        <f t="shared" si="14"/>
        <v>3</v>
      </c>
      <c r="C567" s="1" t="s">
        <v>134</v>
      </c>
      <c r="D567" s="1" t="s">
        <v>385</v>
      </c>
      <c r="E567" s="1">
        <v>1.2570499999999998</v>
      </c>
      <c r="F567" s="1">
        <v>3.7414061437599698E-2</v>
      </c>
      <c r="G567" s="1">
        <v>1740.65</v>
      </c>
      <c r="H567" s="1">
        <v>46.780631675940413</v>
      </c>
      <c r="I567" s="1">
        <v>-6.580000000000001</v>
      </c>
      <c r="J567" s="1">
        <v>6.2802640868039941</v>
      </c>
      <c r="K567" s="1">
        <v>3.2774448159282494</v>
      </c>
      <c r="L567" s="1">
        <v>1.89</v>
      </c>
      <c r="M567" s="1">
        <v>8.056053624449129E-2</v>
      </c>
      <c r="N567" s="1">
        <v>9.6499999999999986</v>
      </c>
      <c r="O567" s="1">
        <v>1.3143439428094916</v>
      </c>
      <c r="P567" s="1">
        <v>208.99999999999997</v>
      </c>
      <c r="Q567" s="1">
        <v>2.8421709430404007E-14</v>
      </c>
      <c r="R567" s="1">
        <v>176.5</v>
      </c>
      <c r="S567" s="1">
        <v>15.256146302392358</v>
      </c>
      <c r="T567" s="1">
        <v>-0.62433484413618934</v>
      </c>
      <c r="U567" s="1">
        <v>0</v>
      </c>
      <c r="V567" s="1">
        <v>0</v>
      </c>
      <c r="W567" s="1">
        <v>1</v>
      </c>
      <c r="X567" s="1"/>
      <c r="Y567" s="1"/>
      <c r="Z567" s="1"/>
      <c r="AA567" s="1"/>
      <c r="AB567" s="1"/>
    </row>
    <row r="568" spans="1:28" ht="15" x14ac:dyDescent="0.2">
      <c r="A568" s="2" t="s">
        <v>512</v>
      </c>
      <c r="B568" s="1">
        <f t="shared" si="14"/>
        <v>3</v>
      </c>
      <c r="C568" s="1" t="s">
        <v>389</v>
      </c>
      <c r="D568" s="1" t="s">
        <v>385</v>
      </c>
      <c r="E568" s="1">
        <v>1.2640999999999998</v>
      </c>
      <c r="F568" s="1">
        <v>6.1511436940338268E-2</v>
      </c>
      <c r="G568" s="1">
        <v>1750.0000000000002</v>
      </c>
      <c r="H568" s="1">
        <v>87.155034278003697</v>
      </c>
      <c r="I568" s="1">
        <v>-9.23</v>
      </c>
      <c r="J568" s="1">
        <v>8.8051912670878405</v>
      </c>
      <c r="K568" s="1">
        <v>3.2774448159282494</v>
      </c>
      <c r="L568" s="1">
        <v>1.8794999999999999</v>
      </c>
      <c r="M568" s="1">
        <v>0.12623291963667793</v>
      </c>
      <c r="N568" s="1">
        <v>9.6499999999999986</v>
      </c>
      <c r="O568" s="1">
        <v>1.3143439428094916</v>
      </c>
      <c r="P568" s="1">
        <v>208.99999999999997</v>
      </c>
      <c r="Q568" s="1">
        <v>2.8421709430404007E-14</v>
      </c>
      <c r="R568" s="1">
        <v>171.27777777777777</v>
      </c>
      <c r="S568" s="1">
        <v>38.019285229771434</v>
      </c>
      <c r="T568" s="1">
        <v>-0.48329040308358823</v>
      </c>
      <c r="U568" s="1">
        <v>0</v>
      </c>
      <c r="V568" s="1">
        <v>0</v>
      </c>
      <c r="W568" s="1">
        <v>1</v>
      </c>
      <c r="X568" s="1"/>
      <c r="Y568" s="1"/>
      <c r="Z568" s="1"/>
      <c r="AA568" s="1"/>
      <c r="AB568" s="1"/>
    </row>
    <row r="569" spans="1:28" ht="15" x14ac:dyDescent="0.2">
      <c r="A569" s="2" t="s">
        <v>410</v>
      </c>
      <c r="B569" s="1">
        <f t="shared" si="14"/>
        <v>3</v>
      </c>
      <c r="C569" s="1" t="s">
        <v>134</v>
      </c>
      <c r="D569" s="1" t="s">
        <v>373</v>
      </c>
      <c r="E569" s="1">
        <v>1.2706</v>
      </c>
      <c r="F569" s="1">
        <v>5.0243328291337451E-2</v>
      </c>
      <c r="G569" s="1">
        <v>1773.2999999999997</v>
      </c>
      <c r="H569" s="1">
        <v>58.692503780295489</v>
      </c>
      <c r="I569" s="1">
        <v>-10.92</v>
      </c>
      <c r="J569" s="1">
        <v>7.5075513984254547</v>
      </c>
      <c r="K569" s="1">
        <v>7.4619289735598402</v>
      </c>
      <c r="L569" s="1">
        <v>1.855</v>
      </c>
      <c r="M569" s="1">
        <v>0.10585367258626406</v>
      </c>
      <c r="N569" s="1">
        <v>8.7999999999999989</v>
      </c>
      <c r="O569" s="1">
        <v>1.6613247725836149</v>
      </c>
      <c r="P569" s="1">
        <v>209</v>
      </c>
      <c r="Q569" s="1">
        <v>0</v>
      </c>
      <c r="R569" s="1">
        <v>173</v>
      </c>
      <c r="S569" s="1">
        <v>21</v>
      </c>
      <c r="T569" s="1">
        <v>-0.79378110315910233</v>
      </c>
      <c r="U569" s="1">
        <v>0</v>
      </c>
      <c r="V569" s="1">
        <v>0</v>
      </c>
      <c r="W569" s="1">
        <v>1</v>
      </c>
      <c r="X569" s="1"/>
      <c r="Y569" s="1"/>
      <c r="Z569" s="1"/>
      <c r="AA569" s="1"/>
      <c r="AB569" s="1"/>
    </row>
    <row r="570" spans="1:28" ht="15" x14ac:dyDescent="0.2">
      <c r="A570" s="2" t="s">
        <v>409</v>
      </c>
      <c r="B570" s="1">
        <f t="shared" si="14"/>
        <v>3</v>
      </c>
      <c r="C570" s="1" t="s">
        <v>134</v>
      </c>
      <c r="D570" s="1" t="s">
        <v>372</v>
      </c>
      <c r="E570" s="1">
        <v>1.2708499999999998</v>
      </c>
      <c r="F570" s="1">
        <v>5.0164911986066242E-2</v>
      </c>
      <c r="G570" s="1">
        <v>1775.3000000000002</v>
      </c>
      <c r="H570" s="1">
        <v>57.789358882064093</v>
      </c>
      <c r="I570" s="1">
        <v>-10.780000000000001</v>
      </c>
      <c r="J570" s="1">
        <v>7.2679722756763461</v>
      </c>
      <c r="K570" s="1">
        <v>7.120348668778016</v>
      </c>
      <c r="L570" s="1">
        <v>1.8534999999999999</v>
      </c>
      <c r="M570" s="1">
        <v>0.1052746408210448</v>
      </c>
      <c r="N570" s="1">
        <v>8.7500000000000018</v>
      </c>
      <c r="O570" s="1">
        <v>1.6393596310755001</v>
      </c>
      <c r="P570" s="1">
        <v>209</v>
      </c>
      <c r="Q570" s="1">
        <v>0</v>
      </c>
      <c r="R570" s="1">
        <v>173</v>
      </c>
      <c r="S570" s="1">
        <v>21</v>
      </c>
      <c r="T570" s="1">
        <v>-0.7759300292178628</v>
      </c>
      <c r="U570" s="1">
        <v>0</v>
      </c>
      <c r="V570" s="1">
        <v>0</v>
      </c>
      <c r="W570" s="1">
        <v>1</v>
      </c>
      <c r="X570" s="1"/>
      <c r="Y570" s="1"/>
      <c r="Z570" s="1"/>
      <c r="AA570" s="1"/>
      <c r="AB570" s="1"/>
    </row>
    <row r="571" spans="1:28" ht="15" x14ac:dyDescent="0.2">
      <c r="A571" s="2" t="s">
        <v>520</v>
      </c>
      <c r="B571" s="1">
        <f t="shared" si="14"/>
        <v>3</v>
      </c>
      <c r="C571" s="1" t="s">
        <v>389</v>
      </c>
      <c r="D571" s="1" t="s">
        <v>505</v>
      </c>
      <c r="E571" s="1">
        <v>1.2670999999999999</v>
      </c>
      <c r="F571" s="1">
        <v>6.0842895976303747E-2</v>
      </c>
      <c r="G571" s="1">
        <v>1774</v>
      </c>
      <c r="H571" s="1">
        <v>83.210576250858878</v>
      </c>
      <c r="I571" s="1">
        <v>-8.27</v>
      </c>
      <c r="J571" s="1">
        <v>8.5461294309178353</v>
      </c>
      <c r="K571" s="1">
        <v>6.5731048821196332</v>
      </c>
      <c r="L571" s="1">
        <v>1.8614999999999999</v>
      </c>
      <c r="M571" s="1">
        <v>0.12268964911515556</v>
      </c>
      <c r="N571" s="1">
        <v>9.0500000000000007</v>
      </c>
      <c r="O571" s="1">
        <v>1.243985530462473</v>
      </c>
      <c r="P571" s="1">
        <v>208.99999999999997</v>
      </c>
      <c r="Q571" s="1">
        <v>2.8421709430404007E-14</v>
      </c>
      <c r="R571" s="1">
        <v>171.27777777777777</v>
      </c>
      <c r="S571" s="1">
        <v>38.019285229771434</v>
      </c>
      <c r="T571" s="1">
        <v>-0.87962614847075105</v>
      </c>
      <c r="U571" s="1">
        <v>0</v>
      </c>
      <c r="V571" s="1">
        <v>0</v>
      </c>
      <c r="W571" s="1">
        <v>1</v>
      </c>
      <c r="X571" s="1"/>
      <c r="Y571" s="1"/>
      <c r="Z571" s="1"/>
      <c r="AA571" s="1"/>
      <c r="AB571" s="1"/>
    </row>
    <row r="572" spans="1:28" ht="15" x14ac:dyDescent="0.2">
      <c r="A572" s="2" t="s">
        <v>408</v>
      </c>
      <c r="B572" s="1">
        <f t="shared" si="14"/>
        <v>3</v>
      </c>
      <c r="C572" s="1" t="s">
        <v>134</v>
      </c>
      <c r="D572" s="1" t="s">
        <v>371</v>
      </c>
      <c r="E572" s="1">
        <v>1.2710999999999997</v>
      </c>
      <c r="F572" s="1">
        <v>5.0085660459994734E-2</v>
      </c>
      <c r="G572" s="1">
        <v>1777.2999999999997</v>
      </c>
      <c r="H572" s="1">
        <v>56.801496459160305</v>
      </c>
      <c r="I572" s="1">
        <v>-10.64</v>
      </c>
      <c r="J572" s="1">
        <v>6.9866592875279094</v>
      </c>
      <c r="K572" s="1">
        <v>6.6631121716351336</v>
      </c>
      <c r="L572" s="1">
        <v>1.8519999999999999</v>
      </c>
      <c r="M572" s="1">
        <v>0.10467091286503616</v>
      </c>
      <c r="N572" s="1">
        <v>8.7000000000000011</v>
      </c>
      <c r="O572" s="1">
        <v>1.6155494421403511</v>
      </c>
      <c r="P572" s="1">
        <v>209</v>
      </c>
      <c r="Q572" s="1">
        <v>0</v>
      </c>
      <c r="R572" s="1">
        <v>173</v>
      </c>
      <c r="S572" s="1">
        <v>21</v>
      </c>
      <c r="T572" s="1">
        <v>-0.74811004021792338</v>
      </c>
      <c r="U572" s="1">
        <v>0</v>
      </c>
      <c r="V572" s="1">
        <v>0</v>
      </c>
      <c r="W572" s="1">
        <v>1</v>
      </c>
      <c r="X572" s="1"/>
      <c r="Y572" s="1"/>
      <c r="Z572" s="1"/>
      <c r="AA572" s="1"/>
      <c r="AB572" s="1"/>
    </row>
    <row r="573" spans="1:28" ht="15" x14ac:dyDescent="0.2">
      <c r="A573" s="2" t="s">
        <v>407</v>
      </c>
      <c r="B573" s="1">
        <f t="shared" si="14"/>
        <v>3</v>
      </c>
      <c r="C573" s="1" t="s">
        <v>134</v>
      </c>
      <c r="D573" s="1" t="s">
        <v>370</v>
      </c>
      <c r="E573" s="1">
        <v>1.27135</v>
      </c>
      <c r="F573" s="1">
        <v>5.000557060213244E-2</v>
      </c>
      <c r="G573" s="1">
        <v>1779.3000000000002</v>
      </c>
      <c r="H573" s="1">
        <v>55.724411167817649</v>
      </c>
      <c r="I573" s="1">
        <v>-10.500000000000002</v>
      </c>
      <c r="J573" s="1">
        <v>6.661503208735998</v>
      </c>
      <c r="K573" s="1">
        <v>6.0711867899940275</v>
      </c>
      <c r="L573" s="1">
        <v>1.8504999999999998</v>
      </c>
      <c r="M573" s="1">
        <v>0.10404205880315899</v>
      </c>
      <c r="N573" s="1">
        <v>8.65</v>
      </c>
      <c r="O573" s="1">
        <v>1.5898113095584645</v>
      </c>
      <c r="P573" s="1">
        <v>209</v>
      </c>
      <c r="Q573" s="1">
        <v>0</v>
      </c>
      <c r="R573" s="1">
        <v>173</v>
      </c>
      <c r="S573" s="1">
        <v>21</v>
      </c>
      <c r="T573" s="1">
        <v>-0.70744742649482006</v>
      </c>
      <c r="U573" s="1">
        <v>0</v>
      </c>
      <c r="V573" s="1">
        <v>0</v>
      </c>
      <c r="W573" s="1">
        <v>1</v>
      </c>
      <c r="X573" s="1"/>
      <c r="Y573" s="1"/>
      <c r="Z573" s="1"/>
      <c r="AA573" s="1"/>
      <c r="AB573" s="1"/>
    </row>
    <row r="574" spans="1:28" ht="15" x14ac:dyDescent="0.2">
      <c r="A574" s="2" t="s">
        <v>519</v>
      </c>
      <c r="B574" s="1">
        <f t="shared" si="14"/>
        <v>3</v>
      </c>
      <c r="C574" s="1" t="s">
        <v>389</v>
      </c>
      <c r="D574" s="1" t="s">
        <v>504</v>
      </c>
      <c r="E574" s="1">
        <v>1.2675999999999998</v>
      </c>
      <c r="F574" s="1">
        <v>6.0722375437750511E-2</v>
      </c>
      <c r="G574" s="1">
        <v>1778</v>
      </c>
      <c r="H574" s="1">
        <v>81.853527718724493</v>
      </c>
      <c r="I574" s="1">
        <v>-8.1100000000000012</v>
      </c>
      <c r="J574" s="1">
        <v>8.1945982055253932</v>
      </c>
      <c r="K574" s="1">
        <v>5.7125910866828828</v>
      </c>
      <c r="L574" s="1">
        <v>1.8584999999999998</v>
      </c>
      <c r="M574" s="1">
        <v>0.1218308253275828</v>
      </c>
      <c r="N574" s="1">
        <v>8.9499999999999993</v>
      </c>
      <c r="O574" s="1">
        <v>1.2031209415515967</v>
      </c>
      <c r="P574" s="1">
        <v>209</v>
      </c>
      <c r="Q574" s="1">
        <v>0</v>
      </c>
      <c r="R574" s="1">
        <v>171.27777777777777</v>
      </c>
      <c r="S574" s="1">
        <v>38.019285229771434</v>
      </c>
      <c r="T574" s="1">
        <v>-0.81199757088012303</v>
      </c>
      <c r="U574" s="1">
        <v>0</v>
      </c>
      <c r="V574" s="1">
        <v>0</v>
      </c>
      <c r="W574" s="1">
        <v>1</v>
      </c>
      <c r="X574" s="1"/>
      <c r="Y574" s="1"/>
      <c r="Z574" s="1"/>
      <c r="AA574" s="1"/>
      <c r="AB574" s="1"/>
    </row>
    <row r="575" spans="1:28" ht="15" x14ac:dyDescent="0.2">
      <c r="A575" s="2" t="s">
        <v>1214</v>
      </c>
      <c r="B575" s="1">
        <v>3</v>
      </c>
      <c r="C575" s="1" t="s">
        <v>138</v>
      </c>
      <c r="D575" s="1" t="s">
        <v>369</v>
      </c>
      <c r="E575" s="1">
        <v>1.2503</v>
      </c>
      <c r="F575" s="1">
        <v>1.2416359830648507E-3</v>
      </c>
      <c r="G575" s="1">
        <v>1805.2</v>
      </c>
      <c r="H575" s="1">
        <v>125.50123505368384</v>
      </c>
      <c r="I575" s="1">
        <v>-1.5600000000000003</v>
      </c>
      <c r="J575" s="1">
        <v>0.98331683601980491</v>
      </c>
      <c r="K575" s="1">
        <v>5.3103547536929696</v>
      </c>
      <c r="L575" s="1">
        <v>1.861</v>
      </c>
      <c r="M575" s="1">
        <v>6.7594378464484753E-2</v>
      </c>
      <c r="N575" s="1">
        <v>8.8000000000000007</v>
      </c>
      <c r="O575" s="1">
        <v>0.97979589711327131</v>
      </c>
      <c r="P575" s="1">
        <v>209.00000000000003</v>
      </c>
      <c r="Q575" s="1">
        <v>2.8421709430404007E-14</v>
      </c>
      <c r="R575" s="1">
        <v>178</v>
      </c>
      <c r="S575" s="1">
        <v>6</v>
      </c>
      <c r="T575" s="1">
        <v>-1.9664175126471384</v>
      </c>
      <c r="U575" s="1">
        <v>0</v>
      </c>
      <c r="V575" s="1">
        <v>0</v>
      </c>
      <c r="W575" s="1">
        <v>1</v>
      </c>
      <c r="X575" s="1"/>
      <c r="Y575" s="1"/>
      <c r="Z575" s="1"/>
      <c r="AA575" s="1"/>
      <c r="AB575" s="1"/>
    </row>
    <row r="576" spans="1:28" ht="15" x14ac:dyDescent="0.2">
      <c r="A576" s="2" t="s">
        <v>1208</v>
      </c>
      <c r="B576" s="1">
        <v>3</v>
      </c>
      <c r="C576" s="1" t="s">
        <v>144</v>
      </c>
      <c r="D576" s="1" t="s">
        <v>369</v>
      </c>
      <c r="E576" s="1">
        <v>1.2531999999999999</v>
      </c>
      <c r="F576" s="1">
        <v>6.7028407277370259E-3</v>
      </c>
      <c r="G576" s="1">
        <v>1722.9770000000001</v>
      </c>
      <c r="H576" s="1">
        <v>122.31841546145046</v>
      </c>
      <c r="I576" s="1">
        <v>2.0800000000000005</v>
      </c>
      <c r="J576" s="1">
        <v>1.2697590322576957</v>
      </c>
      <c r="K576" s="1">
        <v>5.3103547536929696</v>
      </c>
      <c r="L576" s="1">
        <v>1.885</v>
      </c>
      <c r="M576" s="1">
        <v>1.0246950765959608E-2</v>
      </c>
      <c r="N576" s="1">
        <v>9.2999999999999989</v>
      </c>
      <c r="O576" s="1">
        <v>0.6403124237432849</v>
      </c>
      <c r="P576" s="1">
        <v>209.00000000000003</v>
      </c>
      <c r="Q576" s="1">
        <v>2.8421709430404007E-14</v>
      </c>
      <c r="R576" s="1">
        <v>176</v>
      </c>
      <c r="S576" s="1">
        <v>12</v>
      </c>
      <c r="T576" s="1">
        <v>-1.2234387095605759</v>
      </c>
      <c r="U576" s="1">
        <v>0</v>
      </c>
      <c r="V576" s="1">
        <v>0</v>
      </c>
      <c r="W576" s="1">
        <v>1</v>
      </c>
      <c r="X576" s="1"/>
      <c r="Y576" s="1"/>
      <c r="Z576" s="1"/>
      <c r="AA576" s="1"/>
      <c r="AB576" s="1"/>
    </row>
    <row r="577" spans="1:28" ht="15" x14ac:dyDescent="0.2">
      <c r="A577" s="2" t="s">
        <v>406</v>
      </c>
      <c r="B577" s="1">
        <f t="shared" ref="B577:B583" si="15">LEN(TRIM(C577))-LEN(SUBSTITUTE(TRIM(C577)," ",""))+1</f>
        <v>3</v>
      </c>
      <c r="C577" s="1" t="s">
        <v>134</v>
      </c>
      <c r="D577" s="1" t="s">
        <v>369</v>
      </c>
      <c r="E577" s="1">
        <v>1.2715999999999998</v>
      </c>
      <c r="F577" s="1">
        <v>4.9924639238375708E-2</v>
      </c>
      <c r="G577" s="1">
        <v>1781.3000000000002</v>
      </c>
      <c r="H577" s="1">
        <v>54.552818442313317</v>
      </c>
      <c r="I577" s="1">
        <v>-10.360000000000001</v>
      </c>
      <c r="J577" s="1">
        <v>6.2889770233321745</v>
      </c>
      <c r="K577" s="1">
        <v>5.3103547536929696</v>
      </c>
      <c r="L577" s="1">
        <v>1.8490000000000002</v>
      </c>
      <c r="M577" s="1">
        <v>0.10338762014864251</v>
      </c>
      <c r="N577" s="1">
        <v>8.6</v>
      </c>
      <c r="O577" s="1">
        <v>1.5620499351813308</v>
      </c>
      <c r="P577" s="1">
        <v>209.00000000000003</v>
      </c>
      <c r="Q577" s="1">
        <v>2.8421709430404007E-14</v>
      </c>
      <c r="R577" s="1">
        <v>173</v>
      </c>
      <c r="S577" s="1">
        <v>21</v>
      </c>
      <c r="T577" s="1">
        <v>-0.64870573564237255</v>
      </c>
      <c r="U577" s="1">
        <v>0</v>
      </c>
      <c r="V577" s="1">
        <v>0</v>
      </c>
      <c r="W577" s="1">
        <v>1</v>
      </c>
      <c r="X577" s="1"/>
      <c r="Y577" s="1"/>
      <c r="Z577" s="1"/>
      <c r="AA577" s="1"/>
      <c r="AB577" s="1"/>
    </row>
    <row r="578" spans="1:28" ht="15" x14ac:dyDescent="0.2">
      <c r="A578" s="2" t="s">
        <v>514</v>
      </c>
      <c r="B578" s="1">
        <f t="shared" si="15"/>
        <v>3</v>
      </c>
      <c r="C578" s="1" t="s">
        <v>389</v>
      </c>
      <c r="D578" s="1" t="s">
        <v>369</v>
      </c>
      <c r="E578" s="1">
        <v>1.2856999999999998</v>
      </c>
      <c r="F578" s="1">
        <v>8.2272047483998148E-2</v>
      </c>
      <c r="G578" s="1">
        <v>1800</v>
      </c>
      <c r="H578" s="1">
        <v>109.98181667894016</v>
      </c>
      <c r="I578" s="1">
        <v>-15.080000000000004</v>
      </c>
      <c r="J578" s="1">
        <v>9.1348720844902918</v>
      </c>
      <c r="K578" s="1">
        <v>5.3103547536929696</v>
      </c>
      <c r="L578" s="1">
        <v>1.8280000000000001</v>
      </c>
      <c r="M578" s="1">
        <v>0.1662407892185308</v>
      </c>
      <c r="N578" s="1">
        <v>8.6</v>
      </c>
      <c r="O578" s="1">
        <v>1.5620499351813308</v>
      </c>
      <c r="P578" s="1">
        <v>209.00000000000003</v>
      </c>
      <c r="Q578" s="1">
        <v>2.8421709430404007E-14</v>
      </c>
      <c r="R578" s="1">
        <v>162.55555555555554</v>
      </c>
      <c r="S578" s="1">
        <v>52.333333333333336</v>
      </c>
      <c r="T578" s="1">
        <v>-0.49094652117616583</v>
      </c>
      <c r="U578" s="1">
        <v>0</v>
      </c>
      <c r="V578" s="1">
        <v>0</v>
      </c>
      <c r="W578" s="1">
        <v>1</v>
      </c>
      <c r="X578" s="1"/>
      <c r="Y578" s="1"/>
      <c r="Z578" s="1"/>
      <c r="AA578" s="1"/>
      <c r="AB578" s="1"/>
    </row>
    <row r="579" spans="1:28" ht="15" x14ac:dyDescent="0.2">
      <c r="A579" s="2" t="s">
        <v>515</v>
      </c>
      <c r="B579" s="1">
        <f t="shared" si="15"/>
        <v>3</v>
      </c>
      <c r="C579" s="1" t="s">
        <v>389</v>
      </c>
      <c r="D579" s="1" t="s">
        <v>455</v>
      </c>
      <c r="E579" s="1">
        <v>1.2678499999999999</v>
      </c>
      <c r="F579" s="1">
        <v>6.0661131807956813E-2</v>
      </c>
      <c r="G579" s="1">
        <v>1780.0000000000002</v>
      </c>
      <c r="H579" s="1">
        <v>81.092539730853176</v>
      </c>
      <c r="I579" s="1">
        <v>-8.0300000000000011</v>
      </c>
      <c r="J579" s="1">
        <v>7.9879659957964275</v>
      </c>
      <c r="K579" s="1">
        <v>5.0929451499588012</v>
      </c>
      <c r="L579" s="1">
        <v>1.857</v>
      </c>
      <c r="M579" s="1">
        <v>0.12137133104650369</v>
      </c>
      <c r="N579" s="1">
        <v>8.8999999999999986</v>
      </c>
      <c r="O579" s="1">
        <v>1.1789826122551597</v>
      </c>
      <c r="P579" s="1">
        <v>209</v>
      </c>
      <c r="Q579" s="1">
        <v>0</v>
      </c>
      <c r="R579" s="1">
        <v>171.27777777777777</v>
      </c>
      <c r="S579" s="1">
        <v>38.019285229771434</v>
      </c>
      <c r="T579" s="1">
        <v>-0.75562737177507489</v>
      </c>
      <c r="U579" s="1">
        <v>0</v>
      </c>
      <c r="V579" s="1">
        <v>0</v>
      </c>
      <c r="W579" s="1">
        <v>1</v>
      </c>
      <c r="X579" s="1"/>
      <c r="Y579" s="1"/>
      <c r="Z579" s="1"/>
      <c r="AA579" s="1"/>
      <c r="AB579" s="1"/>
    </row>
    <row r="580" spans="1:28" ht="15" x14ac:dyDescent="0.2">
      <c r="A580" s="2" t="s">
        <v>513</v>
      </c>
      <c r="B580" s="1">
        <f t="shared" si="15"/>
        <v>3</v>
      </c>
      <c r="C580" s="1" t="s">
        <v>389</v>
      </c>
      <c r="D580" s="1" t="s">
        <v>454</v>
      </c>
      <c r="E580" s="1">
        <v>1.30355</v>
      </c>
      <c r="F580" s="1">
        <v>9.650480413870563E-2</v>
      </c>
      <c r="G580" s="1">
        <v>1820.0000000000002</v>
      </c>
      <c r="H580" s="1">
        <v>129.67652061957861</v>
      </c>
      <c r="I580" s="1">
        <v>-21.15</v>
      </c>
      <c r="J580" s="1">
        <v>8.4257206665068125</v>
      </c>
      <c r="K580" s="1">
        <v>5.0929451499588012</v>
      </c>
      <c r="L580" s="1">
        <v>1.7989999999999999</v>
      </c>
      <c r="M580" s="1">
        <v>0.19712686270521321</v>
      </c>
      <c r="N580" s="1">
        <v>8.3000000000000007</v>
      </c>
      <c r="O580" s="1">
        <v>1.8193405398660252</v>
      </c>
      <c r="P580" s="1">
        <v>209</v>
      </c>
      <c r="Q580" s="1">
        <v>0</v>
      </c>
      <c r="R580" s="1">
        <v>153.83333333333334</v>
      </c>
      <c r="S580" s="1">
        <v>62.289125737845978</v>
      </c>
      <c r="T580" s="1">
        <v>-0.36343277323011391</v>
      </c>
      <c r="U580" s="1">
        <v>0</v>
      </c>
      <c r="V580" s="1">
        <v>0</v>
      </c>
      <c r="W580" s="1">
        <v>1</v>
      </c>
      <c r="X580" s="1"/>
      <c r="Y580" s="1"/>
      <c r="Z580" s="1"/>
      <c r="AA580" s="1"/>
      <c r="AB580" s="1"/>
    </row>
    <row r="581" spans="1:28" ht="15" x14ac:dyDescent="0.2">
      <c r="A581" s="2" t="s">
        <v>405</v>
      </c>
      <c r="B581" s="1">
        <f t="shared" si="15"/>
        <v>3</v>
      </c>
      <c r="C581" s="1" t="s">
        <v>134</v>
      </c>
      <c r="D581" s="1" t="s">
        <v>368</v>
      </c>
      <c r="E581" s="1">
        <v>1.2718499999999997</v>
      </c>
      <c r="F581" s="1">
        <v>4.9842863130466396E-2</v>
      </c>
      <c r="G581" s="1">
        <v>1783.3000000000002</v>
      </c>
      <c r="H581" s="1">
        <v>53.280484232033778</v>
      </c>
      <c r="I581" s="1">
        <v>-10.220000000000002</v>
      </c>
      <c r="J581" s="1">
        <v>5.8634642490595947</v>
      </c>
      <c r="K581" s="1">
        <v>4.306127430447269</v>
      </c>
      <c r="L581" s="1">
        <v>1.8474999999999997</v>
      </c>
      <c r="M581" s="1">
        <v>0.10270710783582601</v>
      </c>
      <c r="N581" s="1">
        <v>8.5499999999999989</v>
      </c>
      <c r="O581" s="1">
        <v>1.5321553446044562</v>
      </c>
      <c r="P581" s="1">
        <v>209</v>
      </c>
      <c r="Q581" s="1">
        <v>0</v>
      </c>
      <c r="R581" s="1">
        <v>173</v>
      </c>
      <c r="S581" s="1">
        <v>21</v>
      </c>
      <c r="T581" s="1">
        <v>-0.56040479985546265</v>
      </c>
      <c r="U581" s="1">
        <v>0</v>
      </c>
      <c r="V581" s="1">
        <v>0</v>
      </c>
      <c r="W581" s="1">
        <v>1</v>
      </c>
      <c r="X581" s="1"/>
      <c r="Y581" s="1"/>
      <c r="Z581" s="1"/>
      <c r="AA581" s="1"/>
      <c r="AB581" s="1"/>
    </row>
    <row r="582" spans="1:28" ht="15" x14ac:dyDescent="0.2">
      <c r="A582" s="2" t="s">
        <v>422</v>
      </c>
      <c r="B582" s="1">
        <f t="shared" si="15"/>
        <v>3</v>
      </c>
      <c r="C582" s="1" t="s">
        <v>134</v>
      </c>
      <c r="D582" s="1" t="s">
        <v>384</v>
      </c>
      <c r="E582" s="1">
        <v>1.2612999999999999</v>
      </c>
      <c r="F582" s="1">
        <v>3.6515179274453961E-2</v>
      </c>
      <c r="G582" s="1">
        <v>1774.65</v>
      </c>
      <c r="H582" s="1">
        <v>39.14367765042013</v>
      </c>
      <c r="I582" s="1">
        <v>-5.3900000000000006</v>
      </c>
      <c r="J582" s="1">
        <v>5.1481811593998907</v>
      </c>
      <c r="K582" s="1">
        <v>3.2774448159282494</v>
      </c>
      <c r="L582" s="1">
        <v>1.8644999999999998</v>
      </c>
      <c r="M582" s="1">
        <v>7.4731184923029256E-2</v>
      </c>
      <c r="N582" s="1">
        <v>8.7999999999999989</v>
      </c>
      <c r="O582" s="1">
        <v>1.1224972160321824</v>
      </c>
      <c r="P582" s="1">
        <v>208.99999999999997</v>
      </c>
      <c r="Q582" s="1">
        <v>2.8421709430404007E-14</v>
      </c>
      <c r="R582" s="1">
        <v>176.5</v>
      </c>
      <c r="S582" s="1">
        <v>15.256146302392358</v>
      </c>
      <c r="T582" s="1">
        <v>-0.73193229173342289</v>
      </c>
      <c r="U582" s="1">
        <v>0</v>
      </c>
      <c r="V582" s="1">
        <v>0</v>
      </c>
      <c r="W582" s="1">
        <v>1</v>
      </c>
      <c r="X582" s="1"/>
      <c r="Y582" s="1"/>
      <c r="Z582" s="1"/>
      <c r="AA582" s="1"/>
      <c r="AB582" s="1"/>
    </row>
    <row r="583" spans="1:28" ht="15" x14ac:dyDescent="0.2">
      <c r="A583" s="2" t="s">
        <v>511</v>
      </c>
      <c r="B583" s="1">
        <f t="shared" si="15"/>
        <v>3</v>
      </c>
      <c r="C583" s="1" t="s">
        <v>389</v>
      </c>
      <c r="D583" s="1" t="s">
        <v>384</v>
      </c>
      <c r="E583" s="1">
        <v>1.2683499999999999</v>
      </c>
      <c r="F583" s="1">
        <v>6.0536671478548659E-2</v>
      </c>
      <c r="G583" s="1">
        <v>1784.0000000000002</v>
      </c>
      <c r="H583" s="1">
        <v>79.39773296511683</v>
      </c>
      <c r="I583" s="1">
        <v>-7.870000000000001</v>
      </c>
      <c r="J583" s="1">
        <v>7.5105401436913972</v>
      </c>
      <c r="K583" s="1">
        <v>3.2774448159282494</v>
      </c>
      <c r="L583" s="1">
        <v>1.8539999999999999</v>
      </c>
      <c r="M583" s="1">
        <v>0.12039102956615991</v>
      </c>
      <c r="N583" s="1">
        <v>8.7999999999999989</v>
      </c>
      <c r="O583" s="1">
        <v>1.1224972160321824</v>
      </c>
      <c r="P583" s="1">
        <v>208.99999999999997</v>
      </c>
      <c r="Q583" s="1">
        <v>2.8421709430404007E-14</v>
      </c>
      <c r="R583" s="1">
        <v>171.27777777777777</v>
      </c>
      <c r="S583" s="1">
        <v>38.019285229771434</v>
      </c>
      <c r="T583" s="1">
        <v>-0.55557507408978468</v>
      </c>
      <c r="U583" s="1">
        <v>0</v>
      </c>
      <c r="V583" s="1">
        <v>0</v>
      </c>
      <c r="W583" s="1">
        <v>1</v>
      </c>
      <c r="X583" s="1"/>
      <c r="Y583" s="1"/>
      <c r="Z583" s="1"/>
      <c r="AA583" s="1"/>
      <c r="AB583" s="1"/>
    </row>
    <row r="584" spans="1:28" x14ac:dyDescent="0.2">
      <c r="A584" s="1" t="s">
        <v>137</v>
      </c>
      <c r="B584" s="1">
        <v>3</v>
      </c>
      <c r="C584" s="1" t="s">
        <v>138</v>
      </c>
      <c r="D584" s="1" t="s">
        <v>128</v>
      </c>
      <c r="E584" s="1">
        <v>1.2486666666666666</v>
      </c>
      <c r="F584" s="1">
        <v>1.6455990397674762E-3</v>
      </c>
      <c r="G584" s="1">
        <v>1892</v>
      </c>
      <c r="H584" s="1">
        <v>204.30043237023918</v>
      </c>
      <c r="I584" s="1">
        <v>-4.8888888888888884</v>
      </c>
      <c r="J584" s="1">
        <v>1.7996341649268655</v>
      </c>
      <c r="K584" s="1">
        <v>9.1294681188319924</v>
      </c>
      <c r="L584" s="1">
        <v>1.8166666666666664</v>
      </c>
      <c r="M584" s="1">
        <v>0.11145502331533658</v>
      </c>
      <c r="N584" s="1">
        <v>8.3333333333333321</v>
      </c>
      <c r="O584" s="1">
        <v>1.699673171197595</v>
      </c>
      <c r="P584" s="1">
        <v>208.99999999999997</v>
      </c>
      <c r="Q584" s="1">
        <v>2.8421709430404007E-14</v>
      </c>
      <c r="R584" s="1">
        <v>173.33333333333331</v>
      </c>
      <c r="S584" s="1">
        <v>9.4280904158206322</v>
      </c>
      <c r="T584" s="1">
        <v>-1.5114069502934249</v>
      </c>
      <c r="U584" s="1">
        <v>0</v>
      </c>
      <c r="V584" s="1">
        <v>0</v>
      </c>
      <c r="W584" s="1">
        <v>1</v>
      </c>
      <c r="X584" s="1"/>
      <c r="Y584" s="1"/>
      <c r="Z584" s="1"/>
      <c r="AA584" s="1"/>
      <c r="AB584" s="1"/>
    </row>
    <row r="585" spans="1:28" x14ac:dyDescent="0.2">
      <c r="A585" s="1" t="s">
        <v>143</v>
      </c>
      <c r="B585" s="1">
        <v>3</v>
      </c>
      <c r="C585" s="1" t="s">
        <v>144</v>
      </c>
      <c r="D585" s="1" t="s">
        <v>128</v>
      </c>
      <c r="E585" s="1">
        <v>1.2583333333333333</v>
      </c>
      <c r="F585" s="1">
        <v>1.1169890671421542E-2</v>
      </c>
      <c r="G585" s="1">
        <v>1617.9233333333332</v>
      </c>
      <c r="H585" s="1">
        <v>184.67957409764861</v>
      </c>
      <c r="I585" s="1">
        <v>4.4444444444444446</v>
      </c>
      <c r="J585" s="1">
        <v>1.5765775299105751</v>
      </c>
      <c r="K585" s="1">
        <v>9.1294681188319924</v>
      </c>
      <c r="L585" s="1">
        <v>1.8966666666666665</v>
      </c>
      <c r="M585" s="1">
        <v>1.2472191289246483E-2</v>
      </c>
      <c r="N585" s="1">
        <v>10</v>
      </c>
      <c r="O585" s="1">
        <v>0.81649658092772603</v>
      </c>
      <c r="P585" s="1">
        <v>208.99999999999997</v>
      </c>
      <c r="Q585" s="1">
        <v>2.8421709430404007E-14</v>
      </c>
      <c r="R585" s="1">
        <v>166.66666666666666</v>
      </c>
      <c r="S585" s="1">
        <v>18.856180831641268</v>
      </c>
      <c r="T585" s="1">
        <v>-0.84304255598045086</v>
      </c>
      <c r="U585" s="1">
        <v>0</v>
      </c>
      <c r="V585" s="1">
        <v>0</v>
      </c>
      <c r="W585" s="1">
        <v>1</v>
      </c>
      <c r="X585" s="1"/>
      <c r="Y585" s="1"/>
      <c r="Z585" s="1"/>
      <c r="AA585" s="1"/>
      <c r="AB585" s="1"/>
    </row>
    <row r="586" spans="1:28" x14ac:dyDescent="0.2">
      <c r="A586" s="1" t="s">
        <v>133</v>
      </c>
      <c r="B586" s="1">
        <v>3</v>
      </c>
      <c r="C586" s="1" t="s">
        <v>134</v>
      </c>
      <c r="D586" s="1" t="s">
        <v>128</v>
      </c>
      <c r="E586" s="1">
        <v>1.3196666666666665</v>
      </c>
      <c r="F586" s="1">
        <v>7.62810529738744E-2</v>
      </c>
      <c r="G586" s="1">
        <v>1812.3333333333333</v>
      </c>
      <c r="H586" s="1">
        <v>92.434962120521377</v>
      </c>
      <c r="I586" s="1">
        <v>-28</v>
      </c>
      <c r="J586" s="1">
        <v>9.6205797931078738</v>
      </c>
      <c r="K586" s="1">
        <v>9.1294681188319924</v>
      </c>
      <c r="L586" s="1">
        <v>1.7766666666666664</v>
      </c>
      <c r="M586" s="1">
        <v>0.16779617264870952</v>
      </c>
      <c r="N586" s="1">
        <v>7.6666666666666661</v>
      </c>
      <c r="O586" s="1">
        <v>2.6246692913372702</v>
      </c>
      <c r="P586" s="1">
        <v>208.99999999999997</v>
      </c>
      <c r="Q586" s="1">
        <v>2.8421709430404007E-14</v>
      </c>
      <c r="R586" s="1">
        <v>156.66666666666666</v>
      </c>
      <c r="S586" s="1">
        <v>32.998316455372219</v>
      </c>
      <c r="T586" s="1">
        <v>-0.46430975763472326</v>
      </c>
      <c r="U586" s="1">
        <v>0</v>
      </c>
      <c r="V586" s="1">
        <v>0</v>
      </c>
      <c r="W586" s="1">
        <v>1</v>
      </c>
      <c r="X586" s="1"/>
      <c r="Y586" s="1"/>
      <c r="Z586" s="1"/>
      <c r="AA586" s="1"/>
      <c r="AB586" s="1"/>
    </row>
    <row r="587" spans="1:28" ht="15" x14ac:dyDescent="0.2">
      <c r="A587" s="2" t="s">
        <v>831</v>
      </c>
      <c r="B587" s="1">
        <f t="shared" ref="B587:B618" si="16">LEN(TRIM(C587))-LEN(SUBSTITUTE(TRIM(C587)," ",""))+1</f>
        <v>3</v>
      </c>
      <c r="C587" s="1" t="s">
        <v>766</v>
      </c>
      <c r="D587" s="1" t="s">
        <v>157</v>
      </c>
      <c r="E587" s="1">
        <v>1.4219999999999999</v>
      </c>
      <c r="F587" s="1">
        <v>5.6483377318756162E-2</v>
      </c>
      <c r="G587" s="1">
        <v>1861.3770000000002</v>
      </c>
      <c r="H587" s="1">
        <v>179.47924994550206</v>
      </c>
      <c r="I587" s="1">
        <v>-13.920000000000003</v>
      </c>
      <c r="J587" s="1">
        <v>6.3794269335105644</v>
      </c>
      <c r="K587" s="1">
        <v>5.3103547536929696</v>
      </c>
      <c r="L587" s="1">
        <v>1.6130000000000002</v>
      </c>
      <c r="M587" s="1">
        <v>0.14601712228365543</v>
      </c>
      <c r="N587" s="1">
        <v>5.3000000000000007</v>
      </c>
      <c r="O587" s="1">
        <v>2.6095976701399777</v>
      </c>
      <c r="P587" s="1">
        <v>130</v>
      </c>
      <c r="Q587" s="1">
        <v>0</v>
      </c>
      <c r="R587" s="1">
        <v>120</v>
      </c>
      <c r="S587" s="1">
        <v>21.908902300206645</v>
      </c>
      <c r="T587" s="1">
        <v>-0.53655101657955795</v>
      </c>
      <c r="U587" s="1">
        <v>0</v>
      </c>
      <c r="V587" s="1">
        <v>0</v>
      </c>
      <c r="W587" s="1">
        <v>1</v>
      </c>
      <c r="X587" s="1"/>
      <c r="Y587" s="1"/>
      <c r="Z587" s="1"/>
      <c r="AA587" s="1"/>
      <c r="AB587" s="1"/>
    </row>
    <row r="588" spans="1:28" ht="15" x14ac:dyDescent="0.2">
      <c r="A588" s="2" t="s">
        <v>828</v>
      </c>
      <c r="B588" s="1">
        <f t="shared" si="16"/>
        <v>3</v>
      </c>
      <c r="C588" s="1" t="s">
        <v>766</v>
      </c>
      <c r="D588" s="1" t="s">
        <v>364</v>
      </c>
      <c r="E588" s="1">
        <v>1.4327999999999999</v>
      </c>
      <c r="F588" s="1">
        <v>4.868439406811928E-2</v>
      </c>
      <c r="G588" s="1">
        <v>1872.027</v>
      </c>
      <c r="H588" s="1">
        <v>177.5581554336494</v>
      </c>
      <c r="I588" s="1">
        <v>-8.93</v>
      </c>
      <c r="J588" s="1">
        <v>5.4517198433155025</v>
      </c>
      <c r="K588" s="1">
        <v>4.306127430447269</v>
      </c>
      <c r="L588" s="1">
        <v>1.5945</v>
      </c>
      <c r="M588" s="1">
        <v>0.1297487957554905</v>
      </c>
      <c r="N588" s="1">
        <v>5</v>
      </c>
      <c r="O588" s="1">
        <v>2.3874672772626644</v>
      </c>
      <c r="P588" s="1">
        <v>130</v>
      </c>
      <c r="Q588" s="1">
        <v>0</v>
      </c>
      <c r="R588" s="1">
        <v>116.5</v>
      </c>
      <c r="S588" s="1">
        <v>17.109938632268676</v>
      </c>
      <c r="T588" s="1">
        <v>-0.643278392107269</v>
      </c>
      <c r="U588" s="1">
        <v>0</v>
      </c>
      <c r="V588" s="1">
        <v>0</v>
      </c>
      <c r="W588" s="1">
        <v>1</v>
      </c>
      <c r="X588" s="1"/>
      <c r="Y588" s="1"/>
      <c r="Z588" s="1"/>
      <c r="AA588" s="1"/>
      <c r="AB588" s="1"/>
    </row>
    <row r="589" spans="1:28" ht="15" x14ac:dyDescent="0.2">
      <c r="A589" s="2" t="s">
        <v>849</v>
      </c>
      <c r="B589" s="1">
        <f t="shared" si="16"/>
        <v>3</v>
      </c>
      <c r="C589" s="1" t="s">
        <v>766</v>
      </c>
      <c r="D589" s="1" t="s">
        <v>382</v>
      </c>
      <c r="E589" s="1">
        <v>1.2707999999999999</v>
      </c>
      <c r="F589" s="1">
        <v>5.071094082000964E-2</v>
      </c>
      <c r="G589" s="1">
        <v>1712.277</v>
      </c>
      <c r="H589" s="1">
        <v>134.15182652875063</v>
      </c>
      <c r="I589" s="1">
        <v>-10.280000000000003</v>
      </c>
      <c r="J589" s="1">
        <v>8.0756503143709732</v>
      </c>
      <c r="K589" s="1">
        <v>5.3103547536929696</v>
      </c>
      <c r="L589" s="1">
        <v>1.8719999999999999</v>
      </c>
      <c r="M589" s="1">
        <v>0.11070682002478435</v>
      </c>
      <c r="N589" s="1">
        <v>9.5</v>
      </c>
      <c r="O589" s="1">
        <v>1.857417562100671</v>
      </c>
      <c r="P589" s="1">
        <v>130</v>
      </c>
      <c r="Q589" s="1">
        <v>0</v>
      </c>
      <c r="R589" s="1">
        <v>169</v>
      </c>
      <c r="S589" s="1">
        <v>23</v>
      </c>
      <c r="T589" s="1">
        <v>-0.63366967296640819</v>
      </c>
      <c r="U589" s="1">
        <v>0</v>
      </c>
      <c r="V589" s="1">
        <v>0</v>
      </c>
      <c r="W589" s="1">
        <v>1</v>
      </c>
      <c r="X589" s="1"/>
      <c r="Y589" s="1"/>
      <c r="Z589" s="1"/>
      <c r="AA589" s="1"/>
      <c r="AB589" s="1"/>
    </row>
    <row r="590" spans="1:28" ht="15" x14ac:dyDescent="0.2">
      <c r="A590" s="2" t="s">
        <v>846</v>
      </c>
      <c r="B590" s="1">
        <f t="shared" si="16"/>
        <v>3</v>
      </c>
      <c r="C590" s="1" t="s">
        <v>766</v>
      </c>
      <c r="D590" s="1" t="s">
        <v>808</v>
      </c>
      <c r="E590" s="1">
        <v>1.2599999999999998</v>
      </c>
      <c r="F590" s="1">
        <v>3.7555703148819709E-2</v>
      </c>
      <c r="G590" s="1">
        <v>1701.627</v>
      </c>
      <c r="H590" s="1">
        <v>123.61205507959166</v>
      </c>
      <c r="I590" s="1">
        <v>-4.7699999999999996</v>
      </c>
      <c r="J590" s="1">
        <v>6.7428339183165411</v>
      </c>
      <c r="K590" s="1">
        <v>4.306127430447269</v>
      </c>
      <c r="L590" s="1">
        <v>1.8904999999999998</v>
      </c>
      <c r="M590" s="1">
        <v>8.0465831257745646E-2</v>
      </c>
      <c r="N590" s="1">
        <v>9.7999999999999989</v>
      </c>
      <c r="O590" s="1">
        <v>1.3638181696985856</v>
      </c>
      <c r="P590" s="1">
        <v>130</v>
      </c>
      <c r="Q590" s="1">
        <v>0</v>
      </c>
      <c r="R590" s="1">
        <v>172.5</v>
      </c>
      <c r="S590" s="1">
        <v>18.674849396983099</v>
      </c>
      <c r="T590" s="1">
        <v>-0.93064612510480049</v>
      </c>
      <c r="U590" s="1">
        <v>0</v>
      </c>
      <c r="V590" s="1">
        <v>0</v>
      </c>
      <c r="W590" s="1">
        <v>1</v>
      </c>
      <c r="X590" s="1"/>
      <c r="Y590" s="1"/>
      <c r="Z590" s="1"/>
      <c r="AA590" s="1"/>
      <c r="AB590" s="1"/>
    </row>
    <row r="591" spans="1:28" ht="15" x14ac:dyDescent="0.2">
      <c r="A591" s="2" t="s">
        <v>711</v>
      </c>
      <c r="B591" s="1">
        <f t="shared" si="16"/>
        <v>3</v>
      </c>
      <c r="C591" s="1" t="s">
        <v>652</v>
      </c>
      <c r="D591" s="1" t="s">
        <v>157</v>
      </c>
      <c r="E591" s="1">
        <v>1.4577</v>
      </c>
      <c r="F591" s="1">
        <v>5.0201893635140125E-2</v>
      </c>
      <c r="G591" s="1">
        <v>1901.3770000000002</v>
      </c>
      <c r="H591" s="1">
        <v>189.58544554105416</v>
      </c>
      <c r="I591" s="1">
        <v>-3.8000000000000007</v>
      </c>
      <c r="J591" s="1">
        <v>2.6466582703477233</v>
      </c>
      <c r="K591" s="1">
        <v>5.3103547536929696</v>
      </c>
      <c r="L591" s="1">
        <v>1.5550000000000002</v>
      </c>
      <c r="M591" s="1">
        <v>0.13093891705677113</v>
      </c>
      <c r="N591" s="1">
        <v>4.7</v>
      </c>
      <c r="O591" s="1">
        <v>2.1</v>
      </c>
      <c r="P591" s="1">
        <v>130</v>
      </c>
      <c r="Q591" s="1">
        <v>0</v>
      </c>
      <c r="R591" s="1">
        <v>102.55555555555556</v>
      </c>
      <c r="S591" s="1">
        <v>33.5476443948669</v>
      </c>
      <c r="T591" s="1">
        <v>-1.2966709434604413</v>
      </c>
      <c r="U591" s="1">
        <v>0</v>
      </c>
      <c r="V591" s="1">
        <v>0</v>
      </c>
      <c r="W591" s="1">
        <v>1</v>
      </c>
      <c r="X591" s="1"/>
      <c r="Y591" s="1"/>
      <c r="Z591" s="1"/>
      <c r="AA591" s="1"/>
      <c r="AB591" s="1"/>
    </row>
    <row r="592" spans="1:28" ht="15" x14ac:dyDescent="0.2">
      <c r="A592" s="2" t="s">
        <v>715</v>
      </c>
      <c r="B592" s="1">
        <f t="shared" si="16"/>
        <v>3</v>
      </c>
      <c r="C592" s="1" t="s">
        <v>652</v>
      </c>
      <c r="D592" s="1" t="s">
        <v>382</v>
      </c>
      <c r="E592" s="1">
        <v>1.5564</v>
      </c>
      <c r="F592" s="1">
        <v>6.545719197322325E-2</v>
      </c>
      <c r="G592" s="1">
        <v>2032.277</v>
      </c>
      <c r="H592" s="1">
        <v>231.64505727729227</v>
      </c>
      <c r="I592" s="1">
        <v>-7.7200000000000015</v>
      </c>
      <c r="J592" s="1">
        <v>4.8438133737789695</v>
      </c>
      <c r="K592" s="1">
        <v>5.3103547536929696</v>
      </c>
      <c r="L592" s="1">
        <v>1.4079999999999999</v>
      </c>
      <c r="M592" s="1">
        <v>0.17554486605993347</v>
      </c>
      <c r="N592" s="1">
        <v>4.7000000000000011</v>
      </c>
      <c r="O592" s="1">
        <v>2.1</v>
      </c>
      <c r="P592" s="1">
        <v>130</v>
      </c>
      <c r="Q592" s="1">
        <v>0</v>
      </c>
      <c r="R592" s="1">
        <v>29.444444444444443</v>
      </c>
      <c r="S592" s="1">
        <v>48.246409704585439</v>
      </c>
      <c r="T592" s="1">
        <v>-0.87461084722238891</v>
      </c>
      <c r="U592" s="1">
        <v>0</v>
      </c>
      <c r="V592" s="1">
        <v>0</v>
      </c>
      <c r="W592" s="1">
        <v>1</v>
      </c>
      <c r="X592" s="1"/>
      <c r="Y592" s="1"/>
      <c r="Z592" s="1"/>
      <c r="AA592" s="1"/>
      <c r="AB592" s="1"/>
    </row>
    <row r="593" spans="1:28" ht="15" x14ac:dyDescent="0.2">
      <c r="A593" s="2" t="s">
        <v>834</v>
      </c>
      <c r="B593" s="1">
        <f t="shared" si="16"/>
        <v>3</v>
      </c>
      <c r="C593" s="1" t="s">
        <v>766</v>
      </c>
      <c r="D593" s="1" t="s">
        <v>804</v>
      </c>
      <c r="E593" s="1">
        <v>1.4128000000000001</v>
      </c>
      <c r="F593" s="1">
        <v>6.0572361498077897E-2</v>
      </c>
      <c r="G593" s="1">
        <v>1832.2155</v>
      </c>
      <c r="H593" s="1">
        <v>209.10862606489957</v>
      </c>
      <c r="I593" s="1">
        <v>-14.310000000000002</v>
      </c>
      <c r="J593" s="1">
        <v>6.3487487152981572</v>
      </c>
      <c r="K593" s="1">
        <v>6.0711867899940266</v>
      </c>
      <c r="L593" s="1">
        <v>1.631</v>
      </c>
      <c r="M593" s="1">
        <v>0.15763565586503575</v>
      </c>
      <c r="N593" s="1">
        <v>5.65</v>
      </c>
      <c r="O593" s="1">
        <v>2.8683619018526931</v>
      </c>
      <c r="P593" s="1">
        <v>130</v>
      </c>
      <c r="Q593" s="1">
        <v>0</v>
      </c>
      <c r="R593" s="1">
        <v>121.5</v>
      </c>
      <c r="S593" s="1">
        <v>22.197972880423112</v>
      </c>
      <c r="T593" s="1">
        <v>-0.57511735895214566</v>
      </c>
      <c r="U593" s="1">
        <v>0</v>
      </c>
      <c r="V593" s="1">
        <v>0</v>
      </c>
      <c r="W593" s="1">
        <v>1</v>
      </c>
      <c r="X593" s="1"/>
      <c r="Y593" s="1"/>
      <c r="Z593" s="1"/>
      <c r="AA593" s="1"/>
      <c r="AB593" s="1"/>
    </row>
    <row r="594" spans="1:28" ht="15" x14ac:dyDescent="0.2">
      <c r="A594" s="2" t="s">
        <v>830</v>
      </c>
      <c r="B594" s="1">
        <f t="shared" si="16"/>
        <v>3</v>
      </c>
      <c r="C594" s="1" t="s">
        <v>766</v>
      </c>
      <c r="D594" s="1" t="s">
        <v>366</v>
      </c>
      <c r="E594" s="1">
        <v>1.4236</v>
      </c>
      <c r="F594" s="1">
        <v>5.4123064356659784E-2</v>
      </c>
      <c r="G594" s="1">
        <v>1842.8655000000001</v>
      </c>
      <c r="H594" s="1">
        <v>208.95371459907099</v>
      </c>
      <c r="I594" s="1">
        <v>-9.8000000000000007</v>
      </c>
      <c r="J594" s="1">
        <v>5.1871668567725875</v>
      </c>
      <c r="K594" s="1">
        <v>5.0929451499588012</v>
      </c>
      <c r="L594" s="1">
        <v>1.6125000000000003</v>
      </c>
      <c r="M594" s="1">
        <v>0.14501293045794222</v>
      </c>
      <c r="N594" s="1">
        <v>5.35</v>
      </c>
      <c r="O594" s="1">
        <v>2.7069355367278325</v>
      </c>
      <c r="P594" s="1">
        <v>130</v>
      </c>
      <c r="Q594" s="1">
        <v>0</v>
      </c>
      <c r="R594" s="1">
        <v>118</v>
      </c>
      <c r="S594" s="1">
        <v>17.776388834631177</v>
      </c>
      <c r="T594" s="1">
        <v>-0.67177828487989144</v>
      </c>
      <c r="U594" s="1">
        <v>0</v>
      </c>
      <c r="V594" s="1">
        <v>0</v>
      </c>
      <c r="W594" s="1">
        <v>1</v>
      </c>
      <c r="X594" s="1"/>
      <c r="Y594" s="1"/>
      <c r="Z594" s="1"/>
      <c r="AA594" s="1"/>
      <c r="AB594" s="1"/>
    </row>
    <row r="595" spans="1:28" ht="15" x14ac:dyDescent="0.2">
      <c r="A595" s="2" t="s">
        <v>848</v>
      </c>
      <c r="B595" s="1">
        <f t="shared" si="16"/>
        <v>3</v>
      </c>
      <c r="C595" s="1" t="s">
        <v>766</v>
      </c>
      <c r="D595" s="1" t="s">
        <v>386</v>
      </c>
      <c r="E595" s="1">
        <v>1.2616000000000001</v>
      </c>
      <c r="F595" s="1">
        <v>3.7540221335931594E-2</v>
      </c>
      <c r="G595" s="1">
        <v>1683.1155000000001</v>
      </c>
      <c r="H595" s="1">
        <v>144.27186002387992</v>
      </c>
      <c r="I595" s="1">
        <v>-3.9500000000000015</v>
      </c>
      <c r="J595" s="1">
        <v>6.8073246396804086</v>
      </c>
      <c r="K595" s="1">
        <v>5.0929451499588012</v>
      </c>
      <c r="L595" s="1">
        <v>1.89</v>
      </c>
      <c r="M595" s="1">
        <v>8.0374125189640447E-2</v>
      </c>
      <c r="N595" s="1">
        <v>9.85</v>
      </c>
      <c r="O595" s="1">
        <v>1.3883443376914821</v>
      </c>
      <c r="P595" s="1">
        <v>130</v>
      </c>
      <c r="Q595" s="1">
        <v>0</v>
      </c>
      <c r="R595" s="1">
        <v>170.5</v>
      </c>
      <c r="S595" s="1">
        <v>19.868316486305527</v>
      </c>
      <c r="T595" s="1">
        <v>-1.1537727101156134</v>
      </c>
      <c r="U595" s="1">
        <v>0</v>
      </c>
      <c r="V595" s="1">
        <v>0</v>
      </c>
      <c r="W595" s="1">
        <v>1</v>
      </c>
      <c r="X595" s="1"/>
      <c r="Y595" s="1"/>
      <c r="Z595" s="1"/>
      <c r="AA595" s="1"/>
      <c r="AB595" s="1"/>
    </row>
    <row r="596" spans="1:28" ht="15" x14ac:dyDescent="0.2">
      <c r="A596" s="2" t="s">
        <v>710</v>
      </c>
      <c r="B596" s="1">
        <f t="shared" si="16"/>
        <v>3</v>
      </c>
      <c r="C596" s="1" t="s">
        <v>652</v>
      </c>
      <c r="D596" s="1" t="s">
        <v>366</v>
      </c>
      <c r="E596" s="1">
        <v>1.4414500000000001</v>
      </c>
      <c r="F596" s="1">
        <v>5.2147117861088645E-2</v>
      </c>
      <c r="G596" s="1">
        <v>1862.8655000000001</v>
      </c>
      <c r="H596" s="1">
        <v>216.0255421119225</v>
      </c>
      <c r="I596" s="1">
        <v>-5.01</v>
      </c>
      <c r="J596" s="1">
        <v>2.3112154269993961</v>
      </c>
      <c r="K596" s="1">
        <v>5.0929451499588012</v>
      </c>
      <c r="L596" s="1">
        <v>1.5835000000000001</v>
      </c>
      <c r="M596" s="1">
        <v>0.14054447694591199</v>
      </c>
      <c r="N596" s="1">
        <v>5.05</v>
      </c>
      <c r="O596" s="1">
        <v>2.4994999499899975</v>
      </c>
      <c r="P596" s="1">
        <v>130</v>
      </c>
      <c r="Q596" s="1">
        <v>0</v>
      </c>
      <c r="R596" s="1">
        <v>109.27777777777777</v>
      </c>
      <c r="S596" s="1">
        <v>26.075093361811007</v>
      </c>
      <c r="T596" s="1">
        <v>-1.0625383614208266</v>
      </c>
      <c r="U596" s="1">
        <v>0</v>
      </c>
      <c r="V596" s="1">
        <v>0</v>
      </c>
      <c r="W596" s="1">
        <v>1</v>
      </c>
      <c r="X596" s="1"/>
      <c r="Y596" s="1"/>
      <c r="Z596" s="1"/>
      <c r="AA596" s="1"/>
      <c r="AB596" s="1"/>
    </row>
    <row r="597" spans="1:28" ht="15" x14ac:dyDescent="0.2">
      <c r="A597" s="2" t="s">
        <v>714</v>
      </c>
      <c r="B597" s="1">
        <f t="shared" si="16"/>
        <v>3</v>
      </c>
      <c r="C597" s="1" t="s">
        <v>652</v>
      </c>
      <c r="D597" s="1" t="s">
        <v>386</v>
      </c>
      <c r="E597" s="1">
        <v>1.5471999999999999</v>
      </c>
      <c r="F597" s="1">
        <v>7.5717528471501455E-2</v>
      </c>
      <c r="G597" s="1">
        <v>2003.1155000000001</v>
      </c>
      <c r="H597" s="1">
        <v>274.11758351982826</v>
      </c>
      <c r="I597" s="1">
        <v>-11.309999999999999</v>
      </c>
      <c r="J597" s="1">
        <v>4.6427789900015703</v>
      </c>
      <c r="K597" s="1">
        <v>5.0929451499588012</v>
      </c>
      <c r="L597" s="1">
        <v>1.4259999999999999</v>
      </c>
      <c r="M597" s="1">
        <v>0.20426453436659037</v>
      </c>
      <c r="N597" s="1">
        <v>5.05</v>
      </c>
      <c r="O597" s="1">
        <v>2.4994999499899975</v>
      </c>
      <c r="P597" s="1">
        <v>130</v>
      </c>
      <c r="Q597" s="1">
        <v>0</v>
      </c>
      <c r="R597" s="1">
        <v>30.944444444444443</v>
      </c>
      <c r="S597" s="1">
        <v>51.109027735316801</v>
      </c>
      <c r="T597" s="1">
        <v>-0.64291234997854962</v>
      </c>
      <c r="U597" s="1">
        <v>0</v>
      </c>
      <c r="V597" s="1">
        <v>0</v>
      </c>
      <c r="W597" s="1">
        <v>1</v>
      </c>
      <c r="X597" s="1"/>
      <c r="Y597" s="1"/>
      <c r="Z597" s="1"/>
      <c r="AA597" s="1"/>
      <c r="AB597" s="1"/>
    </row>
    <row r="598" spans="1:28" ht="15" x14ac:dyDescent="0.2">
      <c r="A598" s="2" t="s">
        <v>833</v>
      </c>
      <c r="B598" s="1">
        <f t="shared" si="16"/>
        <v>3</v>
      </c>
      <c r="C598" s="1" t="s">
        <v>766</v>
      </c>
      <c r="D598" s="1" t="s">
        <v>803</v>
      </c>
      <c r="E598" s="1">
        <v>1.4144000000000001</v>
      </c>
      <c r="F598" s="1">
        <v>5.8465534155580721E-2</v>
      </c>
      <c r="G598" s="1">
        <v>1813.7040000000002</v>
      </c>
      <c r="H598" s="1">
        <v>232.58466192765164</v>
      </c>
      <c r="I598" s="1">
        <v>-10.490000000000002</v>
      </c>
      <c r="J598" s="1">
        <v>4.9960354031972196</v>
      </c>
      <c r="K598" s="1">
        <v>5.7125910866828828</v>
      </c>
      <c r="L598" s="1">
        <v>1.6305000000000001</v>
      </c>
      <c r="M598" s="1">
        <v>0.15676335668771571</v>
      </c>
      <c r="N598" s="1">
        <v>5.7</v>
      </c>
      <c r="O598" s="1">
        <v>2.9512709126747412</v>
      </c>
      <c r="P598" s="1">
        <v>130</v>
      </c>
      <c r="Q598" s="1">
        <v>0</v>
      </c>
      <c r="R598" s="1">
        <v>119.5</v>
      </c>
      <c r="S598" s="1">
        <v>18.296174463531987</v>
      </c>
      <c r="T598" s="1">
        <v>-0.68697705498148465</v>
      </c>
      <c r="U598" s="1">
        <v>0</v>
      </c>
      <c r="V598" s="1">
        <v>0</v>
      </c>
      <c r="W598" s="1">
        <v>1</v>
      </c>
      <c r="X598" s="1"/>
      <c r="Y598" s="1"/>
      <c r="Z598" s="1"/>
      <c r="AA598" s="1"/>
      <c r="AB598" s="1"/>
    </row>
    <row r="599" spans="1:28" ht="15" x14ac:dyDescent="0.2">
      <c r="A599" s="2" t="s">
        <v>856</v>
      </c>
      <c r="B599" s="1">
        <f t="shared" si="16"/>
        <v>3</v>
      </c>
      <c r="C599" s="1" t="s">
        <v>766</v>
      </c>
      <c r="D599" s="1" t="s">
        <v>813</v>
      </c>
      <c r="E599" s="1">
        <v>1.2631999999999999</v>
      </c>
      <c r="F599" s="1">
        <v>3.7481972773560288E-2</v>
      </c>
      <c r="G599" s="1">
        <v>1664.604</v>
      </c>
      <c r="H599" s="1">
        <v>160.19815156236979</v>
      </c>
      <c r="I599" s="1">
        <v>-3.2100000000000009</v>
      </c>
      <c r="J599" s="1">
        <v>6.7845788189098375</v>
      </c>
      <c r="K599" s="1">
        <v>5.7125910866828828</v>
      </c>
      <c r="L599" s="1">
        <v>1.8895</v>
      </c>
      <c r="M599" s="1">
        <v>8.0279200294970529E-2</v>
      </c>
      <c r="N599" s="1">
        <v>9.8999999999999986</v>
      </c>
      <c r="O599" s="1">
        <v>1.4106735979665883</v>
      </c>
      <c r="P599" s="1">
        <v>130</v>
      </c>
      <c r="Q599" s="1">
        <v>0</v>
      </c>
      <c r="R599" s="1">
        <v>168.5</v>
      </c>
      <c r="S599" s="1">
        <v>20.802644062714723</v>
      </c>
      <c r="T599" s="1">
        <v>-1.3768418808504244</v>
      </c>
      <c r="U599" s="1">
        <v>0</v>
      </c>
      <c r="V599" s="1">
        <v>0</v>
      </c>
      <c r="W599" s="1">
        <v>1</v>
      </c>
      <c r="X599" s="1"/>
      <c r="Y599" s="1"/>
      <c r="Z599" s="1"/>
      <c r="AA599" s="1"/>
      <c r="AB599" s="1"/>
    </row>
    <row r="600" spans="1:28" ht="15" x14ac:dyDescent="0.2">
      <c r="A600" s="2" t="s">
        <v>855</v>
      </c>
      <c r="B600" s="1">
        <f t="shared" si="16"/>
        <v>3</v>
      </c>
      <c r="C600" s="1" t="s">
        <v>766</v>
      </c>
      <c r="D600" s="1" t="s">
        <v>812</v>
      </c>
      <c r="E600" s="1">
        <v>1.2664</v>
      </c>
      <c r="F600" s="1">
        <v>3.7237530070937719E-2</v>
      </c>
      <c r="G600" s="1">
        <v>1627.5809999999999</v>
      </c>
      <c r="H600" s="1">
        <v>182.49808302828828</v>
      </c>
      <c r="I600" s="1">
        <v>-1.9699999999999998</v>
      </c>
      <c r="J600" s="1">
        <v>6.5687265318324828</v>
      </c>
      <c r="K600" s="1">
        <v>6.5731048821196332</v>
      </c>
      <c r="L600" s="1">
        <v>1.8885000000000001</v>
      </c>
      <c r="M600" s="1">
        <v>8.0079647851373545E-2</v>
      </c>
      <c r="N600" s="1">
        <v>10</v>
      </c>
      <c r="O600" s="1">
        <v>1.4491376746189439</v>
      </c>
      <c r="P600" s="1">
        <v>130</v>
      </c>
      <c r="Q600" s="1">
        <v>0</v>
      </c>
      <c r="R600" s="1">
        <v>164.5</v>
      </c>
      <c r="S600" s="1">
        <v>22.017038856303998</v>
      </c>
      <c r="T600" s="1">
        <v>-1.8610661585870876</v>
      </c>
      <c r="U600" s="1">
        <v>0</v>
      </c>
      <c r="V600" s="1">
        <v>0</v>
      </c>
      <c r="W600" s="1">
        <v>1</v>
      </c>
      <c r="X600" s="1"/>
      <c r="Y600" s="1"/>
      <c r="Z600" s="1"/>
      <c r="AA600" s="1"/>
      <c r="AB600" s="1"/>
    </row>
    <row r="601" spans="1:28" ht="15" x14ac:dyDescent="0.2">
      <c r="A601" s="2" t="s">
        <v>854</v>
      </c>
      <c r="B601" s="1">
        <f t="shared" si="16"/>
        <v>3</v>
      </c>
      <c r="C601" s="1" t="s">
        <v>766</v>
      </c>
      <c r="D601" s="1" t="s">
        <v>811</v>
      </c>
      <c r="E601" s="1">
        <v>1.2695999999999998</v>
      </c>
      <c r="F601" s="1">
        <v>3.6821589336179267E-2</v>
      </c>
      <c r="G601" s="1">
        <v>1590.5580000000002</v>
      </c>
      <c r="H601" s="1">
        <v>195.46418545605741</v>
      </c>
      <c r="I601" s="1">
        <v>-1.0500000000000003</v>
      </c>
      <c r="J601" s="1">
        <v>6.2105691164336951</v>
      </c>
      <c r="K601" s="1">
        <v>7.022891164364939</v>
      </c>
      <c r="L601" s="1">
        <v>1.8875</v>
      </c>
      <c r="M601" s="1">
        <v>7.9867077071844789E-2</v>
      </c>
      <c r="N601" s="1">
        <v>10.1</v>
      </c>
      <c r="O601" s="1">
        <v>1.4798648586948742</v>
      </c>
      <c r="P601" s="1">
        <v>130</v>
      </c>
      <c r="Q601" s="1">
        <v>0</v>
      </c>
      <c r="R601" s="1">
        <v>160.5</v>
      </c>
      <c r="S601" s="1">
        <v>22.466641938660974</v>
      </c>
      <c r="T601" s="1">
        <v>-2.4543096259513817</v>
      </c>
      <c r="U601" s="1">
        <v>0</v>
      </c>
      <c r="V601" s="1">
        <v>0</v>
      </c>
      <c r="W601" s="1">
        <v>1</v>
      </c>
      <c r="X601" s="1"/>
      <c r="Y601" s="1"/>
      <c r="Z601" s="1"/>
      <c r="AA601" s="1"/>
      <c r="AB601" s="1"/>
    </row>
    <row r="602" spans="1:28" ht="15" x14ac:dyDescent="0.2">
      <c r="A602" s="2" t="s">
        <v>853</v>
      </c>
      <c r="B602" s="1">
        <f t="shared" si="16"/>
        <v>3</v>
      </c>
      <c r="C602" s="1" t="s">
        <v>766</v>
      </c>
      <c r="D602" s="1" t="s">
        <v>810</v>
      </c>
      <c r="E602" s="1">
        <v>1.2727999999999999</v>
      </c>
      <c r="F602" s="1">
        <v>3.6230860903433644E-2</v>
      </c>
      <c r="G602" s="1">
        <v>1553.5350000000001</v>
      </c>
      <c r="H602" s="1">
        <v>200.91177224095159</v>
      </c>
      <c r="I602" s="1">
        <v>-0.45000000000000018</v>
      </c>
      <c r="J602" s="1">
        <v>5.7568594954193557</v>
      </c>
      <c r="K602" s="1">
        <v>7.1107728248946138</v>
      </c>
      <c r="L602" s="1">
        <v>1.8864999999999998</v>
      </c>
      <c r="M602" s="1">
        <v>7.9641383714749686E-2</v>
      </c>
      <c r="N602" s="1">
        <v>10.199999999999999</v>
      </c>
      <c r="O602" s="1">
        <v>1.5033296378372909</v>
      </c>
      <c r="P602" s="1">
        <v>130</v>
      </c>
      <c r="Q602" s="1">
        <v>0</v>
      </c>
      <c r="R602" s="1">
        <v>156.5</v>
      </c>
      <c r="S602" s="1">
        <v>22.197972880423116</v>
      </c>
      <c r="T602" s="1">
        <v>-3.2405794293924259</v>
      </c>
      <c r="U602" s="1">
        <v>0</v>
      </c>
      <c r="V602" s="1">
        <v>0</v>
      </c>
      <c r="W602" s="1">
        <v>1</v>
      </c>
      <c r="X602" s="1"/>
      <c r="Y602" s="1"/>
      <c r="Z602" s="1"/>
      <c r="AA602" s="1"/>
      <c r="AB602" s="1"/>
    </row>
    <row r="603" spans="1:28" ht="15" x14ac:dyDescent="0.2">
      <c r="A603" s="2" t="s">
        <v>829</v>
      </c>
      <c r="B603" s="1">
        <f t="shared" si="16"/>
        <v>3</v>
      </c>
      <c r="C603" s="1" t="s">
        <v>766</v>
      </c>
      <c r="D603" s="1" t="s">
        <v>365</v>
      </c>
      <c r="E603" s="1">
        <v>1.4312</v>
      </c>
      <c r="F603" s="1">
        <v>5.1391189695647536E-2</v>
      </c>
      <c r="G603" s="1">
        <v>1890.5384999999999</v>
      </c>
      <c r="H603" s="1">
        <v>137.8346787377908</v>
      </c>
      <c r="I603" s="1">
        <v>-13.35</v>
      </c>
      <c r="J603" s="1">
        <v>6.492359451693968</v>
      </c>
      <c r="K603" s="1">
        <v>4.306127430447269</v>
      </c>
      <c r="L603" s="1">
        <v>1.595</v>
      </c>
      <c r="M603" s="1">
        <v>0.13093891705677113</v>
      </c>
      <c r="N603" s="1">
        <v>4.95</v>
      </c>
      <c r="O603" s="1">
        <v>2.2688102609076854</v>
      </c>
      <c r="P603" s="1">
        <v>130</v>
      </c>
      <c r="Q603" s="1">
        <v>0</v>
      </c>
      <c r="R603" s="1">
        <v>118.5</v>
      </c>
      <c r="S603" s="1">
        <v>21.511624764298954</v>
      </c>
      <c r="T603" s="1">
        <v>-0.47611319059801788</v>
      </c>
      <c r="U603" s="1">
        <v>0</v>
      </c>
      <c r="V603" s="1">
        <v>0</v>
      </c>
      <c r="W603" s="1">
        <v>1</v>
      </c>
      <c r="X603" s="1"/>
      <c r="Y603" s="1"/>
      <c r="Z603" s="1"/>
      <c r="AA603" s="1"/>
      <c r="AB603" s="1"/>
    </row>
    <row r="604" spans="1:28" ht="15" x14ac:dyDescent="0.2">
      <c r="A604" s="2" t="s">
        <v>832</v>
      </c>
      <c r="B604" s="1">
        <f t="shared" si="16"/>
        <v>3</v>
      </c>
      <c r="C604" s="1" t="s">
        <v>766</v>
      </c>
      <c r="D604" s="1" t="s">
        <v>367</v>
      </c>
      <c r="E604" s="1">
        <v>1.4203999999999999</v>
      </c>
      <c r="F604" s="1">
        <v>5.8737292366020592E-2</v>
      </c>
      <c r="G604" s="1">
        <v>1879.8885000000002</v>
      </c>
      <c r="H604" s="1">
        <v>141.69896334394971</v>
      </c>
      <c r="I604" s="1">
        <v>-18.12</v>
      </c>
      <c r="J604" s="1">
        <v>6.4178510422103132</v>
      </c>
      <c r="K604" s="1">
        <v>5.0929451499588012</v>
      </c>
      <c r="L604" s="1">
        <v>1.6135000000000002</v>
      </c>
      <c r="M604" s="1">
        <v>0.14701275454871249</v>
      </c>
      <c r="N604" s="1">
        <v>5.25</v>
      </c>
      <c r="O604" s="1">
        <v>2.5074887836239665</v>
      </c>
      <c r="P604" s="1">
        <v>130</v>
      </c>
      <c r="Q604" s="1">
        <v>0</v>
      </c>
      <c r="R604" s="1">
        <v>122</v>
      </c>
      <c r="S604" s="1">
        <v>25.219040425836983</v>
      </c>
      <c r="T604" s="1">
        <v>-0.4242055856733169</v>
      </c>
      <c r="U604" s="1">
        <v>0</v>
      </c>
      <c r="V604" s="1">
        <v>0</v>
      </c>
      <c r="W604" s="1">
        <v>1</v>
      </c>
      <c r="X604" s="1"/>
      <c r="Y604" s="1"/>
      <c r="Z604" s="1"/>
      <c r="AA604" s="1"/>
      <c r="AB604" s="1"/>
    </row>
    <row r="605" spans="1:28" ht="15" x14ac:dyDescent="0.2">
      <c r="A605" s="2" t="s">
        <v>835</v>
      </c>
      <c r="B605" s="1">
        <f t="shared" si="16"/>
        <v>3</v>
      </c>
      <c r="C605" s="1" t="s">
        <v>766</v>
      </c>
      <c r="D605" s="1" t="s">
        <v>708</v>
      </c>
      <c r="E605" s="1">
        <v>1.4096</v>
      </c>
      <c r="F605" s="1">
        <v>6.4546562075085703E-2</v>
      </c>
      <c r="G605" s="1">
        <v>1869.2384999999999</v>
      </c>
      <c r="H605" s="1">
        <v>144.67877785891753</v>
      </c>
      <c r="I605" s="1">
        <v>-22.190000000000005</v>
      </c>
      <c r="J605" s="1">
        <v>6.1642258029699066</v>
      </c>
      <c r="K605" s="1">
        <v>5.7125910866828828</v>
      </c>
      <c r="L605" s="1">
        <v>1.6320000000000001</v>
      </c>
      <c r="M605" s="1">
        <v>0.15936122489489088</v>
      </c>
      <c r="N605" s="1">
        <v>5.55</v>
      </c>
      <c r="O605" s="1">
        <v>2.6921181251943609</v>
      </c>
      <c r="P605" s="1">
        <v>130</v>
      </c>
      <c r="Q605" s="1">
        <v>0</v>
      </c>
      <c r="R605" s="1">
        <v>125.5</v>
      </c>
      <c r="S605" s="1">
        <v>28.013389655662881</v>
      </c>
      <c r="T605" s="1">
        <v>-0.39286374183092793</v>
      </c>
      <c r="U605" s="1">
        <v>0</v>
      </c>
      <c r="V605" s="1">
        <v>0</v>
      </c>
      <c r="W605" s="1">
        <v>1</v>
      </c>
      <c r="X605" s="1"/>
      <c r="Y605" s="1"/>
      <c r="Z605" s="1"/>
      <c r="AA605" s="1"/>
      <c r="AB605" s="1"/>
    </row>
    <row r="606" spans="1:28" ht="15" x14ac:dyDescent="0.2">
      <c r="A606" s="2" t="s">
        <v>827</v>
      </c>
      <c r="B606" s="1">
        <f t="shared" si="16"/>
        <v>3</v>
      </c>
      <c r="C606" s="1" t="s">
        <v>766</v>
      </c>
      <c r="D606" s="1" t="s">
        <v>158</v>
      </c>
      <c r="E606" s="1">
        <v>1.4420000000000002</v>
      </c>
      <c r="F606" s="1">
        <v>4.1756557154360482E-2</v>
      </c>
      <c r="G606" s="1">
        <v>1901.1885000000002</v>
      </c>
      <c r="H606" s="1">
        <v>133.00885727179977</v>
      </c>
      <c r="I606" s="1">
        <v>-7.8800000000000008</v>
      </c>
      <c r="J606" s="1">
        <v>5.7884827027468946</v>
      </c>
      <c r="K606" s="1">
        <v>3.2774448159282494</v>
      </c>
      <c r="L606" s="1">
        <v>1.5765000000000002</v>
      </c>
      <c r="M606" s="1">
        <v>0.10951141493013408</v>
      </c>
      <c r="N606" s="1">
        <v>4.6500000000000004</v>
      </c>
      <c r="O606" s="1">
        <v>1.9563997546513854</v>
      </c>
      <c r="P606" s="1">
        <v>130</v>
      </c>
      <c r="Q606" s="1">
        <v>0</v>
      </c>
      <c r="R606" s="1">
        <v>115</v>
      </c>
      <c r="S606" s="1">
        <v>16.278820596099706</v>
      </c>
      <c r="T606" s="1">
        <v>-0.58262959375062995</v>
      </c>
      <c r="U606" s="1">
        <v>0</v>
      </c>
      <c r="V606" s="1">
        <v>0</v>
      </c>
      <c r="W606" s="1">
        <v>1</v>
      </c>
      <c r="X606" s="1"/>
      <c r="Y606" s="1"/>
      <c r="Z606" s="1"/>
      <c r="AA606" s="1"/>
      <c r="AB606" s="1"/>
    </row>
    <row r="607" spans="1:28" ht="15" x14ac:dyDescent="0.2">
      <c r="A607" s="2" t="s">
        <v>850</v>
      </c>
      <c r="B607" s="1">
        <f t="shared" si="16"/>
        <v>3</v>
      </c>
      <c r="C607" s="1" t="s">
        <v>766</v>
      </c>
      <c r="D607" s="1" t="s">
        <v>387</v>
      </c>
      <c r="E607" s="1">
        <v>1.28</v>
      </c>
      <c r="F607" s="1">
        <v>5.9976395096321009E-2</v>
      </c>
      <c r="G607" s="1">
        <v>1741.4385000000002</v>
      </c>
      <c r="H607" s="1">
        <v>116.09594895064168</v>
      </c>
      <c r="I607" s="1">
        <v>-16.43</v>
      </c>
      <c r="J607" s="1">
        <v>7.6479291805037004</v>
      </c>
      <c r="K607" s="1">
        <v>5.0929451499588012</v>
      </c>
      <c r="L607" s="1">
        <v>1.8540000000000001</v>
      </c>
      <c r="M607" s="1">
        <v>0.13192422067232382</v>
      </c>
      <c r="N607" s="1">
        <v>9.15</v>
      </c>
      <c r="O607" s="1">
        <v>2.1742814905158898</v>
      </c>
      <c r="P607" s="1">
        <v>130</v>
      </c>
      <c r="Q607" s="1">
        <v>0</v>
      </c>
      <c r="R607" s="1">
        <v>167.5</v>
      </c>
      <c r="S607" s="1">
        <v>25.666125535421198</v>
      </c>
      <c r="T607" s="1">
        <v>-0.43165794371270655</v>
      </c>
      <c r="U607" s="1">
        <v>0</v>
      </c>
      <c r="V607" s="1">
        <v>0</v>
      </c>
      <c r="W607" s="1">
        <v>1</v>
      </c>
      <c r="X607" s="1"/>
      <c r="Y607" s="1"/>
      <c r="Z607" s="1"/>
      <c r="AA607" s="1"/>
      <c r="AB607" s="1"/>
    </row>
    <row r="608" spans="1:28" ht="15" x14ac:dyDescent="0.2">
      <c r="A608" s="2" t="s">
        <v>847</v>
      </c>
      <c r="B608" s="1">
        <f t="shared" si="16"/>
        <v>3</v>
      </c>
      <c r="C608" s="1" t="s">
        <v>766</v>
      </c>
      <c r="D608" s="1" t="s">
        <v>383</v>
      </c>
      <c r="E608" s="1">
        <v>1.2692000000000001</v>
      </c>
      <c r="F608" s="1">
        <v>5.0931123663449748E-2</v>
      </c>
      <c r="G608" s="1">
        <v>1730.7885000000001</v>
      </c>
      <c r="H608" s="1">
        <v>106.68944143049022</v>
      </c>
      <c r="I608" s="1">
        <v>-11.4</v>
      </c>
      <c r="J608" s="1">
        <v>7.5795580346086151</v>
      </c>
      <c r="K608" s="1">
        <v>4.306127430447269</v>
      </c>
      <c r="L608" s="1">
        <v>1.8725000000000001</v>
      </c>
      <c r="M608" s="1">
        <v>0.11085463454452409</v>
      </c>
      <c r="N608" s="1">
        <v>9.4500000000000011</v>
      </c>
      <c r="O608" s="1">
        <v>1.8296174463531987</v>
      </c>
      <c r="P608" s="1">
        <v>130</v>
      </c>
      <c r="Q608" s="1">
        <v>0</v>
      </c>
      <c r="R608" s="1">
        <v>171</v>
      </c>
      <c r="S608" s="1">
        <v>22.113344387495982</v>
      </c>
      <c r="T608" s="1">
        <v>-0.50305847616536503</v>
      </c>
      <c r="U608" s="1">
        <v>0</v>
      </c>
      <c r="V608" s="1">
        <v>0</v>
      </c>
      <c r="W608" s="1">
        <v>1</v>
      </c>
      <c r="X608" s="1"/>
      <c r="Y608" s="1"/>
      <c r="Z608" s="1"/>
      <c r="AA608" s="1"/>
      <c r="AB608" s="1"/>
    </row>
    <row r="609" spans="1:28" ht="15" x14ac:dyDescent="0.2">
      <c r="A609" s="2" t="s">
        <v>845</v>
      </c>
      <c r="B609" s="1">
        <f t="shared" si="16"/>
        <v>3</v>
      </c>
      <c r="C609" s="1" t="s">
        <v>766</v>
      </c>
      <c r="D609" s="1" t="s">
        <v>385</v>
      </c>
      <c r="E609" s="1">
        <v>1.2584</v>
      </c>
      <c r="F609" s="1">
        <v>3.7528144378100675E-2</v>
      </c>
      <c r="G609" s="1">
        <v>1720.1385</v>
      </c>
      <c r="H609" s="1">
        <v>95.184869925582191</v>
      </c>
      <c r="I609" s="1">
        <v>-5.6700000000000008</v>
      </c>
      <c r="J609" s="1">
        <v>6.5533825807746036</v>
      </c>
      <c r="K609" s="1">
        <v>3.2774448159282494</v>
      </c>
      <c r="L609" s="1">
        <v>1.8909999999999998</v>
      </c>
      <c r="M609" s="1">
        <v>8.0554329492585286E-2</v>
      </c>
      <c r="N609" s="1">
        <v>9.75</v>
      </c>
      <c r="O609" s="1">
        <v>1.3369741957120937</v>
      </c>
      <c r="P609" s="1">
        <v>130</v>
      </c>
      <c r="Q609" s="1">
        <v>0</v>
      </c>
      <c r="R609" s="1">
        <v>174.5</v>
      </c>
      <c r="S609" s="1">
        <v>17.168284713389397</v>
      </c>
      <c r="T609" s="1">
        <v>-0.6902911668354258</v>
      </c>
      <c r="U609" s="1">
        <v>0</v>
      </c>
      <c r="V609" s="1">
        <v>0</v>
      </c>
      <c r="W609" s="1">
        <v>1</v>
      </c>
      <c r="X609" s="1"/>
      <c r="Y609" s="1"/>
      <c r="Z609" s="1"/>
      <c r="AA609" s="1"/>
      <c r="AB609" s="1"/>
    </row>
    <row r="610" spans="1:28" ht="15" x14ac:dyDescent="0.2">
      <c r="A610" s="2" t="s">
        <v>712</v>
      </c>
      <c r="B610" s="1">
        <f t="shared" si="16"/>
        <v>3</v>
      </c>
      <c r="C610" s="1" t="s">
        <v>652</v>
      </c>
      <c r="D610" s="1" t="s">
        <v>367</v>
      </c>
      <c r="E610" s="1">
        <v>1.4739499999999999</v>
      </c>
      <c r="F610" s="1">
        <v>4.5674023014179381E-2</v>
      </c>
      <c r="G610" s="1">
        <v>1939.8885000000002</v>
      </c>
      <c r="H610" s="1">
        <v>149.17096303486815</v>
      </c>
      <c r="I610" s="1">
        <v>-2.1300000000000003</v>
      </c>
      <c r="J610" s="1">
        <v>2.387253809296364</v>
      </c>
      <c r="K610" s="1">
        <v>5.0929451499588012</v>
      </c>
      <c r="L610" s="1">
        <v>1.5265000000000002</v>
      </c>
      <c r="M610" s="1">
        <v>0.11363428179911199</v>
      </c>
      <c r="N610" s="1">
        <v>4.3499999999999996</v>
      </c>
      <c r="O610" s="1">
        <v>1.5256146302392357</v>
      </c>
      <c r="P610" s="1">
        <v>130</v>
      </c>
      <c r="Q610" s="1">
        <v>0</v>
      </c>
      <c r="R610" s="1">
        <v>95.833333333333329</v>
      </c>
      <c r="S610" s="1">
        <v>38.478589525239251</v>
      </c>
      <c r="T610" s="1">
        <v>-1.7295964844175296</v>
      </c>
      <c r="U610" s="1">
        <v>0</v>
      </c>
      <c r="V610" s="1">
        <v>0</v>
      </c>
      <c r="W610" s="1">
        <v>1</v>
      </c>
      <c r="X610" s="1"/>
      <c r="Y610" s="1"/>
      <c r="Z610" s="1"/>
      <c r="AA610" s="1"/>
      <c r="AB610" s="1"/>
    </row>
    <row r="611" spans="1:28" ht="15" x14ac:dyDescent="0.2">
      <c r="A611" s="2" t="s">
        <v>722</v>
      </c>
      <c r="B611" s="1">
        <f t="shared" si="16"/>
        <v>3</v>
      </c>
      <c r="C611" s="1" t="s">
        <v>652</v>
      </c>
      <c r="D611" s="1" t="s">
        <v>708</v>
      </c>
      <c r="E611" s="1">
        <v>1.4810000000000001</v>
      </c>
      <c r="F611" s="1">
        <v>4.9193803106244355E-2</v>
      </c>
      <c r="G611" s="1">
        <v>1949.2384999999999</v>
      </c>
      <c r="H611" s="1">
        <v>154.70549040919653</v>
      </c>
      <c r="I611" s="1">
        <v>-2.2700000000000005</v>
      </c>
      <c r="J611" s="1">
        <v>2.6016817157369583</v>
      </c>
      <c r="K611" s="1">
        <v>5.7125910866828828</v>
      </c>
      <c r="L611" s="1">
        <v>1.516</v>
      </c>
      <c r="M611" s="1">
        <v>0.12134249049694007</v>
      </c>
      <c r="N611" s="1">
        <v>4.3499999999999996</v>
      </c>
      <c r="O611" s="1">
        <v>1.5256146302392357</v>
      </c>
      <c r="P611" s="1">
        <v>130</v>
      </c>
      <c r="Q611" s="1">
        <v>0</v>
      </c>
      <c r="R611" s="1">
        <v>90.611111111111114</v>
      </c>
      <c r="S611" s="1">
        <v>43.020917966915228</v>
      </c>
      <c r="T611" s="1">
        <v>-1.7758630449607358</v>
      </c>
      <c r="U611" s="1">
        <v>0</v>
      </c>
      <c r="V611" s="1">
        <v>0</v>
      </c>
      <c r="W611" s="1">
        <v>1</v>
      </c>
      <c r="X611" s="1"/>
      <c r="Y611" s="1"/>
      <c r="Z611" s="1"/>
      <c r="AA611" s="1"/>
      <c r="AB611" s="1"/>
    </row>
    <row r="612" spans="1:28" ht="15" x14ac:dyDescent="0.2">
      <c r="A612" s="2" t="s">
        <v>721</v>
      </c>
      <c r="B612" s="1">
        <f t="shared" si="16"/>
        <v>3</v>
      </c>
      <c r="C612" s="1" t="s">
        <v>652</v>
      </c>
      <c r="D612" s="1" t="s">
        <v>335</v>
      </c>
      <c r="E612" s="1">
        <v>1.4950999999999999</v>
      </c>
      <c r="F612" s="1">
        <v>5.4179001160381483E-2</v>
      </c>
      <c r="G612" s="1">
        <v>1967.9385000000002</v>
      </c>
      <c r="H612" s="1">
        <v>163.62420011340009</v>
      </c>
      <c r="I612" s="1">
        <v>-2.5499999999999998</v>
      </c>
      <c r="J612" s="1">
        <v>2.9821311590874067</v>
      </c>
      <c r="K612" s="1">
        <v>6.5731048821196341</v>
      </c>
      <c r="L612" s="1">
        <v>1.4950000000000001</v>
      </c>
      <c r="M612" s="1">
        <v>0.13298496155580897</v>
      </c>
      <c r="N612" s="1">
        <v>4.3499999999999996</v>
      </c>
      <c r="O612" s="1">
        <v>1.5256146302392359</v>
      </c>
      <c r="P612" s="1">
        <v>130</v>
      </c>
      <c r="Q612" s="1">
        <v>0</v>
      </c>
      <c r="R612" s="1">
        <v>80.166666666666671</v>
      </c>
      <c r="S612" s="1">
        <v>49.270323875684184</v>
      </c>
      <c r="T612" s="1">
        <v>-1.8038085579064063</v>
      </c>
      <c r="U612" s="1">
        <v>0</v>
      </c>
      <c r="V612" s="1">
        <v>0</v>
      </c>
      <c r="W612" s="1">
        <v>1</v>
      </c>
      <c r="X612" s="1"/>
      <c r="Y612" s="1"/>
      <c r="Z612" s="1"/>
      <c r="AA612" s="1"/>
      <c r="AB612" s="1"/>
    </row>
    <row r="613" spans="1:28" ht="15" x14ac:dyDescent="0.2">
      <c r="A613" s="2" t="s">
        <v>720</v>
      </c>
      <c r="B613" s="1">
        <f t="shared" si="16"/>
        <v>3</v>
      </c>
      <c r="C613" s="1" t="s">
        <v>652</v>
      </c>
      <c r="D613" s="1" t="s">
        <v>304</v>
      </c>
      <c r="E613" s="1">
        <v>1.5091999999999999</v>
      </c>
      <c r="F613" s="1">
        <v>5.7066059178340775E-2</v>
      </c>
      <c r="G613" s="1">
        <v>1986.6385000000002</v>
      </c>
      <c r="H613" s="1">
        <v>170.03702232969738</v>
      </c>
      <c r="I613" s="1">
        <v>-2.8300000000000005</v>
      </c>
      <c r="J613" s="1">
        <v>3.3083879382563346</v>
      </c>
      <c r="K613" s="1">
        <v>7.022891164364939</v>
      </c>
      <c r="L613" s="1">
        <v>1.4740000000000002</v>
      </c>
      <c r="M613" s="1">
        <v>0.14058449416631974</v>
      </c>
      <c r="N613" s="1">
        <v>4.3500000000000005</v>
      </c>
      <c r="O613" s="1">
        <v>1.5256146302392357</v>
      </c>
      <c r="P613" s="1">
        <v>130</v>
      </c>
      <c r="Q613" s="1">
        <v>0</v>
      </c>
      <c r="R613" s="1">
        <v>69.722222222222229</v>
      </c>
      <c r="S613" s="1">
        <v>52.784063953123272</v>
      </c>
      <c r="T613" s="1">
        <v>-1.7800269521735104</v>
      </c>
      <c r="U613" s="1">
        <v>0</v>
      </c>
      <c r="V613" s="1">
        <v>0</v>
      </c>
      <c r="W613" s="1">
        <v>1</v>
      </c>
      <c r="X613" s="1"/>
      <c r="Y613" s="1"/>
      <c r="Z613" s="1"/>
      <c r="AA613" s="1"/>
      <c r="AB613" s="1"/>
    </row>
    <row r="614" spans="1:28" ht="15" x14ac:dyDescent="0.2">
      <c r="A614" s="2" t="s">
        <v>719</v>
      </c>
      <c r="B614" s="1">
        <f t="shared" si="16"/>
        <v>3</v>
      </c>
      <c r="C614" s="1" t="s">
        <v>652</v>
      </c>
      <c r="D614" s="1" t="s">
        <v>427</v>
      </c>
      <c r="E614" s="1">
        <v>1.5232999999999999</v>
      </c>
      <c r="F614" s="1">
        <v>5.8258145894161111E-2</v>
      </c>
      <c r="G614" s="1">
        <v>2005.3385000000001</v>
      </c>
      <c r="H614" s="1">
        <v>174.22089157948309</v>
      </c>
      <c r="I614" s="1">
        <v>-3.1100000000000003</v>
      </c>
      <c r="J614" s="1">
        <v>3.5842847612878082</v>
      </c>
      <c r="K614" s="1">
        <v>7.1107728248946138</v>
      </c>
      <c r="L614" s="1">
        <v>1.4530000000000001</v>
      </c>
      <c r="M614" s="1">
        <v>0.14477914214416382</v>
      </c>
      <c r="N614" s="1">
        <v>4.3499999999999996</v>
      </c>
      <c r="O614" s="1">
        <v>1.5256146302392357</v>
      </c>
      <c r="P614" s="1">
        <v>130</v>
      </c>
      <c r="Q614" s="1">
        <v>0</v>
      </c>
      <c r="R614" s="1">
        <v>59.277777777777779</v>
      </c>
      <c r="S614" s="1">
        <v>54.097848020913247</v>
      </c>
      <c r="T614" s="1">
        <v>-1.7200934432100956</v>
      </c>
      <c r="U614" s="1">
        <v>0</v>
      </c>
      <c r="V614" s="1">
        <v>0</v>
      </c>
      <c r="W614" s="1">
        <v>1</v>
      </c>
      <c r="X614" s="1"/>
      <c r="Y614" s="1"/>
      <c r="Z614" s="1"/>
      <c r="AA614" s="1"/>
      <c r="AB614" s="1"/>
    </row>
    <row r="615" spans="1:28" ht="15" x14ac:dyDescent="0.2">
      <c r="A615" s="2" t="s">
        <v>709</v>
      </c>
      <c r="B615" s="1">
        <f t="shared" si="16"/>
        <v>3</v>
      </c>
      <c r="C615" s="1" t="s">
        <v>652</v>
      </c>
      <c r="D615" s="1" t="s">
        <v>158</v>
      </c>
      <c r="E615" s="1">
        <v>1.4598500000000001</v>
      </c>
      <c r="F615" s="1">
        <v>3.5476402309720559E-2</v>
      </c>
      <c r="G615" s="1">
        <v>1921.1885000000002</v>
      </c>
      <c r="H615" s="1">
        <v>135.51315844872778</v>
      </c>
      <c r="I615" s="1">
        <v>-1.85</v>
      </c>
      <c r="J615" s="1">
        <v>1.8901934424814832</v>
      </c>
      <c r="K615" s="1">
        <v>3.2774448159282494</v>
      </c>
      <c r="L615" s="1">
        <v>1.5475000000000001</v>
      </c>
      <c r="M615" s="1">
        <v>9.2891065232346193E-2</v>
      </c>
      <c r="N615" s="1">
        <v>4.3499999999999996</v>
      </c>
      <c r="O615" s="1">
        <v>1.5256146302392357</v>
      </c>
      <c r="P615" s="1">
        <v>130</v>
      </c>
      <c r="Q615" s="1">
        <v>0</v>
      </c>
      <c r="R615" s="1">
        <v>106.27777777777777</v>
      </c>
      <c r="S615" s="1">
        <v>24.012021166362217</v>
      </c>
      <c r="T615" s="1">
        <v>-1.4824137085145896</v>
      </c>
      <c r="U615" s="1">
        <v>0</v>
      </c>
      <c r="V615" s="1">
        <v>0</v>
      </c>
      <c r="W615" s="1">
        <v>1</v>
      </c>
      <c r="X615" s="1"/>
      <c r="Y615" s="1"/>
      <c r="Z615" s="1"/>
      <c r="AA615" s="1"/>
      <c r="AB615" s="1"/>
    </row>
    <row r="616" spans="1:28" ht="15" x14ac:dyDescent="0.2">
      <c r="A616" s="2" t="s">
        <v>718</v>
      </c>
      <c r="B616" s="1">
        <f t="shared" si="16"/>
        <v>3</v>
      </c>
      <c r="C616" s="1" t="s">
        <v>652</v>
      </c>
      <c r="D616" s="1" t="s">
        <v>348</v>
      </c>
      <c r="E616" s="1">
        <v>1.5373999999999999</v>
      </c>
      <c r="F616" s="1">
        <v>5.7945607411774062E-2</v>
      </c>
      <c r="G616" s="1">
        <v>2024.0384999999999</v>
      </c>
      <c r="H616" s="1">
        <v>176.33453763443507</v>
      </c>
      <c r="I616" s="1">
        <v>-3.3899999999999997</v>
      </c>
      <c r="J616" s="1">
        <v>3.8079739691862389</v>
      </c>
      <c r="K616" s="1">
        <v>6.8451109688633176</v>
      </c>
      <c r="L616" s="1">
        <v>1.4319999999999999</v>
      </c>
      <c r="M616" s="1">
        <v>0.14586294937371858</v>
      </c>
      <c r="N616" s="1">
        <v>4.3499999999999996</v>
      </c>
      <c r="O616" s="1">
        <v>1.5256146302392357</v>
      </c>
      <c r="P616" s="1">
        <v>130</v>
      </c>
      <c r="Q616" s="1">
        <v>0</v>
      </c>
      <c r="R616" s="1">
        <v>48.833333333333329</v>
      </c>
      <c r="S616" s="1">
        <v>53.374376568481566</v>
      </c>
      <c r="T616" s="1">
        <v>-1.6266788797191434</v>
      </c>
      <c r="U616" s="1">
        <v>0</v>
      </c>
      <c r="V616" s="1">
        <v>0</v>
      </c>
      <c r="W616" s="1">
        <v>1</v>
      </c>
      <c r="X616" s="1"/>
      <c r="Y616" s="1"/>
      <c r="Z616" s="1"/>
      <c r="AA616" s="1"/>
      <c r="AB616" s="1"/>
    </row>
    <row r="617" spans="1:28" ht="15" x14ac:dyDescent="0.2">
      <c r="A617" s="2" t="s">
        <v>717</v>
      </c>
      <c r="B617" s="1">
        <f t="shared" si="16"/>
        <v>3</v>
      </c>
      <c r="C617" s="1" t="s">
        <v>652</v>
      </c>
      <c r="D617" s="1" t="s">
        <v>447</v>
      </c>
      <c r="E617" s="1">
        <v>1.5514999999999999</v>
      </c>
      <c r="F617" s="1">
        <v>5.6186707843812175E-2</v>
      </c>
      <c r="G617" s="1">
        <v>2042.7384999999999</v>
      </c>
      <c r="H617" s="1">
        <v>176.45237108848949</v>
      </c>
      <c r="I617" s="1">
        <v>-3.67</v>
      </c>
      <c r="J617" s="1">
        <v>3.9736482292724395</v>
      </c>
      <c r="K617" s="1">
        <v>6.199531443779863</v>
      </c>
      <c r="L617" s="1">
        <v>1.411</v>
      </c>
      <c r="M617" s="1">
        <v>0.14390621946253745</v>
      </c>
      <c r="N617" s="1">
        <v>4.3499999999999996</v>
      </c>
      <c r="O617" s="1">
        <v>1.5256146302392359</v>
      </c>
      <c r="P617" s="1">
        <v>130</v>
      </c>
      <c r="Q617" s="1">
        <v>0</v>
      </c>
      <c r="R617" s="1">
        <v>38.388888888888886</v>
      </c>
      <c r="S617" s="1">
        <v>50.526212485680617</v>
      </c>
      <c r="T617" s="1">
        <v>-1.4930584829476923</v>
      </c>
      <c r="U617" s="1">
        <v>0</v>
      </c>
      <c r="V617" s="1">
        <v>0</v>
      </c>
      <c r="W617" s="1">
        <v>1</v>
      </c>
      <c r="X617" s="1"/>
      <c r="Y617" s="1"/>
      <c r="Z617" s="1"/>
      <c r="AA617" s="1"/>
      <c r="AB617" s="1"/>
    </row>
    <row r="618" spans="1:28" ht="15" x14ac:dyDescent="0.2">
      <c r="A618" s="2" t="s">
        <v>716</v>
      </c>
      <c r="B618" s="1">
        <f t="shared" si="16"/>
        <v>3</v>
      </c>
      <c r="C618" s="1" t="s">
        <v>652</v>
      </c>
      <c r="D618" s="1" t="s">
        <v>387</v>
      </c>
      <c r="E618" s="1">
        <v>1.5656000000000001</v>
      </c>
      <c r="F618" s="1">
        <v>5.2921003484414496E-2</v>
      </c>
      <c r="G618" s="1">
        <v>2061.4385000000002</v>
      </c>
      <c r="H618" s="1">
        <v>174.57843326926152</v>
      </c>
      <c r="I618" s="1">
        <v>-3.9500000000000006</v>
      </c>
      <c r="J618" s="1">
        <v>4.0718139385291172</v>
      </c>
      <c r="K618" s="1">
        <v>5.0929451499588012</v>
      </c>
      <c r="L618" s="1">
        <v>1.3900000000000001</v>
      </c>
      <c r="M618" s="1">
        <v>0.13878040207464448</v>
      </c>
      <c r="N618" s="1">
        <v>4.3499999999999996</v>
      </c>
      <c r="O618" s="1">
        <v>1.5256146302392357</v>
      </c>
      <c r="P618" s="1">
        <v>130</v>
      </c>
      <c r="Q618" s="1">
        <v>0</v>
      </c>
      <c r="R618" s="1">
        <v>27.944444444444443</v>
      </c>
      <c r="S618" s="1">
        <v>45.153066149665293</v>
      </c>
      <c r="T618" s="1">
        <v>-1.296895317314485</v>
      </c>
      <c r="U618" s="1">
        <v>0</v>
      </c>
      <c r="V618" s="1">
        <v>0</v>
      </c>
      <c r="W618" s="1">
        <v>1</v>
      </c>
      <c r="X618" s="1"/>
      <c r="Y618" s="1"/>
      <c r="Z618" s="1"/>
      <c r="AA618" s="1"/>
      <c r="AB618" s="1"/>
    </row>
    <row r="619" spans="1:28" ht="15" x14ac:dyDescent="0.2">
      <c r="A619" s="2" t="s">
        <v>713</v>
      </c>
      <c r="B619" s="1">
        <f t="shared" ref="B619:B636" si="17">LEN(TRIM(C619))-LEN(SUBSTITUTE(TRIM(C619)," ",""))+1</f>
        <v>3</v>
      </c>
      <c r="C619" s="1" t="s">
        <v>652</v>
      </c>
      <c r="D619" s="1" t="s">
        <v>385</v>
      </c>
      <c r="E619" s="1">
        <v>1.5797000000000001</v>
      </c>
      <c r="F619" s="1">
        <v>4.7928518437663777E-2</v>
      </c>
      <c r="G619" s="1">
        <v>2080.1385</v>
      </c>
      <c r="H619" s="1">
        <v>170.64711970247257</v>
      </c>
      <c r="I619" s="1">
        <v>-4.2300000000000004</v>
      </c>
      <c r="J619" s="1">
        <v>4.0885380333317185</v>
      </c>
      <c r="K619" s="1">
        <v>3.2774448159282494</v>
      </c>
      <c r="L619" s="1">
        <v>1.369</v>
      </c>
      <c r="M619" s="1">
        <v>0.13011149065320859</v>
      </c>
      <c r="N619" s="1">
        <v>4.3500000000000005</v>
      </c>
      <c r="O619" s="1">
        <v>1.5256146302392357</v>
      </c>
      <c r="P619" s="1">
        <v>130</v>
      </c>
      <c r="Q619" s="1">
        <v>0</v>
      </c>
      <c r="R619" s="1">
        <v>17.5</v>
      </c>
      <c r="S619" s="1">
        <v>36.14592339085803</v>
      </c>
      <c r="T619" s="1">
        <v>-0.96000570813437613</v>
      </c>
      <c r="U619" s="1">
        <v>0</v>
      </c>
      <c r="V619" s="1">
        <v>0</v>
      </c>
      <c r="W619" s="1">
        <v>1</v>
      </c>
      <c r="X619" s="1"/>
      <c r="Y619" s="1"/>
      <c r="Z619" s="1"/>
      <c r="AA619" s="1"/>
      <c r="AB619" s="1"/>
    </row>
    <row r="620" spans="1:28" ht="15" x14ac:dyDescent="0.2">
      <c r="A620" s="2" t="s">
        <v>852</v>
      </c>
      <c r="B620" s="1">
        <f t="shared" si="17"/>
        <v>3</v>
      </c>
      <c r="C620" s="1" t="s">
        <v>766</v>
      </c>
      <c r="D620" s="1" t="s">
        <v>809</v>
      </c>
      <c r="E620" s="1">
        <v>1.276</v>
      </c>
      <c r="F620" s="1">
        <v>3.5459243180123945E-2</v>
      </c>
      <c r="G620" s="1">
        <v>1516.5119999999999</v>
      </c>
      <c r="H620" s="1">
        <v>199.45783413042469</v>
      </c>
      <c r="I620" s="1">
        <v>-0.16999999999999993</v>
      </c>
      <c r="J620" s="1">
        <v>5.217326111141606</v>
      </c>
      <c r="K620" s="1">
        <v>6.8451109688633167</v>
      </c>
      <c r="L620" s="1">
        <v>1.8855</v>
      </c>
      <c r="M620" s="1">
        <v>7.9402455881414633E-2</v>
      </c>
      <c r="N620" s="1">
        <v>10.299999999999999</v>
      </c>
      <c r="O620" s="1">
        <v>1.5198684153570663</v>
      </c>
      <c r="P620" s="1">
        <v>130</v>
      </c>
      <c r="Q620" s="1">
        <v>0</v>
      </c>
      <c r="R620" s="1">
        <v>152.5</v>
      </c>
      <c r="S620" s="1">
        <v>21.18372016431486</v>
      </c>
      <c r="T620" s="1">
        <v>-4.1281483798499812</v>
      </c>
      <c r="U620" s="1">
        <v>0</v>
      </c>
      <c r="V620" s="1">
        <v>0</v>
      </c>
      <c r="W620" s="1">
        <v>1</v>
      </c>
      <c r="X620" s="1"/>
      <c r="Y620" s="1"/>
      <c r="Z620" s="1"/>
      <c r="AA620" s="1"/>
      <c r="AB620" s="1"/>
    </row>
    <row r="621" spans="1:28" ht="15" x14ac:dyDescent="0.2">
      <c r="A621" s="2" t="s">
        <v>851</v>
      </c>
      <c r="B621" s="1">
        <f t="shared" si="17"/>
        <v>3</v>
      </c>
      <c r="C621" s="1" t="s">
        <v>766</v>
      </c>
      <c r="D621" s="1" t="s">
        <v>650</v>
      </c>
      <c r="E621" s="1">
        <v>1.2791999999999999</v>
      </c>
      <c r="F621" s="1">
        <v>3.4497265551713993E-2</v>
      </c>
      <c r="G621" s="1">
        <v>1479.4889999999998</v>
      </c>
      <c r="H621" s="1">
        <v>190.94478235605183</v>
      </c>
      <c r="I621" s="1">
        <v>-0.20999999999999996</v>
      </c>
      <c r="J621" s="1">
        <v>4.5755067752108074</v>
      </c>
      <c r="K621" s="1">
        <v>6.199531443779863</v>
      </c>
      <c r="L621" s="1">
        <v>1.8844999999999998</v>
      </c>
      <c r="M621" s="1">
        <v>7.9150173720592659E-2</v>
      </c>
      <c r="N621" s="1">
        <v>10.399999999999999</v>
      </c>
      <c r="O621" s="1">
        <v>1.5297058540778354</v>
      </c>
      <c r="P621" s="1">
        <v>130</v>
      </c>
      <c r="Q621" s="1">
        <v>0</v>
      </c>
      <c r="R621" s="1">
        <v>148.5</v>
      </c>
      <c r="S621" s="1">
        <v>19.306734576307822</v>
      </c>
      <c r="T621" s="1">
        <v>-3.7994554784974128</v>
      </c>
      <c r="U621" s="1">
        <v>0</v>
      </c>
      <c r="V621" s="1">
        <v>0</v>
      </c>
      <c r="W621" s="1">
        <v>1</v>
      </c>
      <c r="X621" s="1"/>
      <c r="Y621" s="1"/>
      <c r="Z621" s="1"/>
      <c r="AA621" s="1"/>
      <c r="AB621" s="1"/>
    </row>
    <row r="622" spans="1:28" ht="15" x14ac:dyDescent="0.2">
      <c r="A622" s="2" t="s">
        <v>844</v>
      </c>
      <c r="B622" s="1">
        <f t="shared" si="17"/>
        <v>3</v>
      </c>
      <c r="C622" s="1" t="s">
        <v>766</v>
      </c>
      <c r="D622" s="1" t="s">
        <v>807</v>
      </c>
      <c r="E622" s="1">
        <v>1.3024</v>
      </c>
      <c r="F622" s="1">
        <v>5.1993148814235286E-2</v>
      </c>
      <c r="G622" s="1">
        <v>1482.2775000000001</v>
      </c>
      <c r="H622" s="1">
        <v>221.87494826759962</v>
      </c>
      <c r="I622" s="1">
        <v>-4.9499999999999993</v>
      </c>
      <c r="J622" s="1">
        <v>4.625797904145835</v>
      </c>
      <c r="K622" s="1">
        <v>6.0711867899940266</v>
      </c>
      <c r="L622" s="1">
        <v>1.847</v>
      </c>
      <c r="M622" s="1">
        <v>0.12899999999999995</v>
      </c>
      <c r="N622" s="1">
        <v>9.85</v>
      </c>
      <c r="O622" s="1">
        <v>2.4753787588973126</v>
      </c>
      <c r="P622" s="1">
        <v>130</v>
      </c>
      <c r="Q622" s="1">
        <v>0</v>
      </c>
      <c r="R622" s="1">
        <v>139.5</v>
      </c>
      <c r="S622" s="1">
        <v>17.168284713389397</v>
      </c>
      <c r="T622" s="1">
        <v>-1.0360334050354418</v>
      </c>
      <c r="U622" s="1">
        <v>0</v>
      </c>
      <c r="V622" s="1">
        <v>0</v>
      </c>
      <c r="W622" s="1">
        <v>1</v>
      </c>
      <c r="X622" s="1"/>
      <c r="Y622" s="1"/>
      <c r="Z622" s="1"/>
      <c r="AA622" s="1"/>
      <c r="AB622" s="1"/>
    </row>
    <row r="623" spans="1:28" ht="15" x14ac:dyDescent="0.2">
      <c r="A623" s="2" t="s">
        <v>843</v>
      </c>
      <c r="B623" s="1">
        <f t="shared" si="17"/>
        <v>3</v>
      </c>
      <c r="C623" s="1" t="s">
        <v>766</v>
      </c>
      <c r="D623" s="1" t="s">
        <v>370</v>
      </c>
      <c r="E623" s="1">
        <v>1.2915999999999999</v>
      </c>
      <c r="F623" s="1">
        <v>4.4840353788140601E-2</v>
      </c>
      <c r="G623" s="1">
        <v>1471.6275000000001</v>
      </c>
      <c r="H623" s="1">
        <v>203.9919873885982</v>
      </c>
      <c r="I623" s="1">
        <v>-3.0000000000000004</v>
      </c>
      <c r="J623" s="1">
        <v>4.8551519028759538</v>
      </c>
      <c r="K623" s="1">
        <v>6.0711867899940275</v>
      </c>
      <c r="L623" s="1">
        <v>1.8654999999999999</v>
      </c>
      <c r="M623" s="1">
        <v>0.10855758840357496</v>
      </c>
      <c r="N623" s="1">
        <v>10.15</v>
      </c>
      <c r="O623" s="1">
        <v>2.0802644062714721</v>
      </c>
      <c r="P623" s="1">
        <v>130</v>
      </c>
      <c r="Q623" s="1">
        <v>0</v>
      </c>
      <c r="R623" s="1">
        <v>143</v>
      </c>
      <c r="S623" s="1">
        <v>17.916472867168917</v>
      </c>
      <c r="T623" s="1">
        <v>-1.3808232081027303</v>
      </c>
      <c r="U623" s="1">
        <v>0</v>
      </c>
      <c r="V623" s="1">
        <v>0</v>
      </c>
      <c r="W623" s="1">
        <v>1</v>
      </c>
      <c r="X623" s="1"/>
      <c r="Y623" s="1"/>
      <c r="Z623" s="1"/>
      <c r="AA623" s="1"/>
      <c r="AB623" s="1"/>
    </row>
    <row r="624" spans="1:28" ht="15" x14ac:dyDescent="0.2">
      <c r="A624" s="2" t="s">
        <v>842</v>
      </c>
      <c r="B624" s="1">
        <f t="shared" si="17"/>
        <v>3</v>
      </c>
      <c r="C624" s="1" t="s">
        <v>766</v>
      </c>
      <c r="D624" s="1" t="s">
        <v>504</v>
      </c>
      <c r="E624" s="1">
        <v>1.2807999999999999</v>
      </c>
      <c r="F624" s="1">
        <v>3.3940794728839783E-2</v>
      </c>
      <c r="G624" s="1">
        <v>1460.9775</v>
      </c>
      <c r="H624" s="1">
        <v>183.76649359649326</v>
      </c>
      <c r="I624" s="1">
        <v>-0.35000000000000009</v>
      </c>
      <c r="J624" s="1">
        <v>4.2012431196016262</v>
      </c>
      <c r="K624" s="1">
        <v>5.7125910866828828</v>
      </c>
      <c r="L624" s="1">
        <v>1.8839999999999999</v>
      </c>
      <c r="M624" s="1">
        <v>7.9018985060553618E-2</v>
      </c>
      <c r="N624" s="1">
        <v>10.45</v>
      </c>
      <c r="O624" s="1">
        <v>1.5321553446044562</v>
      </c>
      <c r="P624" s="1">
        <v>130</v>
      </c>
      <c r="Q624" s="1">
        <v>0</v>
      </c>
      <c r="R624" s="1">
        <v>146.5</v>
      </c>
      <c r="S624" s="1">
        <v>17.965244223221685</v>
      </c>
      <c r="T624" s="1">
        <v>-3.2126814845615823</v>
      </c>
      <c r="U624" s="1">
        <v>0</v>
      </c>
      <c r="V624" s="1">
        <v>0</v>
      </c>
      <c r="W624" s="1">
        <v>1</v>
      </c>
      <c r="X624" s="1"/>
      <c r="Y624" s="1"/>
      <c r="Z624" s="1"/>
      <c r="AA624" s="1"/>
      <c r="AB624" s="1"/>
    </row>
    <row r="625" spans="1:28" ht="15" x14ac:dyDescent="0.2">
      <c r="A625" s="2" t="s">
        <v>840</v>
      </c>
      <c r="B625" s="1">
        <f t="shared" si="17"/>
        <v>3</v>
      </c>
      <c r="C625" s="1" t="s">
        <v>766</v>
      </c>
      <c r="D625" s="1" t="s">
        <v>369</v>
      </c>
      <c r="E625" s="1">
        <v>1.2932000000000001</v>
      </c>
      <c r="F625" s="1">
        <v>4.4130669537919706E-2</v>
      </c>
      <c r="G625" s="1">
        <v>1453.116</v>
      </c>
      <c r="H625" s="1">
        <v>196.54996531162249</v>
      </c>
      <c r="I625" s="1">
        <v>-3.0000000000000009</v>
      </c>
      <c r="J625" s="1">
        <v>4.1279534881100588</v>
      </c>
      <c r="K625" s="1">
        <v>5.3103547536929696</v>
      </c>
      <c r="L625" s="1">
        <v>1.8650000000000002</v>
      </c>
      <c r="M625" s="1">
        <v>0.10837435120913062</v>
      </c>
      <c r="N625" s="1">
        <v>10.200000000000001</v>
      </c>
      <c r="O625" s="1">
        <v>2.0880613017821097</v>
      </c>
      <c r="P625" s="1">
        <v>130</v>
      </c>
      <c r="Q625" s="1">
        <v>0</v>
      </c>
      <c r="R625" s="1">
        <v>141</v>
      </c>
      <c r="S625" s="1">
        <v>15.779733838059499</v>
      </c>
      <c r="T625" s="1">
        <v>-1.2731780560302282</v>
      </c>
      <c r="U625" s="1">
        <v>0</v>
      </c>
      <c r="V625" s="1">
        <v>0</v>
      </c>
      <c r="W625" s="1">
        <v>1</v>
      </c>
      <c r="X625" s="1"/>
      <c r="Y625" s="1"/>
      <c r="Z625" s="1"/>
      <c r="AA625" s="1"/>
      <c r="AB625" s="1"/>
    </row>
    <row r="626" spans="1:28" ht="15" x14ac:dyDescent="0.2">
      <c r="A626" s="2" t="s">
        <v>839</v>
      </c>
      <c r="B626" s="1">
        <f t="shared" si="17"/>
        <v>3</v>
      </c>
      <c r="C626" s="1" t="s">
        <v>766</v>
      </c>
      <c r="D626" s="1" t="s">
        <v>455</v>
      </c>
      <c r="E626" s="1">
        <v>1.2824</v>
      </c>
      <c r="F626" s="1">
        <v>3.333116691518629E-2</v>
      </c>
      <c r="G626" s="1">
        <v>1442.4660000000001</v>
      </c>
      <c r="H626" s="1">
        <v>174.34158185584988</v>
      </c>
      <c r="I626" s="1">
        <v>-0.57000000000000051</v>
      </c>
      <c r="J626" s="1">
        <v>3.7735223266863014</v>
      </c>
      <c r="K626" s="1">
        <v>5.0929451499588012</v>
      </c>
      <c r="L626" s="1">
        <v>1.8835</v>
      </c>
      <c r="M626" s="1">
        <v>7.8884409105982378E-2</v>
      </c>
      <c r="N626" s="1">
        <v>10.5</v>
      </c>
      <c r="O626" s="1">
        <v>1.5329709716755893</v>
      </c>
      <c r="P626" s="1">
        <v>130</v>
      </c>
      <c r="Q626" s="1">
        <v>0</v>
      </c>
      <c r="R626" s="1">
        <v>144.5</v>
      </c>
      <c r="S626" s="1">
        <v>16.27114009527298</v>
      </c>
      <c r="T626" s="1">
        <v>-2.6310555028119555</v>
      </c>
      <c r="U626" s="1">
        <v>0</v>
      </c>
      <c r="V626" s="1">
        <v>0</v>
      </c>
      <c r="W626" s="1">
        <v>1</v>
      </c>
      <c r="X626" s="1"/>
      <c r="Y626" s="1"/>
      <c r="Z626" s="1"/>
      <c r="AA626" s="1"/>
      <c r="AB626" s="1"/>
    </row>
    <row r="627" spans="1:28" ht="15" x14ac:dyDescent="0.2">
      <c r="A627" s="2" t="s">
        <v>841</v>
      </c>
      <c r="B627" s="1">
        <f t="shared" si="17"/>
        <v>3</v>
      </c>
      <c r="C627" s="1" t="s">
        <v>766</v>
      </c>
      <c r="D627" s="1" t="s">
        <v>454</v>
      </c>
      <c r="E627" s="1">
        <v>1.304</v>
      </c>
      <c r="F627" s="1">
        <v>5.1177375771761763E-2</v>
      </c>
      <c r="G627" s="1">
        <v>1463.7660000000001</v>
      </c>
      <c r="H627" s="1">
        <v>215.96746413291055</v>
      </c>
      <c r="I627" s="1">
        <v>-4.7300000000000004</v>
      </c>
      <c r="J627" s="1">
        <v>3.4797285454471876</v>
      </c>
      <c r="K627" s="1">
        <v>5.0929451499588012</v>
      </c>
      <c r="L627" s="1">
        <v>1.8464999999999998</v>
      </c>
      <c r="M627" s="1">
        <v>0.12877402688430609</v>
      </c>
      <c r="N627" s="1">
        <v>9.9</v>
      </c>
      <c r="O627" s="1">
        <v>2.4879710609249455</v>
      </c>
      <c r="P627" s="1">
        <v>130</v>
      </c>
      <c r="Q627" s="1">
        <v>0</v>
      </c>
      <c r="R627" s="1">
        <v>137.5</v>
      </c>
      <c r="S627" s="1">
        <v>14.44818327679989</v>
      </c>
      <c r="T627" s="1">
        <v>-0.94627063227814623</v>
      </c>
      <c r="U627" s="1">
        <v>0</v>
      </c>
      <c r="V627" s="1">
        <v>0</v>
      </c>
      <c r="W627" s="1">
        <v>1</v>
      </c>
      <c r="X627" s="1"/>
      <c r="Y627" s="1"/>
      <c r="Z627" s="1"/>
      <c r="AA627" s="1"/>
      <c r="AB627" s="1"/>
    </row>
    <row r="628" spans="1:28" x14ac:dyDescent="0.2">
      <c r="A628" s="1" t="s">
        <v>657</v>
      </c>
      <c r="B628" s="1">
        <f t="shared" si="17"/>
        <v>3</v>
      </c>
      <c r="C628" s="1" t="s">
        <v>652</v>
      </c>
      <c r="D628" s="1" t="s">
        <v>369</v>
      </c>
      <c r="E628" s="1">
        <v>1.3289</v>
      </c>
      <c r="F628" s="1">
        <v>8.0194587204865969E-2</v>
      </c>
      <c r="G628" s="1">
        <v>1493.116</v>
      </c>
      <c r="H628" s="1">
        <v>273.9025535916013</v>
      </c>
      <c r="I628" s="1">
        <v>-10.240000000000002</v>
      </c>
      <c r="J628" s="1">
        <v>3.7678895949855007</v>
      </c>
      <c r="K628" s="1">
        <v>5.3103547536929696</v>
      </c>
      <c r="L628" s="1">
        <v>1.8069999999999999</v>
      </c>
      <c r="M628" s="1">
        <v>0.19183586734497796</v>
      </c>
      <c r="N628" s="1">
        <v>9.6000000000000014</v>
      </c>
      <c r="O628" s="1">
        <v>2.8000000000000003</v>
      </c>
      <c r="P628" s="1">
        <v>130</v>
      </c>
      <c r="Q628" s="1">
        <v>0</v>
      </c>
      <c r="R628" s="1">
        <v>123.55555555555556</v>
      </c>
      <c r="S628" s="1">
        <v>40.337465353082251</v>
      </c>
      <c r="T628" s="1">
        <v>-0.57341388522597136</v>
      </c>
      <c r="U628" s="1">
        <v>0</v>
      </c>
      <c r="V628" s="1">
        <v>0</v>
      </c>
      <c r="W628" s="1">
        <v>1</v>
      </c>
      <c r="X628" s="1"/>
      <c r="Y628" s="1"/>
      <c r="Z628" s="1"/>
      <c r="AA628" s="1"/>
      <c r="AB628" s="1"/>
    </row>
    <row r="629" spans="1:28" x14ac:dyDescent="0.2">
      <c r="A629" s="1" t="s">
        <v>669</v>
      </c>
      <c r="B629" s="1">
        <f t="shared" si="17"/>
        <v>3</v>
      </c>
      <c r="C629" s="1" t="s">
        <v>652</v>
      </c>
      <c r="D629" s="1" t="s">
        <v>668</v>
      </c>
      <c r="E629" s="1">
        <v>1.3290200000000001</v>
      </c>
      <c r="F629" s="1">
        <v>8.6448556425165593E-2</v>
      </c>
      <c r="G629" s="1">
        <v>1483.0991000000001</v>
      </c>
      <c r="H629" s="1">
        <v>278.48326536111648</v>
      </c>
      <c r="I629" s="1">
        <v>-11.5868</v>
      </c>
      <c r="J629" s="1">
        <v>3.9833189082813845</v>
      </c>
      <c r="K629" s="1">
        <v>4.4467315805662135</v>
      </c>
      <c r="L629" s="1">
        <v>1.8093999999999999</v>
      </c>
      <c r="M629" s="1">
        <v>0.20289317386250325</v>
      </c>
      <c r="N629" s="1">
        <v>9.8099999999999987</v>
      </c>
      <c r="O629" s="1">
        <v>2.6294295959390128</v>
      </c>
      <c r="P629" s="1">
        <v>130</v>
      </c>
      <c r="Q629" s="1">
        <v>0</v>
      </c>
      <c r="R629" s="1">
        <v>120.27777777777776</v>
      </c>
      <c r="S629" s="1">
        <v>46.567984286350928</v>
      </c>
      <c r="T629" s="1">
        <v>-0.45055147287788427</v>
      </c>
      <c r="U629" s="1">
        <v>0</v>
      </c>
      <c r="V629" s="1">
        <v>0</v>
      </c>
      <c r="W629" s="1">
        <v>1</v>
      </c>
      <c r="X629" s="1"/>
      <c r="Y629" s="1"/>
      <c r="Z629" s="1"/>
      <c r="AA629" s="1"/>
      <c r="AB629" s="1"/>
    </row>
    <row r="630" spans="1:28" x14ac:dyDescent="0.2">
      <c r="A630" s="1" t="s">
        <v>667</v>
      </c>
      <c r="B630" s="1">
        <f t="shared" si="17"/>
        <v>3</v>
      </c>
      <c r="C630" s="1" t="s">
        <v>652</v>
      </c>
      <c r="D630" s="1" t="s">
        <v>666</v>
      </c>
      <c r="E630" s="1">
        <v>1.3142150000000001</v>
      </c>
      <c r="F630" s="1">
        <v>6.3461527186196118E-2</v>
      </c>
      <c r="G630" s="1">
        <v>1463.4641000000001</v>
      </c>
      <c r="H630" s="1">
        <v>235.61384194947036</v>
      </c>
      <c r="I630" s="1">
        <v>-6.7064000000000004</v>
      </c>
      <c r="J630" s="1">
        <v>2.9179094734059174</v>
      </c>
      <c r="K630" s="1">
        <v>4.5067013884029059</v>
      </c>
      <c r="L630" s="1">
        <v>1.83145</v>
      </c>
      <c r="M630" s="1">
        <v>0.15546188439614383</v>
      </c>
      <c r="N630" s="1">
        <v>9.8099999999999987</v>
      </c>
      <c r="O630" s="1">
        <v>2.6294295959390128</v>
      </c>
      <c r="P630" s="1">
        <v>130</v>
      </c>
      <c r="Q630" s="1">
        <v>0</v>
      </c>
      <c r="R630" s="1">
        <v>131.24444444444444</v>
      </c>
      <c r="S630" s="1">
        <v>26.028370086940061</v>
      </c>
      <c r="T630" s="1">
        <v>-0.68483674615962886</v>
      </c>
      <c r="U630" s="1">
        <v>0</v>
      </c>
      <c r="V630" s="1">
        <v>0</v>
      </c>
      <c r="W630" s="1">
        <v>1</v>
      </c>
      <c r="X630" s="1"/>
      <c r="Y630" s="1"/>
      <c r="Z630" s="1"/>
      <c r="AA630" s="1"/>
      <c r="AB630" s="1"/>
    </row>
    <row r="631" spans="1:28" x14ac:dyDescent="0.2">
      <c r="A631" s="1" t="s">
        <v>656</v>
      </c>
      <c r="B631" s="1">
        <f t="shared" si="17"/>
        <v>3</v>
      </c>
      <c r="C631" s="1" t="s">
        <v>652</v>
      </c>
      <c r="D631" s="1" t="s">
        <v>655</v>
      </c>
      <c r="E631" s="1">
        <v>1.3212650000000001</v>
      </c>
      <c r="F631" s="1">
        <v>7.5624565812699565E-2</v>
      </c>
      <c r="G631" s="1">
        <v>1472.8141000000001</v>
      </c>
      <c r="H631" s="1">
        <v>257.10859835522808</v>
      </c>
      <c r="I631" s="1">
        <v>-9.0304000000000002</v>
      </c>
      <c r="J631" s="1">
        <v>3.7890715796923131</v>
      </c>
      <c r="K631" s="1">
        <v>4.7676234522343837</v>
      </c>
      <c r="L631" s="1">
        <v>1.8209500000000001</v>
      </c>
      <c r="M631" s="1">
        <v>0.17995443173203596</v>
      </c>
      <c r="N631" s="1">
        <v>9.8099999999999987</v>
      </c>
      <c r="O631" s="1">
        <v>2.6294295959390128</v>
      </c>
      <c r="P631" s="1">
        <v>130</v>
      </c>
      <c r="Q631" s="1">
        <v>0</v>
      </c>
      <c r="R631" s="1">
        <v>126.02222222222221</v>
      </c>
      <c r="S631" s="1">
        <v>37.650006148246021</v>
      </c>
      <c r="T631" s="1">
        <v>-0.57525068415913982</v>
      </c>
      <c r="U631" s="1">
        <v>0</v>
      </c>
      <c r="V631" s="1">
        <v>0</v>
      </c>
      <c r="W631" s="1">
        <v>1</v>
      </c>
      <c r="X631" s="1"/>
      <c r="Y631" s="1"/>
      <c r="Z631" s="1"/>
      <c r="AA631" s="1"/>
      <c r="AB631" s="1"/>
    </row>
    <row r="632" spans="1:28" ht="15" x14ac:dyDescent="0.2">
      <c r="A632" s="2" t="s">
        <v>837</v>
      </c>
      <c r="B632" s="1">
        <f t="shared" si="17"/>
        <v>3</v>
      </c>
      <c r="C632" s="1" t="s">
        <v>766</v>
      </c>
      <c r="D632" s="1" t="s">
        <v>806</v>
      </c>
      <c r="E632" s="1">
        <v>1.284</v>
      </c>
      <c r="F632" s="1">
        <v>3.2665746275067825E-2</v>
      </c>
      <c r="G632" s="1">
        <v>1423.9544999999998</v>
      </c>
      <c r="H632" s="1">
        <v>162.27907719342628</v>
      </c>
      <c r="I632" s="1">
        <v>-0.87000000000000011</v>
      </c>
      <c r="J632" s="1">
        <v>3.2633325374530866</v>
      </c>
      <c r="K632" s="1">
        <v>4.306127430447269</v>
      </c>
      <c r="L632" s="1">
        <v>1.883</v>
      </c>
      <c r="M632" s="1">
        <v>7.8746428490440099E-2</v>
      </c>
      <c r="N632" s="1">
        <v>10.549999999999999</v>
      </c>
      <c r="O632" s="1">
        <v>1.5321553446044565</v>
      </c>
      <c r="P632" s="1">
        <v>130</v>
      </c>
      <c r="Q632" s="1">
        <v>0</v>
      </c>
      <c r="R632" s="1">
        <v>142.5</v>
      </c>
      <c r="S632" s="1">
        <v>14.097872179871684</v>
      </c>
      <c r="T632" s="1">
        <v>-2.0854192618932563</v>
      </c>
      <c r="U632" s="1">
        <v>0</v>
      </c>
      <c r="V632" s="1">
        <v>0</v>
      </c>
      <c r="W632" s="1">
        <v>1</v>
      </c>
      <c r="X632" s="1"/>
      <c r="Y632" s="1"/>
      <c r="Z632" s="1"/>
      <c r="AA632" s="1"/>
      <c r="AB632" s="1"/>
    </row>
    <row r="633" spans="1:28" ht="15" x14ac:dyDescent="0.2">
      <c r="A633" s="2" t="s">
        <v>838</v>
      </c>
      <c r="B633" s="1">
        <f t="shared" si="17"/>
        <v>3</v>
      </c>
      <c r="C633" s="1" t="s">
        <v>766</v>
      </c>
      <c r="D633" s="1" t="s">
        <v>368</v>
      </c>
      <c r="E633" s="1">
        <v>1.2948</v>
      </c>
      <c r="F633" s="1">
        <v>4.3377718426859661E-2</v>
      </c>
      <c r="G633" s="1">
        <v>1434.6044999999999</v>
      </c>
      <c r="H633" s="1">
        <v>186.99116434941521</v>
      </c>
      <c r="I633" s="1">
        <v>-3.08</v>
      </c>
      <c r="J633" s="1">
        <v>3.1943306028024088</v>
      </c>
      <c r="K633" s="1">
        <v>4.306127430447269</v>
      </c>
      <c r="L633" s="1">
        <v>1.8645</v>
      </c>
      <c r="M633" s="1">
        <v>0.10818849291860938</v>
      </c>
      <c r="N633" s="1">
        <v>10.25</v>
      </c>
      <c r="O633" s="1">
        <v>2.0946360065653411</v>
      </c>
      <c r="P633" s="1">
        <v>130</v>
      </c>
      <c r="Q633" s="1">
        <v>0</v>
      </c>
      <c r="R633" s="1">
        <v>139</v>
      </c>
      <c r="S633" s="1">
        <v>13</v>
      </c>
      <c r="T633" s="1">
        <v>-1.1005141358595918</v>
      </c>
      <c r="U633" s="1">
        <v>0</v>
      </c>
      <c r="V633" s="1">
        <v>0</v>
      </c>
      <c r="W633" s="1">
        <v>1</v>
      </c>
      <c r="X633" s="1"/>
      <c r="Y633" s="1"/>
      <c r="Z633" s="1"/>
      <c r="AA633" s="1"/>
      <c r="AB633" s="1"/>
    </row>
    <row r="634" spans="1:28" x14ac:dyDescent="0.2">
      <c r="A634" s="1" t="s">
        <v>654</v>
      </c>
      <c r="B634" s="1">
        <f t="shared" si="17"/>
        <v>3</v>
      </c>
      <c r="C634" s="1" t="s">
        <v>652</v>
      </c>
      <c r="D634" s="1" t="s">
        <v>653</v>
      </c>
      <c r="E634" s="1">
        <v>1.3110850000000001</v>
      </c>
      <c r="F634" s="1">
        <v>6.8099386895575403E-2</v>
      </c>
      <c r="G634" s="1">
        <v>1445.7448999999999</v>
      </c>
      <c r="H634" s="1">
        <v>230.06991012948652</v>
      </c>
      <c r="I634" s="1">
        <v>-7.2384000000000004</v>
      </c>
      <c r="J634" s="1">
        <v>3.8007183208904078</v>
      </c>
      <c r="K634" s="1">
        <v>3.9596804284172062</v>
      </c>
      <c r="L634" s="1">
        <v>1.83955</v>
      </c>
      <c r="M634" s="1">
        <v>0.16089840738801608</v>
      </c>
      <c r="N634" s="1">
        <v>10.09</v>
      </c>
      <c r="O634" s="1">
        <v>2.354124040912033</v>
      </c>
      <c r="P634" s="1">
        <v>130</v>
      </c>
      <c r="Q634" s="1">
        <v>0</v>
      </c>
      <c r="R634" s="1">
        <v>129.3111111111111</v>
      </c>
      <c r="S634" s="1">
        <v>33.453590480685072</v>
      </c>
      <c r="T634" s="1">
        <v>-0.58270573006281157</v>
      </c>
      <c r="U634" s="1">
        <v>0</v>
      </c>
      <c r="V634" s="1">
        <v>0</v>
      </c>
      <c r="W634" s="1">
        <v>1</v>
      </c>
      <c r="X634" s="1"/>
      <c r="Y634" s="1"/>
      <c r="Z634" s="1"/>
      <c r="AA634" s="1"/>
      <c r="AB634" s="1"/>
    </row>
    <row r="635" spans="1:28" ht="15" x14ac:dyDescent="0.2">
      <c r="A635" s="2" t="s">
        <v>836</v>
      </c>
      <c r="B635" s="1">
        <f t="shared" si="17"/>
        <v>3</v>
      </c>
      <c r="C635" s="1" t="s">
        <v>766</v>
      </c>
      <c r="D635" s="1" t="s">
        <v>384</v>
      </c>
      <c r="E635" s="1">
        <v>1.2856000000000001</v>
      </c>
      <c r="F635" s="1">
        <v>3.1941391348354713E-2</v>
      </c>
      <c r="G635" s="1">
        <v>1405.443</v>
      </c>
      <c r="H635" s="1">
        <v>146.93079786416462</v>
      </c>
      <c r="I635" s="1">
        <v>-1.25</v>
      </c>
      <c r="J635" s="1">
        <v>2.6059127479637532</v>
      </c>
      <c r="K635" s="1">
        <v>3.2774448159282494</v>
      </c>
      <c r="L635" s="1">
        <v>1.8824999999999998</v>
      </c>
      <c r="M635" s="1">
        <v>7.8605025284647023E-2</v>
      </c>
      <c r="N635" s="1">
        <v>10.6</v>
      </c>
      <c r="O635" s="1">
        <v>1.5297058540778357</v>
      </c>
      <c r="P635" s="1">
        <v>130</v>
      </c>
      <c r="Q635" s="1">
        <v>0</v>
      </c>
      <c r="R635" s="1">
        <v>140.5</v>
      </c>
      <c r="S635" s="1">
        <v>11.169153951844338</v>
      </c>
      <c r="T635" s="1">
        <v>-1.544367943339582</v>
      </c>
      <c r="U635" s="1">
        <v>0</v>
      </c>
      <c r="V635" s="1">
        <v>0</v>
      </c>
      <c r="W635" s="1">
        <v>1</v>
      </c>
      <c r="X635" s="1"/>
      <c r="Y635" s="1"/>
      <c r="Z635" s="1"/>
      <c r="AA635" s="1"/>
      <c r="AB635" s="1"/>
    </row>
    <row r="636" spans="1:28" x14ac:dyDescent="0.2">
      <c r="A636" s="1" t="s">
        <v>1040</v>
      </c>
      <c r="B636" s="1">
        <f t="shared" si="17"/>
        <v>3</v>
      </c>
      <c r="C636" s="1" t="s">
        <v>990</v>
      </c>
      <c r="D636" s="1" t="s">
        <v>1016</v>
      </c>
      <c r="E636" s="1">
        <v>1.540635</v>
      </c>
      <c r="F636" s="1">
        <v>7.3962072510308646E-2</v>
      </c>
      <c r="G636" s="1">
        <v>2061.7619999999997</v>
      </c>
      <c r="H636" s="1">
        <v>110.27802753041968</v>
      </c>
      <c r="I636" s="1">
        <v>-8.4884439999999994</v>
      </c>
      <c r="J636" s="1">
        <v>5.5222910322308776</v>
      </c>
      <c r="K636" s="1">
        <v>6.4945736439318251</v>
      </c>
      <c r="L636" s="1">
        <v>1.41893</v>
      </c>
      <c r="M636" s="1">
        <v>0.15941064926785786</v>
      </c>
      <c r="N636" s="1">
        <v>4.4039999999999999</v>
      </c>
      <c r="O636" s="1">
        <v>1.2053148966141587</v>
      </c>
      <c r="P636" s="1">
        <v>211</v>
      </c>
      <c r="Q636" s="1">
        <v>0</v>
      </c>
      <c r="R636" s="1">
        <v>41.277777777777771</v>
      </c>
      <c r="S636" s="1">
        <v>58.748990009705651</v>
      </c>
      <c r="T636" s="1">
        <v>-0.94680826971010323</v>
      </c>
      <c r="U636" s="1">
        <v>0</v>
      </c>
      <c r="V636" s="1">
        <v>0</v>
      </c>
      <c r="W636" s="1">
        <v>1</v>
      </c>
      <c r="X636" s="1"/>
      <c r="Y636" s="1"/>
      <c r="Z636" s="1"/>
      <c r="AA636" s="1"/>
      <c r="AB636" s="1"/>
    </row>
    <row r="637" spans="1:28" ht="15" x14ac:dyDescent="0.2">
      <c r="A637" s="2" t="s">
        <v>1213</v>
      </c>
      <c r="B637" s="1">
        <v>3</v>
      </c>
      <c r="C637" s="1" t="s">
        <v>140</v>
      </c>
      <c r="D637" s="1" t="s">
        <v>157</v>
      </c>
      <c r="E637" s="1">
        <v>1.246</v>
      </c>
      <c r="F637" s="1">
        <v>1.7945970926963974E-3</v>
      </c>
      <c r="G637" s="1">
        <v>1740.3000000000002</v>
      </c>
      <c r="H637" s="1">
        <v>26.412307737113771</v>
      </c>
      <c r="I637" s="1">
        <v>-0.68000000000000016</v>
      </c>
      <c r="J637" s="1">
        <v>0.42119829059482189</v>
      </c>
      <c r="K637" s="1">
        <v>5.3103547536929696</v>
      </c>
      <c r="L637" s="1">
        <v>1.899</v>
      </c>
      <c r="M637" s="1">
        <v>2.4677925358506093E-2</v>
      </c>
      <c r="N637" s="1">
        <v>9.6999999999999993</v>
      </c>
      <c r="O637" s="1">
        <v>0.6403124237432849</v>
      </c>
      <c r="P637" s="1">
        <v>211</v>
      </c>
      <c r="Q637" s="1">
        <v>0</v>
      </c>
      <c r="R637" s="1">
        <v>179</v>
      </c>
      <c r="S637" s="1">
        <v>3</v>
      </c>
      <c r="T637" s="1">
        <v>-2.6803777254106294</v>
      </c>
      <c r="U637" s="1">
        <v>0</v>
      </c>
      <c r="V637" s="1">
        <v>0</v>
      </c>
      <c r="W637" s="1">
        <v>1</v>
      </c>
      <c r="X637" s="1"/>
      <c r="Y637" s="1"/>
      <c r="Z637" s="1"/>
      <c r="AA637" s="1"/>
      <c r="AB637" s="1"/>
    </row>
    <row r="638" spans="1:28" ht="15" x14ac:dyDescent="0.2">
      <c r="A638" s="2" t="s">
        <v>1212</v>
      </c>
      <c r="B638" s="1">
        <v>3</v>
      </c>
      <c r="C638" s="1" t="s">
        <v>140</v>
      </c>
      <c r="D638" s="1" t="s">
        <v>382</v>
      </c>
      <c r="E638" s="1">
        <v>1.2495000000000001</v>
      </c>
      <c r="F638" s="1">
        <v>2.5622746048150056E-3</v>
      </c>
      <c r="G638" s="1">
        <v>1768.3</v>
      </c>
      <c r="H638" s="1">
        <v>18.569060288555264</v>
      </c>
      <c r="I638" s="1">
        <v>-0.40000000000000008</v>
      </c>
      <c r="J638" s="1">
        <v>0.25922962793631438</v>
      </c>
      <c r="K638" s="1">
        <v>5.3103547536929696</v>
      </c>
      <c r="L638" s="1">
        <v>1.8780000000000001</v>
      </c>
      <c r="M638" s="1">
        <v>1.8330302779823317E-2</v>
      </c>
      <c r="N638" s="1">
        <v>9</v>
      </c>
      <c r="O638" s="1">
        <v>0.44721359549995793</v>
      </c>
      <c r="P638" s="1">
        <v>211</v>
      </c>
      <c r="Q638" s="1">
        <v>0</v>
      </c>
      <c r="R638" s="1">
        <v>179</v>
      </c>
      <c r="S638" s="1">
        <v>3</v>
      </c>
      <c r="T638" s="1">
        <v>-3.1976828632224281</v>
      </c>
      <c r="U638" s="1">
        <v>0</v>
      </c>
      <c r="V638" s="1">
        <v>0</v>
      </c>
      <c r="W638" s="1">
        <v>1</v>
      </c>
      <c r="X638" s="1"/>
      <c r="Y638" s="1"/>
      <c r="Z638" s="1"/>
      <c r="AA638" s="1"/>
      <c r="AB638" s="1"/>
    </row>
    <row r="639" spans="1:28" ht="15" x14ac:dyDescent="0.2">
      <c r="A639" s="2" t="s">
        <v>1207</v>
      </c>
      <c r="B639" s="1">
        <v>3</v>
      </c>
      <c r="C639" s="1" t="s">
        <v>142</v>
      </c>
      <c r="D639" s="1" t="s">
        <v>157</v>
      </c>
      <c r="E639" s="1">
        <v>1.2458</v>
      </c>
      <c r="F639" s="1">
        <v>1.4713680189294856E-3</v>
      </c>
      <c r="G639" s="1">
        <v>1781.5</v>
      </c>
      <c r="H639" s="1">
        <v>135.11865156224732</v>
      </c>
      <c r="I639" s="1">
        <v>-2.9200000000000004</v>
      </c>
      <c r="J639" s="1">
        <v>1.1984523353058312</v>
      </c>
      <c r="K639" s="1">
        <v>5.3103547536929696</v>
      </c>
      <c r="L639" s="1">
        <v>1.877</v>
      </c>
      <c r="M639" s="1">
        <v>7.6164296097318451E-2</v>
      </c>
      <c r="N639" s="1">
        <v>9.4</v>
      </c>
      <c r="O639" s="1">
        <v>1.2806248474865698</v>
      </c>
      <c r="P639" s="1">
        <v>211</v>
      </c>
      <c r="Q639" s="1">
        <v>0</v>
      </c>
      <c r="R639" s="1">
        <v>177</v>
      </c>
      <c r="S639" s="1">
        <v>6.4031242374328494</v>
      </c>
      <c r="T639" s="1">
        <v>-1.4445307178049263</v>
      </c>
      <c r="U639" s="1">
        <v>0</v>
      </c>
      <c r="V639" s="1">
        <v>0</v>
      </c>
      <c r="W639" s="1">
        <v>1</v>
      </c>
      <c r="X639" s="1"/>
      <c r="Y639" s="1"/>
      <c r="Z639" s="1"/>
      <c r="AA639" s="1"/>
      <c r="AB639" s="1"/>
    </row>
    <row r="640" spans="1:28" ht="15" x14ac:dyDescent="0.2">
      <c r="A640" s="2" t="s">
        <v>1206</v>
      </c>
      <c r="B640" s="1">
        <v>3</v>
      </c>
      <c r="C640" s="1" t="s">
        <v>142</v>
      </c>
      <c r="D640" s="1" t="s">
        <v>382</v>
      </c>
      <c r="E640" s="1">
        <v>1.2479000000000002</v>
      </c>
      <c r="F640" s="1">
        <v>1.9775563233036713E-3</v>
      </c>
      <c r="G640" s="1">
        <v>2097.9</v>
      </c>
      <c r="H640" s="1">
        <v>165.24554456928635</v>
      </c>
      <c r="I640" s="1">
        <v>-2.64</v>
      </c>
      <c r="J640" s="1">
        <v>1.3191027253402217</v>
      </c>
      <c r="K640" s="1">
        <v>5.3103547536929696</v>
      </c>
      <c r="L640" s="1">
        <v>1.7020000000000002</v>
      </c>
      <c r="M640" s="1">
        <v>8.5883642214335587E-2</v>
      </c>
      <c r="N640" s="1">
        <v>6.6000000000000005</v>
      </c>
      <c r="O640" s="1">
        <v>1.2806248474865698</v>
      </c>
      <c r="P640" s="1">
        <v>211</v>
      </c>
      <c r="Q640" s="1">
        <v>0</v>
      </c>
      <c r="R640" s="1">
        <v>163</v>
      </c>
      <c r="S640" s="1">
        <v>6.4031242374328485</v>
      </c>
      <c r="T640" s="1">
        <v>-1.6524823981372454</v>
      </c>
      <c r="U640" s="1">
        <v>0</v>
      </c>
      <c r="V640" s="1">
        <v>0</v>
      </c>
      <c r="W640" s="1">
        <v>1</v>
      </c>
      <c r="X640" s="1"/>
      <c r="Y640" s="1"/>
      <c r="Z640" s="1"/>
      <c r="AA640" s="1"/>
      <c r="AB640" s="1"/>
    </row>
    <row r="641" spans="1:28" ht="15" x14ac:dyDescent="0.2">
      <c r="A641" s="2" t="s">
        <v>1219</v>
      </c>
      <c r="B641" s="1">
        <v>3</v>
      </c>
      <c r="C641" s="1" t="s">
        <v>136</v>
      </c>
      <c r="D641" s="1" t="s">
        <v>157</v>
      </c>
      <c r="E641" s="1">
        <v>1.2559</v>
      </c>
      <c r="F641" s="1">
        <v>2.5003638821135193E-2</v>
      </c>
      <c r="G641" s="1">
        <v>1715.4</v>
      </c>
      <c r="H641" s="1">
        <v>69.987427442362815</v>
      </c>
      <c r="I641" s="1">
        <v>-3.2000000000000006</v>
      </c>
      <c r="J641" s="1">
        <v>1.4355486755941087</v>
      </c>
      <c r="K641" s="1">
        <v>5.3103547536929696</v>
      </c>
      <c r="L641" s="1">
        <v>1.8660000000000001</v>
      </c>
      <c r="M641" s="1">
        <v>0.10799999999999996</v>
      </c>
      <c r="N641" s="1">
        <v>9.5</v>
      </c>
      <c r="O641" s="1">
        <v>1.0246950765959599</v>
      </c>
      <c r="P641" s="1">
        <v>211</v>
      </c>
      <c r="Q641" s="1">
        <v>0</v>
      </c>
      <c r="R641" s="1">
        <v>173</v>
      </c>
      <c r="S641" s="1">
        <v>17.916472867168917</v>
      </c>
      <c r="T641" s="1">
        <v>-1.3472109702768689</v>
      </c>
      <c r="U641" s="1">
        <v>0</v>
      </c>
      <c r="V641" s="1">
        <v>0</v>
      </c>
      <c r="W641" s="1">
        <v>1</v>
      </c>
      <c r="X641" s="1"/>
      <c r="Y641" s="1"/>
      <c r="Z641" s="1"/>
      <c r="AA641" s="1"/>
      <c r="AB641" s="1"/>
    </row>
    <row r="642" spans="1:28" ht="15" x14ac:dyDescent="0.2">
      <c r="A642" s="2" t="s">
        <v>1218</v>
      </c>
      <c r="B642" s="1">
        <v>3</v>
      </c>
      <c r="C642" s="1" t="s">
        <v>136</v>
      </c>
      <c r="D642" s="1" t="s">
        <v>382</v>
      </c>
      <c r="E642" s="1">
        <v>1.3287000000000002</v>
      </c>
      <c r="F642" s="1">
        <v>3.2072453402556732E-2</v>
      </c>
      <c r="G642" s="1">
        <v>1569.1000000000001</v>
      </c>
      <c r="H642" s="1">
        <v>101.90431786730139</v>
      </c>
      <c r="I642" s="1">
        <v>-2.6400000000000006</v>
      </c>
      <c r="J642" s="1">
        <v>1.6911629135006481</v>
      </c>
      <c r="K642" s="1">
        <v>5.3103547536929696</v>
      </c>
      <c r="L642" s="1">
        <v>1.6140000000000003</v>
      </c>
      <c r="M642" s="1">
        <v>0.1292439553712281</v>
      </c>
      <c r="N642" s="1">
        <v>7.4</v>
      </c>
      <c r="O642" s="1">
        <v>0.9165151389911681</v>
      </c>
      <c r="P642" s="1">
        <v>211</v>
      </c>
      <c r="Q642" s="1">
        <v>0</v>
      </c>
      <c r="R642" s="1">
        <v>131</v>
      </c>
      <c r="S642" s="1">
        <v>22.113344387495982</v>
      </c>
      <c r="T642" s="1">
        <v>-1.4246111879644618</v>
      </c>
      <c r="U642" s="1">
        <v>0</v>
      </c>
      <c r="V642" s="1">
        <v>0</v>
      </c>
      <c r="W642" s="1">
        <v>1</v>
      </c>
      <c r="X642" s="1"/>
      <c r="Y642" s="1"/>
      <c r="Z642" s="1"/>
      <c r="AA642" s="1"/>
      <c r="AB642" s="1"/>
    </row>
    <row r="643" spans="1:28" ht="15" x14ac:dyDescent="0.2">
      <c r="A643" s="2" t="s">
        <v>941</v>
      </c>
      <c r="B643" s="1">
        <f t="shared" ref="B643:B674" si="18">LEN(TRIM(C643))-LEN(SUBSTITUTE(TRIM(C643)," ",""))+1</f>
        <v>3</v>
      </c>
      <c r="C643" s="1" t="s">
        <v>903</v>
      </c>
      <c r="D643" s="1" t="s">
        <v>157</v>
      </c>
      <c r="E643" s="1">
        <v>1.4182999999999999</v>
      </c>
      <c r="F643" s="1">
        <v>6.1628111638740136E-2</v>
      </c>
      <c r="G643" s="1">
        <v>1906.7000000000003</v>
      </c>
      <c r="H643" s="1">
        <v>71.066236709143396</v>
      </c>
      <c r="I643" s="1">
        <v>-16.720000000000006</v>
      </c>
      <c r="J643" s="1">
        <v>5.3764047466685385</v>
      </c>
      <c r="K643" s="1">
        <v>5.3103547536929696</v>
      </c>
      <c r="L643" s="1">
        <v>1.6060000000000003</v>
      </c>
      <c r="M643" s="1">
        <v>0.13320660644277368</v>
      </c>
      <c r="N643" s="1">
        <v>5</v>
      </c>
      <c r="O643" s="1">
        <v>2.0493901531919199</v>
      </c>
      <c r="P643" s="1">
        <v>211</v>
      </c>
      <c r="Q643" s="1">
        <v>0</v>
      </c>
      <c r="R643" s="1">
        <v>123</v>
      </c>
      <c r="S643" s="1">
        <v>26.095976701399781</v>
      </c>
      <c r="T643" s="1">
        <v>-0.47348341587788922</v>
      </c>
      <c r="U643" s="1">
        <v>0</v>
      </c>
      <c r="V643" s="1">
        <v>0</v>
      </c>
      <c r="W643" s="1">
        <v>1</v>
      </c>
      <c r="X643" s="1"/>
      <c r="Y643" s="1"/>
      <c r="Z643" s="1"/>
      <c r="AA643" s="1"/>
      <c r="AB643" s="1"/>
    </row>
    <row r="644" spans="1:28" ht="15" x14ac:dyDescent="0.2">
      <c r="A644" s="2" t="s">
        <v>938</v>
      </c>
      <c r="B644" s="1">
        <f t="shared" si="18"/>
        <v>3</v>
      </c>
      <c r="C644" s="1" t="s">
        <v>903</v>
      </c>
      <c r="D644" s="1" t="s">
        <v>364</v>
      </c>
      <c r="E644" s="1">
        <v>1.4291</v>
      </c>
      <c r="F644" s="1">
        <v>5.4805811442222206E-2</v>
      </c>
      <c r="G644" s="1">
        <v>1917.35</v>
      </c>
      <c r="H644" s="1">
        <v>58.302036842635268</v>
      </c>
      <c r="I644" s="1">
        <v>-11.77</v>
      </c>
      <c r="J644" s="1">
        <v>5.0731311090883517</v>
      </c>
      <c r="K644" s="1">
        <v>4.306127430447269</v>
      </c>
      <c r="L644" s="1">
        <v>1.5874999999999999</v>
      </c>
      <c r="M644" s="1">
        <v>0.11401206076551726</v>
      </c>
      <c r="N644" s="1">
        <v>4.7</v>
      </c>
      <c r="O644" s="1">
        <v>1.7058722109231981</v>
      </c>
      <c r="P644" s="1">
        <v>211</v>
      </c>
      <c r="Q644" s="1">
        <v>0</v>
      </c>
      <c r="R644" s="1">
        <v>119.5</v>
      </c>
      <c r="S644" s="1">
        <v>22.688102609076854</v>
      </c>
      <c r="T644" s="1">
        <v>-0.53149515635305233</v>
      </c>
      <c r="U644" s="1">
        <v>0</v>
      </c>
      <c r="V644" s="1">
        <v>0</v>
      </c>
      <c r="W644" s="1">
        <v>1</v>
      </c>
      <c r="X644" s="1"/>
      <c r="Y644" s="1"/>
      <c r="Z644" s="1"/>
      <c r="AA644" s="1"/>
      <c r="AB644" s="1"/>
    </row>
    <row r="645" spans="1:28" ht="15" x14ac:dyDescent="0.2">
      <c r="A645" s="2" t="s">
        <v>950</v>
      </c>
      <c r="B645" s="1">
        <f t="shared" si="18"/>
        <v>3</v>
      </c>
      <c r="C645" s="1" t="s">
        <v>903</v>
      </c>
      <c r="D645" s="1" t="s">
        <v>382</v>
      </c>
      <c r="E645" s="1">
        <v>1.2671000000000001</v>
      </c>
      <c r="F645" s="1">
        <v>5.1285429093061261E-2</v>
      </c>
      <c r="G645" s="1">
        <v>1757.6</v>
      </c>
      <c r="H645" s="1">
        <v>65.951800581940148</v>
      </c>
      <c r="I645" s="1">
        <v>-12.520000000000003</v>
      </c>
      <c r="J645" s="1">
        <v>7.0343704764534545</v>
      </c>
      <c r="K645" s="1">
        <v>5.3103547536929696</v>
      </c>
      <c r="L645" s="1">
        <v>1.8650000000000002</v>
      </c>
      <c r="M645" s="1">
        <v>0.110927904514599</v>
      </c>
      <c r="N645" s="1">
        <v>9.2000000000000011</v>
      </c>
      <c r="O645" s="1">
        <v>1.833030277982336</v>
      </c>
      <c r="P645" s="1">
        <v>211</v>
      </c>
      <c r="Q645" s="1">
        <v>0</v>
      </c>
      <c r="R645" s="1">
        <v>172</v>
      </c>
      <c r="S645" s="1">
        <v>20.880613017821101</v>
      </c>
      <c r="T645" s="1">
        <v>-0.55703278873333262</v>
      </c>
      <c r="U645" s="1">
        <v>0</v>
      </c>
      <c r="V645" s="1">
        <v>0</v>
      </c>
      <c r="W645" s="1">
        <v>1</v>
      </c>
      <c r="X645" s="1"/>
      <c r="Y645" s="1"/>
      <c r="Z645" s="1"/>
      <c r="AA645" s="1"/>
      <c r="AB645" s="1"/>
    </row>
    <row r="646" spans="1:28" ht="15" x14ac:dyDescent="0.2">
      <c r="A646" s="2" t="s">
        <v>947</v>
      </c>
      <c r="B646" s="1">
        <f t="shared" si="18"/>
        <v>3</v>
      </c>
      <c r="C646" s="1" t="s">
        <v>903</v>
      </c>
      <c r="D646" s="1" t="s">
        <v>808</v>
      </c>
      <c r="E646" s="1">
        <v>1.2563</v>
      </c>
      <c r="F646" s="1">
        <v>3.758219412673626E-2</v>
      </c>
      <c r="G646" s="1">
        <v>1746.95</v>
      </c>
      <c r="H646" s="1">
        <v>50.973007562826815</v>
      </c>
      <c r="I646" s="1">
        <v>-6.9700000000000006</v>
      </c>
      <c r="J646" s="1">
        <v>5.9995015834650802</v>
      </c>
      <c r="K646" s="1">
        <v>4.306127430447269</v>
      </c>
      <c r="L646" s="1">
        <v>1.8835</v>
      </c>
      <c r="M646" s="1">
        <v>8.2357452607520559E-2</v>
      </c>
      <c r="N646" s="1">
        <v>9.5</v>
      </c>
      <c r="O646" s="1">
        <v>1.3964240043768943</v>
      </c>
      <c r="P646" s="1">
        <v>211</v>
      </c>
      <c r="Q646" s="1">
        <v>0</v>
      </c>
      <c r="R646" s="1">
        <v>175.5</v>
      </c>
      <c r="S646" s="1">
        <v>15.321553446044563</v>
      </c>
      <c r="T646" s="1">
        <v>-0.73202221225694764</v>
      </c>
      <c r="U646" s="1">
        <v>0</v>
      </c>
      <c r="V646" s="1">
        <v>0</v>
      </c>
      <c r="W646" s="1">
        <v>1</v>
      </c>
      <c r="X646" s="1"/>
      <c r="Y646" s="1"/>
      <c r="Z646" s="1"/>
      <c r="AA646" s="1"/>
      <c r="AB646" s="1"/>
    </row>
    <row r="647" spans="1:28" x14ac:dyDescent="0.2">
      <c r="A647" s="1" t="s">
        <v>1052</v>
      </c>
      <c r="B647" s="1">
        <f t="shared" si="18"/>
        <v>3</v>
      </c>
      <c r="C647" s="1" t="s">
        <v>990</v>
      </c>
      <c r="D647" s="1" t="s">
        <v>1028</v>
      </c>
      <c r="E647" s="1">
        <v>1.5129473684210524</v>
      </c>
      <c r="F647" s="1">
        <v>7.53878928146412E-2</v>
      </c>
      <c r="G647" s="1">
        <v>2025.7368421052631</v>
      </c>
      <c r="H647" s="1">
        <v>114.03224018037186</v>
      </c>
      <c r="I647" s="1">
        <v>-8.1772853185595551</v>
      </c>
      <c r="J647" s="1">
        <v>5.6270513941463589</v>
      </c>
      <c r="K647" s="1">
        <v>7.833628930596328</v>
      </c>
      <c r="L647" s="1">
        <v>1.46</v>
      </c>
      <c r="M647" s="1">
        <v>0.16019724683881692</v>
      </c>
      <c r="N647" s="1">
        <v>4.4210526315789469</v>
      </c>
      <c r="O647" s="1">
        <v>1.2275688199674315</v>
      </c>
      <c r="P647" s="1">
        <v>211</v>
      </c>
      <c r="Q647" s="1">
        <v>0</v>
      </c>
      <c r="R647" s="1">
        <v>61.345029239766077</v>
      </c>
      <c r="S647" s="1">
        <v>61.261992312217309</v>
      </c>
      <c r="T647" s="1">
        <v>-1.0786149248160644</v>
      </c>
      <c r="U647" s="1">
        <v>0</v>
      </c>
      <c r="V647" s="1">
        <v>0</v>
      </c>
      <c r="W647" s="1">
        <v>1</v>
      </c>
      <c r="X647" s="1"/>
      <c r="Y647" s="1"/>
      <c r="Z647" s="1"/>
      <c r="AA647" s="1"/>
      <c r="AB647" s="1"/>
    </row>
    <row r="648" spans="1:28" x14ac:dyDescent="0.2">
      <c r="A648" s="1" t="s">
        <v>961</v>
      </c>
      <c r="B648" s="1">
        <f t="shared" si="18"/>
        <v>3</v>
      </c>
      <c r="C648" s="1" t="s">
        <v>903</v>
      </c>
      <c r="D648" s="1" t="s">
        <v>904</v>
      </c>
      <c r="E648" s="1">
        <v>1.3953490000000002</v>
      </c>
      <c r="F648" s="1">
        <v>7.1941743127946239E-2</v>
      </c>
      <c r="G648" s="1">
        <v>1885.0350000000001</v>
      </c>
      <c r="H648" s="1">
        <v>87.125046771866934</v>
      </c>
      <c r="I648" s="1">
        <v>-24.357672000000001</v>
      </c>
      <c r="J648" s="1">
        <v>5.5061066450458434</v>
      </c>
      <c r="K648" s="1">
        <v>6.7833447383572132</v>
      </c>
      <c r="L648" s="1">
        <v>1.6443400000000001</v>
      </c>
      <c r="M648" s="1">
        <v>0.15856785424543018</v>
      </c>
      <c r="N648" s="1">
        <v>5.6140000000000008</v>
      </c>
      <c r="O648" s="1">
        <v>2.4881728235795841</v>
      </c>
      <c r="P648" s="1">
        <v>211.00000000000003</v>
      </c>
      <c r="Q648" s="1">
        <v>2.8421709430404007E-14</v>
      </c>
      <c r="R648" s="1">
        <v>130.31</v>
      </c>
      <c r="S648" s="1">
        <v>30.701854992817619</v>
      </c>
      <c r="T648" s="1">
        <v>-0.42196922358519001</v>
      </c>
      <c r="U648" s="1">
        <v>0</v>
      </c>
      <c r="V648" s="1">
        <v>0</v>
      </c>
      <c r="W648" s="1">
        <v>1</v>
      </c>
      <c r="X648" s="1"/>
      <c r="Y648" s="1"/>
      <c r="Z648" s="1"/>
      <c r="AA648" s="1"/>
      <c r="AB648" s="1"/>
    </row>
    <row r="649" spans="1:28" x14ac:dyDescent="0.2">
      <c r="A649" s="1" t="s">
        <v>1038</v>
      </c>
      <c r="B649" s="1">
        <f t="shared" si="18"/>
        <v>3</v>
      </c>
      <c r="C649" s="1" t="s">
        <v>990</v>
      </c>
      <c r="D649" s="1" t="s">
        <v>1014</v>
      </c>
      <c r="E649" s="1">
        <v>1.5089950000000001</v>
      </c>
      <c r="F649" s="1">
        <v>8.3662306248781043E-2</v>
      </c>
      <c r="G649" s="1">
        <v>2026.8129999999999</v>
      </c>
      <c r="H649" s="1">
        <v>120.90244013666555</v>
      </c>
      <c r="I649" s="1">
        <v>-10.957824</v>
      </c>
      <c r="J649" s="1">
        <v>6.1130040792801674</v>
      </c>
      <c r="K649" s="1">
        <v>8.0170406155695062</v>
      </c>
      <c r="L649" s="1">
        <v>1.4643700000000002</v>
      </c>
      <c r="M649" s="1">
        <v>0.17618854417923999</v>
      </c>
      <c r="N649" s="1">
        <v>4.5759999999999996</v>
      </c>
      <c r="O649" s="1">
        <v>1.4043589284794682</v>
      </c>
      <c r="P649" s="1">
        <v>211</v>
      </c>
      <c r="Q649" s="1">
        <v>0</v>
      </c>
      <c r="R649" s="1">
        <v>60.25555555555556</v>
      </c>
      <c r="S649" s="1">
        <v>64.356981836558418</v>
      </c>
      <c r="T649" s="1">
        <v>-0.90941565144471193</v>
      </c>
      <c r="U649" s="1">
        <v>0</v>
      </c>
      <c r="V649" s="1">
        <v>0</v>
      </c>
      <c r="W649" s="1">
        <v>1</v>
      </c>
      <c r="X649" s="1"/>
      <c r="Y649" s="1"/>
      <c r="Z649" s="1"/>
      <c r="AA649" s="1"/>
      <c r="AB649" s="1"/>
    </row>
    <row r="650" spans="1:28" x14ac:dyDescent="0.2">
      <c r="A650" s="1" t="s">
        <v>1051</v>
      </c>
      <c r="B650" s="1">
        <f t="shared" si="18"/>
        <v>3</v>
      </c>
      <c r="C650" s="1" t="s">
        <v>990</v>
      </c>
      <c r="D650" s="1" t="s">
        <v>1027</v>
      </c>
      <c r="E650" s="1">
        <v>1.4922770000000001</v>
      </c>
      <c r="F650" s="1">
        <v>8.1942581632074574E-2</v>
      </c>
      <c r="G650" s="1">
        <v>2004.8039999999999</v>
      </c>
      <c r="H650" s="1">
        <v>117.62587973741152</v>
      </c>
      <c r="I650" s="1">
        <v>-10.481179999999998</v>
      </c>
      <c r="J650" s="1">
        <v>6.0090226735791772</v>
      </c>
      <c r="K650" s="1">
        <v>8.360575179872809</v>
      </c>
      <c r="L650" s="1">
        <v>1.4892300000000001</v>
      </c>
      <c r="M650" s="1">
        <v>0.17061391238700319</v>
      </c>
      <c r="N650" s="1">
        <v>4.58</v>
      </c>
      <c r="O650" s="1">
        <v>1.4084033513166603</v>
      </c>
      <c r="P650" s="1">
        <v>211</v>
      </c>
      <c r="Q650" s="1">
        <v>0</v>
      </c>
      <c r="R650" s="1">
        <v>72.535555555555547</v>
      </c>
      <c r="S650" s="1">
        <v>62.769699342561417</v>
      </c>
      <c r="T650" s="1">
        <v>-0.95519678631335025</v>
      </c>
      <c r="U650" s="1">
        <v>0</v>
      </c>
      <c r="V650" s="1">
        <v>0</v>
      </c>
      <c r="W650" s="1">
        <v>1</v>
      </c>
      <c r="X650" s="1"/>
      <c r="Y650" s="1"/>
      <c r="Z650" s="1"/>
      <c r="AA650" s="1"/>
      <c r="AB650" s="1"/>
    </row>
    <row r="651" spans="1:28" ht="15" x14ac:dyDescent="0.2">
      <c r="A651" s="2" t="s">
        <v>944</v>
      </c>
      <c r="B651" s="1">
        <f t="shared" si="18"/>
        <v>3</v>
      </c>
      <c r="C651" s="1" t="s">
        <v>903</v>
      </c>
      <c r="D651" s="1" t="s">
        <v>804</v>
      </c>
      <c r="E651" s="1">
        <v>1.4072500000000001</v>
      </c>
      <c r="F651" s="1">
        <v>6.7392211968317559E-2</v>
      </c>
      <c r="G651" s="1">
        <v>1900.2</v>
      </c>
      <c r="H651" s="1">
        <v>73.534073734562</v>
      </c>
      <c r="I651" s="1">
        <v>-18.270000000000003</v>
      </c>
      <c r="J651" s="1">
        <v>5.0143905163040499</v>
      </c>
      <c r="K651" s="1">
        <v>6.0711867899940266</v>
      </c>
      <c r="L651" s="1">
        <v>1.6205000000000001</v>
      </c>
      <c r="M651" s="1">
        <v>0.14080039062445812</v>
      </c>
      <c r="N651" s="1">
        <v>5.2</v>
      </c>
      <c r="O651" s="1">
        <v>2.1354156504062622</v>
      </c>
      <c r="P651" s="1">
        <v>211</v>
      </c>
      <c r="Q651" s="1">
        <v>0</v>
      </c>
      <c r="R651" s="1">
        <v>126</v>
      </c>
      <c r="S651" s="1">
        <v>27.820855486487112</v>
      </c>
      <c r="T651" s="1">
        <v>-0.48946508474128303</v>
      </c>
      <c r="U651" s="1">
        <v>0</v>
      </c>
      <c r="V651" s="1">
        <v>0</v>
      </c>
      <c r="W651" s="1">
        <v>1</v>
      </c>
      <c r="X651" s="1"/>
      <c r="Y651" s="1"/>
      <c r="Z651" s="1"/>
      <c r="AA651" s="1"/>
      <c r="AB651" s="1"/>
    </row>
    <row r="652" spans="1:28" ht="15" x14ac:dyDescent="0.2">
      <c r="A652" s="2" t="s">
        <v>940</v>
      </c>
      <c r="B652" s="1">
        <f t="shared" si="18"/>
        <v>3</v>
      </c>
      <c r="C652" s="1" t="s">
        <v>903</v>
      </c>
      <c r="D652" s="1" t="s">
        <v>366</v>
      </c>
      <c r="E652" s="1">
        <v>1.41805</v>
      </c>
      <c r="F652" s="1">
        <v>6.199029131747779E-2</v>
      </c>
      <c r="G652" s="1">
        <v>1910.8500000000001</v>
      </c>
      <c r="H652" s="1">
        <v>62.405348328488643</v>
      </c>
      <c r="I652" s="1">
        <v>-13.820000000000002</v>
      </c>
      <c r="J652" s="1">
        <v>4.4950002224694048</v>
      </c>
      <c r="K652" s="1">
        <v>5.0929451499588012</v>
      </c>
      <c r="L652" s="1">
        <v>1.6020000000000003</v>
      </c>
      <c r="M652" s="1">
        <v>0.12496399481450647</v>
      </c>
      <c r="N652" s="1">
        <v>4.9000000000000004</v>
      </c>
      <c r="O652" s="1">
        <v>1.8411952639521969</v>
      </c>
      <c r="P652" s="1">
        <v>211</v>
      </c>
      <c r="Q652" s="1">
        <v>0</v>
      </c>
      <c r="R652" s="1">
        <v>122.5</v>
      </c>
      <c r="S652" s="1">
        <v>25.074887836239668</v>
      </c>
      <c r="T652" s="1">
        <v>-0.5330877353205512</v>
      </c>
      <c r="U652" s="1">
        <v>0</v>
      </c>
      <c r="V652" s="1">
        <v>0</v>
      </c>
      <c r="W652" s="1">
        <v>1</v>
      </c>
      <c r="X652" s="1"/>
      <c r="Y652" s="1"/>
      <c r="Z652" s="1"/>
      <c r="AA652" s="1"/>
      <c r="AB652" s="1"/>
    </row>
    <row r="653" spans="1:28" ht="15" x14ac:dyDescent="0.2">
      <c r="A653" s="2" t="s">
        <v>953</v>
      </c>
      <c r="B653" s="1">
        <f t="shared" si="18"/>
        <v>3</v>
      </c>
      <c r="C653" s="1" t="s">
        <v>903</v>
      </c>
      <c r="D653" s="1" t="s">
        <v>381</v>
      </c>
      <c r="E653" s="1">
        <v>1.2668499999999998</v>
      </c>
      <c r="F653" s="1">
        <v>5.1366788137130769E-2</v>
      </c>
      <c r="G653" s="1">
        <v>1761.75</v>
      </c>
      <c r="H653" s="1">
        <v>66.56716532946254</v>
      </c>
      <c r="I653" s="1">
        <v>-12.420000000000002</v>
      </c>
      <c r="J653" s="1">
        <v>7.1252172598454848</v>
      </c>
      <c r="K653" s="1">
        <v>6.0711867899940275</v>
      </c>
      <c r="L653" s="1">
        <v>1.8609999999999998</v>
      </c>
      <c r="M653" s="1">
        <v>0.11067520047418027</v>
      </c>
      <c r="N653" s="1">
        <v>9.1</v>
      </c>
      <c r="O653" s="1">
        <v>1.8411952639521971</v>
      </c>
      <c r="P653" s="1">
        <v>211</v>
      </c>
      <c r="Q653" s="1">
        <v>0</v>
      </c>
      <c r="R653" s="1">
        <v>171.5</v>
      </c>
      <c r="S653" s="1">
        <v>20.80264406271472</v>
      </c>
      <c r="T653" s="1">
        <v>-0.62121319247405626</v>
      </c>
      <c r="U653" s="1">
        <v>0</v>
      </c>
      <c r="V653" s="1">
        <v>0</v>
      </c>
      <c r="W653" s="1">
        <v>1</v>
      </c>
      <c r="X653" s="1"/>
      <c r="Y653" s="1"/>
      <c r="Z653" s="1"/>
      <c r="AA653" s="1"/>
      <c r="AB653" s="1"/>
    </row>
    <row r="654" spans="1:28" ht="15" x14ac:dyDescent="0.2">
      <c r="A654" s="2" t="s">
        <v>949</v>
      </c>
      <c r="B654" s="1">
        <f t="shared" si="18"/>
        <v>3</v>
      </c>
      <c r="C654" s="1" t="s">
        <v>903</v>
      </c>
      <c r="D654" s="1" t="s">
        <v>386</v>
      </c>
      <c r="E654" s="1">
        <v>1.2560499999999999</v>
      </c>
      <c r="F654" s="1">
        <v>3.7643068946584993E-2</v>
      </c>
      <c r="G654" s="1">
        <v>1751.1000000000001</v>
      </c>
      <c r="H654" s="1">
        <v>52.613591399941519</v>
      </c>
      <c r="I654" s="1">
        <v>-7.0700000000000012</v>
      </c>
      <c r="J654" s="1">
        <v>5.9184052539514402</v>
      </c>
      <c r="K654" s="1">
        <v>5.0929451499588012</v>
      </c>
      <c r="L654" s="1">
        <v>1.8794999999999999</v>
      </c>
      <c r="M654" s="1">
        <v>8.2914112188456762E-2</v>
      </c>
      <c r="N654" s="1">
        <v>9.3999999999999986</v>
      </c>
      <c r="O654" s="1">
        <v>1.42828568570857</v>
      </c>
      <c r="P654" s="1">
        <v>211.00000000000003</v>
      </c>
      <c r="Q654" s="1">
        <v>2.8421709430404007E-14</v>
      </c>
      <c r="R654" s="1">
        <v>175</v>
      </c>
      <c r="S654" s="1">
        <v>15.329709716755891</v>
      </c>
      <c r="T654" s="1">
        <v>-0.81599398858878813</v>
      </c>
      <c r="U654" s="1">
        <v>0</v>
      </c>
      <c r="V654" s="1">
        <v>0</v>
      </c>
      <c r="W654" s="1">
        <v>1</v>
      </c>
      <c r="X654" s="1"/>
      <c r="Y654" s="1"/>
      <c r="Z654" s="1"/>
      <c r="AA654" s="1"/>
      <c r="AB654" s="1"/>
    </row>
    <row r="655" spans="1:28" x14ac:dyDescent="0.2">
      <c r="A655" s="1" t="s">
        <v>1042</v>
      </c>
      <c r="B655" s="1">
        <f t="shared" si="18"/>
        <v>3</v>
      </c>
      <c r="C655" s="1" t="s">
        <v>990</v>
      </c>
      <c r="D655" s="1" t="s">
        <v>1018</v>
      </c>
      <c r="E655" s="1">
        <v>1.5255879999999999</v>
      </c>
      <c r="F655" s="1">
        <v>8.9402998368170158E-2</v>
      </c>
      <c r="G655" s="1">
        <v>2053.223</v>
      </c>
      <c r="H655" s="1">
        <v>124.25220026623272</v>
      </c>
      <c r="I655" s="1">
        <v>-13.573980000000004</v>
      </c>
      <c r="J655" s="1">
        <v>5.5538117080829545</v>
      </c>
      <c r="K655" s="1">
        <v>6.4983838879109612</v>
      </c>
      <c r="L655" s="1">
        <v>1.4386000000000001</v>
      </c>
      <c r="M655" s="1">
        <v>0.18922748214781066</v>
      </c>
      <c r="N655" s="1">
        <v>4.6840000000000002</v>
      </c>
      <c r="O655" s="1">
        <v>1.5060358561468581</v>
      </c>
      <c r="P655" s="1">
        <v>211.00000000000003</v>
      </c>
      <c r="Q655" s="1">
        <v>2.8421709430404007E-14</v>
      </c>
      <c r="R655" s="1">
        <v>45.164444444444449</v>
      </c>
      <c r="S655" s="1">
        <v>65.232387017871602</v>
      </c>
      <c r="T655" s="1">
        <v>-0.68458889016037261</v>
      </c>
      <c r="U655" s="1">
        <v>0</v>
      </c>
      <c r="V655" s="1">
        <v>0</v>
      </c>
      <c r="W655" s="1">
        <v>1</v>
      </c>
      <c r="X655" s="1"/>
      <c r="Y655" s="1"/>
      <c r="Z655" s="1"/>
      <c r="AA655" s="1"/>
      <c r="AB655" s="1"/>
    </row>
    <row r="656" spans="1:28" x14ac:dyDescent="0.2">
      <c r="A656" s="1" t="s">
        <v>1039</v>
      </c>
      <c r="B656" s="1">
        <f t="shared" si="18"/>
        <v>3</v>
      </c>
      <c r="C656" s="1" t="s">
        <v>990</v>
      </c>
      <c r="D656" s="1" t="s">
        <v>1015</v>
      </c>
      <c r="E656" s="1">
        <v>1.5077419999999999</v>
      </c>
      <c r="F656" s="1">
        <v>8.9273739204318109E-2</v>
      </c>
      <c r="G656" s="1">
        <v>2029.7179999999998</v>
      </c>
      <c r="H656" s="1">
        <v>125.72789060506821</v>
      </c>
      <c r="I656" s="1">
        <v>-12.953663999999996</v>
      </c>
      <c r="J656" s="1">
        <v>6.2296204955751531</v>
      </c>
      <c r="K656" s="1">
        <v>7.9114089576061648</v>
      </c>
      <c r="L656" s="1">
        <v>1.4651399999999999</v>
      </c>
      <c r="M656" s="1">
        <v>0.18723402575386772</v>
      </c>
      <c r="N656" s="1">
        <v>4.6879999999999997</v>
      </c>
      <c r="O656" s="1">
        <v>1.5095217785775732</v>
      </c>
      <c r="P656" s="1">
        <v>211</v>
      </c>
      <c r="Q656" s="1">
        <v>0</v>
      </c>
      <c r="R656" s="1">
        <v>58.279999999999994</v>
      </c>
      <c r="S656" s="1">
        <v>66.512968159099117</v>
      </c>
      <c r="T656" s="1">
        <v>-0.80631683197790305</v>
      </c>
      <c r="U656" s="1">
        <v>0</v>
      </c>
      <c r="V656" s="1">
        <v>0</v>
      </c>
      <c r="W656" s="1">
        <v>1</v>
      </c>
      <c r="X656" s="1"/>
      <c r="Y656" s="1"/>
      <c r="Z656" s="1"/>
      <c r="AA656" s="1"/>
      <c r="AB656" s="1"/>
    </row>
    <row r="657" spans="1:28" x14ac:dyDescent="0.2">
      <c r="A657" s="1" t="s">
        <v>967</v>
      </c>
      <c r="B657" s="1">
        <f t="shared" si="18"/>
        <v>3</v>
      </c>
      <c r="C657" s="1" t="s">
        <v>903</v>
      </c>
      <c r="D657" s="1" t="s">
        <v>910</v>
      </c>
      <c r="E657" s="1">
        <v>1.4010119999999999</v>
      </c>
      <c r="F657" s="1">
        <v>7.0158926935602009E-2</v>
      </c>
      <c r="G657" s="1">
        <v>1897.39</v>
      </c>
      <c r="H657" s="1">
        <v>73.202308023722864</v>
      </c>
      <c r="I657" s="1">
        <v>-18.462607999999999</v>
      </c>
      <c r="J657" s="1">
        <v>4.7588929314427642</v>
      </c>
      <c r="K657" s="1">
        <v>6.3662840973796246</v>
      </c>
      <c r="L657" s="1">
        <v>1.62782</v>
      </c>
      <c r="M657" s="1">
        <v>0.14289663257054028</v>
      </c>
      <c r="N657" s="1">
        <v>5.2919999999999998</v>
      </c>
      <c r="O657" s="1">
        <v>2.1397981213189246</v>
      </c>
      <c r="P657" s="1">
        <v>211</v>
      </c>
      <c r="Q657" s="1">
        <v>0</v>
      </c>
      <c r="R657" s="1">
        <v>127.58</v>
      </c>
      <c r="S657" s="1">
        <v>28.438417677500976</v>
      </c>
      <c r="T657" s="1">
        <v>-0.50335305446279111</v>
      </c>
      <c r="U657" s="1">
        <v>0</v>
      </c>
      <c r="V657" s="1">
        <v>0</v>
      </c>
      <c r="W657" s="1">
        <v>1</v>
      </c>
      <c r="X657" s="1"/>
      <c r="Y657" s="1"/>
      <c r="Z657" s="1"/>
      <c r="AA657" s="1"/>
      <c r="AB657" s="1"/>
    </row>
    <row r="658" spans="1:28" x14ac:dyDescent="0.2">
      <c r="A658" s="1" t="s">
        <v>1037</v>
      </c>
      <c r="B658" s="1">
        <f t="shared" si="18"/>
        <v>3</v>
      </c>
      <c r="C658" s="1" t="s">
        <v>990</v>
      </c>
      <c r="D658" s="1" t="s">
        <v>1011</v>
      </c>
      <c r="E658" s="1">
        <v>1.4427190000000003</v>
      </c>
      <c r="F658" s="1">
        <v>7.972575924741869E-2</v>
      </c>
      <c r="G658" s="1">
        <v>1948.701</v>
      </c>
      <c r="H658" s="1">
        <v>98.932409244898111</v>
      </c>
      <c r="I658" s="1">
        <v>-12.236736000000002</v>
      </c>
      <c r="J658" s="1">
        <v>5.0711052381656785</v>
      </c>
      <c r="K658" s="1">
        <v>7.7703912181594159</v>
      </c>
      <c r="L658" s="1">
        <v>1.5607300000000002</v>
      </c>
      <c r="M658" s="1">
        <v>0.15747052771868139</v>
      </c>
      <c r="N658" s="1">
        <v>4.8160000000000007</v>
      </c>
      <c r="O658" s="1">
        <v>1.6118759257461477</v>
      </c>
      <c r="P658" s="1">
        <v>211.00000000000003</v>
      </c>
      <c r="Q658" s="1">
        <v>2.8421709430404007E-14</v>
      </c>
      <c r="R658" s="1">
        <v>103.12666666666668</v>
      </c>
      <c r="S658" s="1">
        <v>51.801918597387591</v>
      </c>
      <c r="T658" s="1">
        <v>-0.80533025652137191</v>
      </c>
      <c r="U658" s="1">
        <v>0</v>
      </c>
      <c r="V658" s="1">
        <v>0</v>
      </c>
      <c r="W658" s="1">
        <v>1</v>
      </c>
      <c r="X658" s="1"/>
      <c r="Y658" s="1"/>
      <c r="Z658" s="1"/>
      <c r="AA658" s="1"/>
      <c r="AB658" s="1"/>
    </row>
    <row r="659" spans="1:28" x14ac:dyDescent="0.2">
      <c r="A659" s="1" t="s">
        <v>968</v>
      </c>
      <c r="B659" s="1">
        <f t="shared" si="18"/>
        <v>3</v>
      </c>
      <c r="C659" s="1" t="s">
        <v>903</v>
      </c>
      <c r="D659" s="1" t="s">
        <v>911</v>
      </c>
      <c r="E659" s="1">
        <v>1.2752050000000001</v>
      </c>
      <c r="F659" s="1">
        <v>5.912214709486991E-2</v>
      </c>
      <c r="G659" s="1">
        <v>1775.001</v>
      </c>
      <c r="H659" s="1">
        <v>74.622979027910702</v>
      </c>
      <c r="I659" s="1">
        <v>-15.850808000000001</v>
      </c>
      <c r="J659" s="1">
        <v>7.713175654766764</v>
      </c>
      <c r="K659" s="1">
        <v>7.3093321056471003</v>
      </c>
      <c r="L659" s="1">
        <v>1.8416400000000002</v>
      </c>
      <c r="M659" s="1">
        <v>0.12576847935790586</v>
      </c>
      <c r="N659" s="1">
        <v>8.7460000000000004</v>
      </c>
      <c r="O659" s="1">
        <v>2.0725549449893963</v>
      </c>
      <c r="P659" s="1">
        <v>211</v>
      </c>
      <c r="Q659" s="1">
        <v>0</v>
      </c>
      <c r="R659" s="1">
        <v>168.13000000000002</v>
      </c>
      <c r="S659" s="1">
        <v>23.786615984624632</v>
      </c>
      <c r="T659" s="1">
        <v>-0.59801841910407794</v>
      </c>
      <c r="U659" s="1">
        <v>0</v>
      </c>
      <c r="V659" s="1">
        <v>0</v>
      </c>
      <c r="W659" s="1">
        <v>1</v>
      </c>
      <c r="X659" s="1"/>
      <c r="Y659" s="1"/>
      <c r="Z659" s="1"/>
      <c r="AA659" s="1"/>
      <c r="AB659" s="1"/>
    </row>
    <row r="660" spans="1:28" ht="15" x14ac:dyDescent="0.2">
      <c r="A660" s="2" t="s">
        <v>943</v>
      </c>
      <c r="B660" s="1">
        <f t="shared" si="18"/>
        <v>3</v>
      </c>
      <c r="C660" s="1" t="s">
        <v>903</v>
      </c>
      <c r="D660" s="1" t="s">
        <v>803</v>
      </c>
      <c r="E660" s="1">
        <v>1.407</v>
      </c>
      <c r="F660" s="1">
        <v>6.7710051819841119E-2</v>
      </c>
      <c r="G660" s="1">
        <v>1904.35</v>
      </c>
      <c r="H660" s="1">
        <v>65.614232449979937</v>
      </c>
      <c r="I660" s="1">
        <v>-15.530000000000001</v>
      </c>
      <c r="J660" s="1">
        <v>4.0460199888285278</v>
      </c>
      <c r="K660" s="1">
        <v>5.7125910866828828</v>
      </c>
      <c r="L660" s="1">
        <v>1.6165</v>
      </c>
      <c r="M660" s="1">
        <v>0.13346441473291673</v>
      </c>
      <c r="N660" s="1">
        <v>5.0999999999999996</v>
      </c>
      <c r="O660" s="1">
        <v>1.9467922333931784</v>
      </c>
      <c r="P660" s="1">
        <v>211</v>
      </c>
      <c r="Q660" s="1">
        <v>0</v>
      </c>
      <c r="R660" s="1">
        <v>125.5</v>
      </c>
      <c r="S660" s="1">
        <v>26.921181251943608</v>
      </c>
      <c r="T660" s="1">
        <v>-0.53092262218188058</v>
      </c>
      <c r="U660" s="1">
        <v>0</v>
      </c>
      <c r="V660" s="1">
        <v>0</v>
      </c>
      <c r="W660" s="1">
        <v>1</v>
      </c>
      <c r="X660" s="1"/>
      <c r="Y660" s="1"/>
      <c r="Z660" s="1"/>
      <c r="AA660" s="1"/>
      <c r="AB660" s="1"/>
    </row>
    <row r="661" spans="1:28" ht="15" x14ac:dyDescent="0.2">
      <c r="A661" s="2" t="s">
        <v>952</v>
      </c>
      <c r="B661" s="1">
        <f t="shared" si="18"/>
        <v>3</v>
      </c>
      <c r="C661" s="1" t="s">
        <v>903</v>
      </c>
      <c r="D661" s="1" t="s">
        <v>813</v>
      </c>
      <c r="E661" s="1">
        <v>1.2558</v>
      </c>
      <c r="F661" s="1">
        <v>3.7702841222775368E-2</v>
      </c>
      <c r="G661" s="1">
        <v>1755.25</v>
      </c>
      <c r="H661" s="1">
        <v>53.885874772522712</v>
      </c>
      <c r="I661" s="1">
        <v>-7.1300000000000008</v>
      </c>
      <c r="J661" s="1">
        <v>5.8351810383226335</v>
      </c>
      <c r="K661" s="1">
        <v>5.7125910866828828</v>
      </c>
      <c r="L661" s="1">
        <v>1.8754999999999999</v>
      </c>
      <c r="M661" s="1">
        <v>8.3275146352318072E-2</v>
      </c>
      <c r="N661" s="1">
        <v>9.2999999999999989</v>
      </c>
      <c r="O661" s="1">
        <v>1.452583904633395</v>
      </c>
      <c r="P661" s="1">
        <v>211</v>
      </c>
      <c r="Q661" s="1">
        <v>0</v>
      </c>
      <c r="R661" s="1">
        <v>174.5</v>
      </c>
      <c r="S661" s="1">
        <v>15.321553446044563</v>
      </c>
      <c r="T661" s="1">
        <v>-0.87809650573340869</v>
      </c>
      <c r="U661" s="1">
        <v>0</v>
      </c>
      <c r="V661" s="1">
        <v>0</v>
      </c>
      <c r="W661" s="1">
        <v>1</v>
      </c>
      <c r="X661" s="1"/>
      <c r="Y661" s="1"/>
      <c r="Z661" s="1"/>
      <c r="AA661" s="1"/>
      <c r="AB661" s="1"/>
    </row>
    <row r="662" spans="1:28" x14ac:dyDescent="0.2">
      <c r="A662" s="1" t="s">
        <v>960</v>
      </c>
      <c r="B662" s="1">
        <f t="shared" si="18"/>
        <v>3</v>
      </c>
      <c r="C662" s="1" t="s">
        <v>903</v>
      </c>
      <c r="D662" s="1" t="s">
        <v>902</v>
      </c>
      <c r="E662" s="1">
        <v>1.4048959999999999</v>
      </c>
      <c r="F662" s="1">
        <v>6.8753632649433405E-2</v>
      </c>
      <c r="G662" s="1">
        <v>1905.0889999999999</v>
      </c>
      <c r="H662" s="1">
        <v>62.098011876387794</v>
      </c>
      <c r="I662" s="1">
        <v>-14.541107999999998</v>
      </c>
      <c r="J662" s="1">
        <v>3.2247261923095518</v>
      </c>
      <c r="K662" s="1">
        <v>5.4729340067412888</v>
      </c>
      <c r="L662" s="1">
        <v>1.61727</v>
      </c>
      <c r="M662" s="1">
        <v>0.13128917358259209</v>
      </c>
      <c r="N662" s="1">
        <v>5.09</v>
      </c>
      <c r="O662" s="1">
        <v>1.8697326012026427</v>
      </c>
      <c r="P662" s="1">
        <v>211</v>
      </c>
      <c r="Q662" s="1">
        <v>0</v>
      </c>
      <c r="R662" s="1">
        <v>125.81</v>
      </c>
      <c r="S662" s="1">
        <v>26.787009911522414</v>
      </c>
      <c r="T662" s="1">
        <v>-0.54059668310435893</v>
      </c>
      <c r="U662" s="1">
        <v>0</v>
      </c>
      <c r="V662" s="1">
        <v>0</v>
      </c>
      <c r="W662" s="1">
        <v>1</v>
      </c>
      <c r="X662" s="1"/>
      <c r="Y662" s="1"/>
      <c r="Z662" s="1"/>
      <c r="AA662" s="1"/>
      <c r="AB662" s="1"/>
    </row>
    <row r="663" spans="1:28" x14ac:dyDescent="0.2">
      <c r="A663" s="1" t="s">
        <v>1050</v>
      </c>
      <c r="B663" s="1">
        <f t="shared" si="18"/>
        <v>3</v>
      </c>
      <c r="C663" s="1" t="s">
        <v>990</v>
      </c>
      <c r="D663" s="1" t="s">
        <v>1026</v>
      </c>
      <c r="E663" s="1">
        <v>1.50545</v>
      </c>
      <c r="F663" s="1">
        <v>0.10341688179230145</v>
      </c>
      <c r="G663" s="1">
        <v>2039.3999999999999</v>
      </c>
      <c r="H663" s="1">
        <v>137.91569888885022</v>
      </c>
      <c r="I663" s="1">
        <v>-18.350000000000001</v>
      </c>
      <c r="J663" s="1">
        <v>4.4211996392382007</v>
      </c>
      <c r="K663" s="1">
        <v>6.199531443779863</v>
      </c>
      <c r="L663" s="1">
        <v>1.4655</v>
      </c>
      <c r="M663" s="1">
        <v>0.21527830824307406</v>
      </c>
      <c r="N663" s="1">
        <v>5</v>
      </c>
      <c r="O663" s="1">
        <v>1.7320508075688772</v>
      </c>
      <c r="P663" s="1">
        <v>211</v>
      </c>
      <c r="Q663" s="1">
        <v>0</v>
      </c>
      <c r="R663" s="1">
        <v>51.888888888888886</v>
      </c>
      <c r="S663" s="1">
        <v>71.827210360337318</v>
      </c>
      <c r="T663" s="1">
        <v>-0.52414226571291622</v>
      </c>
      <c r="U663" s="1">
        <v>0</v>
      </c>
      <c r="V663" s="1">
        <v>0</v>
      </c>
      <c r="W663" s="1">
        <v>1</v>
      </c>
      <c r="X663" s="1"/>
      <c r="Y663" s="1"/>
      <c r="Z663" s="1"/>
      <c r="AA663" s="1"/>
      <c r="AB663" s="1"/>
    </row>
    <row r="664" spans="1:28" x14ac:dyDescent="0.2">
      <c r="A664" s="1" t="s">
        <v>1036</v>
      </c>
      <c r="B664" s="1">
        <f t="shared" si="18"/>
        <v>3</v>
      </c>
      <c r="C664" s="1" t="s">
        <v>990</v>
      </c>
      <c r="D664" s="1" t="s">
        <v>1010</v>
      </c>
      <c r="E664" s="1">
        <v>1.4107449999999999</v>
      </c>
      <c r="F664" s="1">
        <v>8.359136158166848E-2</v>
      </c>
      <c r="G664" s="1">
        <v>1921.4639999999999</v>
      </c>
      <c r="H664" s="1">
        <v>90.578599591735795</v>
      </c>
      <c r="I664" s="1">
        <v>-15.167196000000001</v>
      </c>
      <c r="J664" s="1">
        <v>4.1988921325812889</v>
      </c>
      <c r="K664" s="1">
        <v>7.4741307650322346</v>
      </c>
      <c r="L664" s="1">
        <v>1.6047100000000003</v>
      </c>
      <c r="M664" s="1">
        <v>0.15902363314929011</v>
      </c>
      <c r="N664" s="1">
        <v>5.1879999999999997</v>
      </c>
      <c r="O664" s="1">
        <v>1.827746153052989</v>
      </c>
      <c r="P664" s="1">
        <v>210.99999999999997</v>
      </c>
      <c r="Q664" s="1">
        <v>2.8421709430404004E-14</v>
      </c>
      <c r="R664" s="1">
        <v>117.16666666666666</v>
      </c>
      <c r="S664" s="1">
        <v>46.157560273159696</v>
      </c>
      <c r="T664" s="1">
        <v>-0.66621991770025635</v>
      </c>
      <c r="U664" s="1">
        <v>0</v>
      </c>
      <c r="V664" s="1">
        <v>0</v>
      </c>
      <c r="W664" s="1">
        <v>1</v>
      </c>
      <c r="X664" s="1"/>
      <c r="Y664" s="1"/>
      <c r="Z664" s="1"/>
      <c r="AA664" s="1"/>
      <c r="AB664" s="1"/>
    </row>
    <row r="665" spans="1:28" x14ac:dyDescent="0.2">
      <c r="A665" s="1" t="s">
        <v>1048</v>
      </c>
      <c r="B665" s="1">
        <f t="shared" si="18"/>
        <v>3</v>
      </c>
      <c r="C665" s="1" t="s">
        <v>990</v>
      </c>
      <c r="D665" s="1" t="s">
        <v>1024</v>
      </c>
      <c r="E665" s="1">
        <v>1.4720690000000001</v>
      </c>
      <c r="F665" s="1">
        <v>4.1867067077185287E-2</v>
      </c>
      <c r="G665" s="1">
        <v>1959.41</v>
      </c>
      <c r="H665" s="1">
        <v>66.191025826768993</v>
      </c>
      <c r="I665" s="1">
        <v>-2.1616919999999999</v>
      </c>
      <c r="J665" s="1">
        <v>2.8655157941720573</v>
      </c>
      <c r="K665" s="1">
        <v>4.1641112280199293</v>
      </c>
      <c r="L665" s="1">
        <v>1.52379</v>
      </c>
      <c r="M665" s="1">
        <v>8.7386131050642121E-2</v>
      </c>
      <c r="N665" s="1">
        <v>4.1240000000000006</v>
      </c>
      <c r="O665" s="1">
        <v>0.6932705099742813</v>
      </c>
      <c r="P665" s="1">
        <v>211</v>
      </c>
      <c r="Q665" s="1">
        <v>0</v>
      </c>
      <c r="R665" s="1">
        <v>99.326666666666682</v>
      </c>
      <c r="S665" s="1">
        <v>36.148540670303582</v>
      </c>
      <c r="T665" s="1">
        <v>-1.5632790564993784</v>
      </c>
      <c r="U665" s="1">
        <v>0</v>
      </c>
      <c r="V665" s="1">
        <v>0</v>
      </c>
      <c r="W665" s="1">
        <v>1</v>
      </c>
      <c r="X665" s="1"/>
      <c r="Y665" s="1"/>
      <c r="Z665" s="1"/>
      <c r="AA665" s="1"/>
      <c r="AB665" s="1"/>
    </row>
    <row r="666" spans="1:28" ht="15" x14ac:dyDescent="0.2">
      <c r="A666" s="2" t="s">
        <v>959</v>
      </c>
      <c r="B666" s="1">
        <f t="shared" si="18"/>
        <v>3</v>
      </c>
      <c r="C666" s="1" t="s">
        <v>903</v>
      </c>
      <c r="D666" s="1" t="s">
        <v>812</v>
      </c>
      <c r="E666" s="1">
        <v>1.2553000000000001</v>
      </c>
      <c r="F666" s="1">
        <v>3.7819094114339515E-2</v>
      </c>
      <c r="G666" s="1">
        <v>1763.55</v>
      </c>
      <c r="H666" s="1">
        <v>55.41973926319033</v>
      </c>
      <c r="I666" s="1">
        <v>-7.13</v>
      </c>
      <c r="J666" s="1">
        <v>5.6424284000773994</v>
      </c>
      <c r="K666" s="1">
        <v>6.5731048821196332</v>
      </c>
      <c r="L666" s="1">
        <v>1.8675000000000002</v>
      </c>
      <c r="M666" s="1">
        <v>8.3419122507971719E-2</v>
      </c>
      <c r="N666" s="1">
        <v>9.1</v>
      </c>
      <c r="O666" s="1">
        <v>1.4798648586948744</v>
      </c>
      <c r="P666" s="1">
        <v>211</v>
      </c>
      <c r="Q666" s="1">
        <v>0</v>
      </c>
      <c r="R666" s="1">
        <v>173.5</v>
      </c>
      <c r="S666" s="1">
        <v>15.256146302392358</v>
      </c>
      <c r="T666" s="1">
        <v>-0.96538802124538969</v>
      </c>
      <c r="U666" s="1">
        <v>0</v>
      </c>
      <c r="V666" s="1">
        <v>0</v>
      </c>
      <c r="W666" s="1">
        <v>1</v>
      </c>
      <c r="X666" s="1"/>
      <c r="Y666" s="1"/>
      <c r="Z666" s="1"/>
      <c r="AA666" s="1"/>
      <c r="AB666" s="1"/>
    </row>
    <row r="667" spans="1:28" x14ac:dyDescent="0.2">
      <c r="A667" s="1" t="s">
        <v>962</v>
      </c>
      <c r="B667" s="1">
        <f t="shared" si="18"/>
        <v>3</v>
      </c>
      <c r="C667" s="1" t="s">
        <v>903</v>
      </c>
      <c r="D667" s="1" t="s">
        <v>905</v>
      </c>
      <c r="E667" s="1">
        <v>1.3882859999999999</v>
      </c>
      <c r="F667" s="1">
        <v>7.4979810039553355E-2</v>
      </c>
      <c r="G667" s="1">
        <v>1895.9199999999998</v>
      </c>
      <c r="H667" s="1">
        <v>64.666634364253099</v>
      </c>
      <c r="I667" s="1">
        <v>-16.135472</v>
      </c>
      <c r="J667" s="1">
        <v>2.4801838017265188</v>
      </c>
      <c r="K667" s="1">
        <v>5.9223069406080828</v>
      </c>
      <c r="L667" s="1">
        <v>1.6384599999999998</v>
      </c>
      <c r="M667" s="1">
        <v>0.13946694375370819</v>
      </c>
      <c r="N667" s="1">
        <v>5.3759999999999994</v>
      </c>
      <c r="O667" s="1">
        <v>1.9623006905161093</v>
      </c>
      <c r="P667" s="1">
        <v>211</v>
      </c>
      <c r="Q667" s="1">
        <v>0</v>
      </c>
      <c r="R667" s="1">
        <v>130.24</v>
      </c>
      <c r="S667" s="1">
        <v>28.613675052324194</v>
      </c>
      <c r="T667" s="1">
        <v>-0.52819695330804906</v>
      </c>
      <c r="U667" s="1">
        <v>0</v>
      </c>
      <c r="V667" s="1">
        <v>0</v>
      </c>
      <c r="W667" s="1">
        <v>1</v>
      </c>
      <c r="X667" s="1"/>
      <c r="Y667" s="1"/>
      <c r="Z667" s="1"/>
      <c r="AA667" s="1"/>
      <c r="AB667" s="1"/>
    </row>
    <row r="668" spans="1:28" x14ac:dyDescent="0.2">
      <c r="A668" s="1" t="s">
        <v>1034</v>
      </c>
      <c r="B668" s="1">
        <f t="shared" si="18"/>
        <v>3</v>
      </c>
      <c r="C668" s="1" t="s">
        <v>990</v>
      </c>
      <c r="D668" s="1" t="s">
        <v>1008</v>
      </c>
      <c r="E668" s="1">
        <v>1.3923019999999999</v>
      </c>
      <c r="F668" s="1">
        <v>8.1877095499220773E-2</v>
      </c>
      <c r="G668" s="1">
        <v>1904.9959999999999</v>
      </c>
      <c r="H668" s="1">
        <v>78.927967058578176</v>
      </c>
      <c r="I668" s="1">
        <v>-15.918768</v>
      </c>
      <c r="J668" s="1">
        <v>2.997644689201572</v>
      </c>
      <c r="K668" s="1">
        <v>6.7851195100911301</v>
      </c>
      <c r="L668" s="1">
        <v>1.6302599999999998</v>
      </c>
      <c r="M668" s="1">
        <v>0.1518832854530083</v>
      </c>
      <c r="N668" s="1">
        <v>5.3840000000000003</v>
      </c>
      <c r="O668" s="1">
        <v>1.9027727136996684</v>
      </c>
      <c r="P668" s="1">
        <v>211</v>
      </c>
      <c r="Q668" s="1">
        <v>0</v>
      </c>
      <c r="R668" s="1">
        <v>125.74666666666667</v>
      </c>
      <c r="S668" s="1">
        <v>39.003298625932956</v>
      </c>
      <c r="T668" s="1">
        <v>-0.59441685173628078</v>
      </c>
      <c r="U668" s="1">
        <v>0</v>
      </c>
      <c r="V668" s="1">
        <v>0</v>
      </c>
      <c r="W668" s="1">
        <v>1</v>
      </c>
      <c r="X668" s="1"/>
      <c r="Y668" s="1"/>
      <c r="Z668" s="1"/>
      <c r="AA668" s="1"/>
      <c r="AB668" s="1"/>
    </row>
    <row r="669" spans="1:28" x14ac:dyDescent="0.2">
      <c r="A669" s="1" t="s">
        <v>1035</v>
      </c>
      <c r="B669" s="1">
        <f t="shared" si="18"/>
        <v>3</v>
      </c>
      <c r="C669" s="1" t="s">
        <v>990</v>
      </c>
      <c r="D669" s="1" t="s">
        <v>1009</v>
      </c>
      <c r="E669" s="1">
        <v>1.3880619999999999</v>
      </c>
      <c r="F669" s="1">
        <v>9.1209578748912265E-2</v>
      </c>
      <c r="G669" s="1">
        <v>1908.0169999999998</v>
      </c>
      <c r="H669" s="1">
        <v>95.849312522312857</v>
      </c>
      <c r="I669" s="1">
        <v>-17.5959</v>
      </c>
      <c r="J669" s="1">
        <v>4.2326887156092861</v>
      </c>
      <c r="K669" s="1">
        <v>7.8506934380397642</v>
      </c>
      <c r="L669" s="1">
        <v>1.6345000000000001</v>
      </c>
      <c r="M669" s="1">
        <v>0.17052785696184655</v>
      </c>
      <c r="N669" s="1">
        <v>5.5960000000000001</v>
      </c>
      <c r="O669" s="1">
        <v>1.958771043281986</v>
      </c>
      <c r="P669" s="1">
        <v>211</v>
      </c>
      <c r="Q669" s="1">
        <v>0</v>
      </c>
      <c r="R669" s="1">
        <v>123.39111111111112</v>
      </c>
      <c r="S669" s="1">
        <v>48.56800369292575</v>
      </c>
      <c r="T669" s="1">
        <v>-0.61588400821269007</v>
      </c>
      <c r="U669" s="1">
        <v>0</v>
      </c>
      <c r="V669" s="1">
        <v>0</v>
      </c>
      <c r="W669" s="1">
        <v>1</v>
      </c>
      <c r="X669" s="1"/>
      <c r="Y669" s="1"/>
      <c r="Z669" s="1"/>
      <c r="AA669" s="1"/>
      <c r="AB669" s="1"/>
    </row>
    <row r="670" spans="1:28" x14ac:dyDescent="0.2">
      <c r="A670" s="1" t="s">
        <v>966</v>
      </c>
      <c r="B670" s="1">
        <f t="shared" si="18"/>
        <v>3</v>
      </c>
      <c r="C670" s="1" t="s">
        <v>903</v>
      </c>
      <c r="D670" s="1" t="s">
        <v>909</v>
      </c>
      <c r="E670" s="1">
        <v>1.4198660000000001</v>
      </c>
      <c r="F670" s="1">
        <v>6.048919640047961E-2</v>
      </c>
      <c r="G670" s="1">
        <v>1903.4959999999999</v>
      </c>
      <c r="H670" s="1">
        <v>78.009371129371374</v>
      </c>
      <c r="I670" s="1">
        <v>-19.275952</v>
      </c>
      <c r="J670" s="1">
        <v>5.6318204005776531</v>
      </c>
      <c r="K670" s="1">
        <v>4.9712984612771827</v>
      </c>
      <c r="L670" s="1">
        <v>1.6080999999999999</v>
      </c>
      <c r="M670" s="1">
        <v>0.13961443335128354</v>
      </c>
      <c r="N670" s="1">
        <v>5.0720000000000001</v>
      </c>
      <c r="O670" s="1">
        <v>2.2169384294562624</v>
      </c>
      <c r="P670" s="1">
        <v>210.99999999999997</v>
      </c>
      <c r="Q670" s="1">
        <v>2.8421709430404007E-14</v>
      </c>
      <c r="R670" s="1">
        <v>123.12</v>
      </c>
      <c r="S670" s="1">
        <v>26.807939122580834</v>
      </c>
      <c r="T670" s="1">
        <v>-0.39938977350625682</v>
      </c>
      <c r="U670" s="1">
        <v>0</v>
      </c>
      <c r="V670" s="1">
        <v>0</v>
      </c>
      <c r="W670" s="1">
        <v>1</v>
      </c>
      <c r="X670" s="1"/>
      <c r="Y670" s="1"/>
      <c r="Z670" s="1"/>
      <c r="AA670" s="1"/>
      <c r="AB670" s="1"/>
    </row>
    <row r="671" spans="1:28" ht="15" x14ac:dyDescent="0.2">
      <c r="A671" s="2" t="s">
        <v>958</v>
      </c>
      <c r="B671" s="1">
        <f t="shared" si="18"/>
        <v>3</v>
      </c>
      <c r="C671" s="1" t="s">
        <v>903</v>
      </c>
      <c r="D671" s="1" t="s">
        <v>811</v>
      </c>
      <c r="E671" s="1">
        <v>1.2548000000000001</v>
      </c>
      <c r="F671" s="1">
        <v>3.7930983530338629E-2</v>
      </c>
      <c r="G671" s="1">
        <v>1771.8500000000001</v>
      </c>
      <c r="H671" s="1">
        <v>55.688665812712735</v>
      </c>
      <c r="I671" s="1">
        <v>-6.9700000000000006</v>
      </c>
      <c r="J671" s="1">
        <v>5.3900316093692817</v>
      </c>
      <c r="K671" s="1">
        <v>7.022891164364939</v>
      </c>
      <c r="L671" s="1">
        <v>1.8595000000000002</v>
      </c>
      <c r="M671" s="1">
        <v>8.2793417612754661E-2</v>
      </c>
      <c r="N671" s="1">
        <v>8.8999999999999986</v>
      </c>
      <c r="O671" s="1">
        <v>1.4798648586948744</v>
      </c>
      <c r="P671" s="1">
        <v>211.00000000000003</v>
      </c>
      <c r="Q671" s="1">
        <v>2.8421709430404007E-14</v>
      </c>
      <c r="R671" s="1">
        <v>172.5</v>
      </c>
      <c r="S671" s="1">
        <v>15.124483462254174</v>
      </c>
      <c r="T671" s="1">
        <v>-1.0243539757215219</v>
      </c>
      <c r="U671" s="1">
        <v>0</v>
      </c>
      <c r="V671" s="1">
        <v>0</v>
      </c>
      <c r="W671" s="1">
        <v>1</v>
      </c>
      <c r="X671" s="1"/>
      <c r="Y671" s="1"/>
      <c r="Z671" s="1"/>
      <c r="AA671" s="1"/>
      <c r="AB671" s="1"/>
    </row>
    <row r="672" spans="1:28" x14ac:dyDescent="0.2">
      <c r="A672" s="1" t="s">
        <v>1041</v>
      </c>
      <c r="B672" s="1">
        <f t="shared" si="18"/>
        <v>3</v>
      </c>
      <c r="C672" s="1" t="s">
        <v>990</v>
      </c>
      <c r="D672" s="1" t="s">
        <v>1017</v>
      </c>
      <c r="E672" s="1">
        <v>1.5546879999999998</v>
      </c>
      <c r="F672" s="1">
        <v>6.033231399649535E-2</v>
      </c>
      <c r="G672" s="1">
        <v>2072.7339999999999</v>
      </c>
      <c r="H672" s="1">
        <v>97.497442243373754</v>
      </c>
      <c r="I672" s="1">
        <v>-4.7558880000000006</v>
      </c>
      <c r="J672" s="1">
        <v>4.6363825650517745</v>
      </c>
      <c r="K672" s="1">
        <v>5.8445603085669067</v>
      </c>
      <c r="L672" s="1">
        <v>1.3998400000000002</v>
      </c>
      <c r="M672" s="1">
        <v>0.13273573143656534</v>
      </c>
      <c r="N672" s="1">
        <v>4.2160000000000002</v>
      </c>
      <c r="O672" s="1">
        <v>0.90407079368819354</v>
      </c>
      <c r="P672" s="1">
        <v>211</v>
      </c>
      <c r="Q672" s="1">
        <v>0</v>
      </c>
      <c r="R672" s="1">
        <v>35.742222222222217</v>
      </c>
      <c r="S672" s="1">
        <v>52.672524006213955</v>
      </c>
      <c r="T672" s="1">
        <v>-1.2661598019010956</v>
      </c>
      <c r="U672" s="1">
        <v>0</v>
      </c>
      <c r="V672" s="1">
        <v>0</v>
      </c>
      <c r="W672" s="1">
        <v>1</v>
      </c>
      <c r="X672" s="1"/>
      <c r="Y672" s="1"/>
      <c r="Z672" s="1"/>
      <c r="AA672" s="1"/>
      <c r="AB672" s="1"/>
    </row>
    <row r="673" spans="1:28" x14ac:dyDescent="0.2">
      <c r="A673" s="1" t="s">
        <v>1047</v>
      </c>
      <c r="B673" s="1">
        <f t="shared" si="18"/>
        <v>3</v>
      </c>
      <c r="C673" s="1" t="s">
        <v>990</v>
      </c>
      <c r="D673" s="1" t="s">
        <v>1023</v>
      </c>
      <c r="E673" s="1">
        <v>1.4578820000000001</v>
      </c>
      <c r="F673" s="1">
        <v>4.2297338541168669E-2</v>
      </c>
      <c r="G673" s="1">
        <v>1944.509</v>
      </c>
      <c r="H673" s="1">
        <v>53.948307841859133</v>
      </c>
      <c r="I673" s="1">
        <v>-3.63462</v>
      </c>
      <c r="J673" s="1">
        <v>3.2900118982600262</v>
      </c>
      <c r="K673" s="1">
        <v>3.5590992383686064</v>
      </c>
      <c r="L673" s="1">
        <v>1.5439799999999999</v>
      </c>
      <c r="M673" s="1">
        <v>8.4399997630331722E-2</v>
      </c>
      <c r="N673" s="1">
        <v>4.22</v>
      </c>
      <c r="O673" s="1">
        <v>0.91192104921423978</v>
      </c>
      <c r="P673" s="1">
        <v>211</v>
      </c>
      <c r="Q673" s="1">
        <v>0</v>
      </c>
      <c r="R673" s="1">
        <v>107.34666666666666</v>
      </c>
      <c r="S673" s="1">
        <v>28.508812932404162</v>
      </c>
      <c r="T673" s="1">
        <v>-1.0661254793619956</v>
      </c>
      <c r="U673" s="1">
        <v>0</v>
      </c>
      <c r="V673" s="1">
        <v>0</v>
      </c>
      <c r="W673" s="1">
        <v>1</v>
      </c>
      <c r="X673" s="1"/>
      <c r="Y673" s="1"/>
      <c r="Z673" s="1"/>
      <c r="AA673" s="1"/>
      <c r="AB673" s="1"/>
    </row>
    <row r="674" spans="1:28" x14ac:dyDescent="0.2">
      <c r="A674" s="1" t="s">
        <v>1046</v>
      </c>
      <c r="B674" s="1">
        <f t="shared" si="18"/>
        <v>3</v>
      </c>
      <c r="C674" s="1" t="s">
        <v>990</v>
      </c>
      <c r="D674" s="1" t="s">
        <v>1022</v>
      </c>
      <c r="E674" s="1">
        <v>1.5103759999999999</v>
      </c>
      <c r="F674" s="1">
        <v>6.3231523100956241E-2</v>
      </c>
      <c r="G674" s="1">
        <v>2014.6179999999999</v>
      </c>
      <c r="H674" s="1">
        <v>103.62015284682801</v>
      </c>
      <c r="I674" s="1">
        <v>-4.5207519999999999</v>
      </c>
      <c r="J674" s="1">
        <v>4.4329937426320951</v>
      </c>
      <c r="K674" s="1">
        <v>7.2418631907803128</v>
      </c>
      <c r="L674" s="1">
        <v>1.4656800000000001</v>
      </c>
      <c r="M674" s="1">
        <v>0.13599168209857543</v>
      </c>
      <c r="N674" s="1">
        <v>4.2320000000000002</v>
      </c>
      <c r="O674" s="1">
        <v>0.93497379642426337</v>
      </c>
      <c r="P674" s="1">
        <v>211</v>
      </c>
      <c r="Q674" s="1">
        <v>0</v>
      </c>
      <c r="R674" s="1">
        <v>68.151111111111121</v>
      </c>
      <c r="S674" s="1">
        <v>56.496204439319484</v>
      </c>
      <c r="T674" s="1">
        <v>-1.4415511948777844</v>
      </c>
      <c r="U674" s="1">
        <v>0</v>
      </c>
      <c r="V674" s="1">
        <v>0</v>
      </c>
      <c r="W674" s="1">
        <v>1</v>
      </c>
      <c r="X674" s="1"/>
      <c r="Y674" s="1"/>
      <c r="Z674" s="1"/>
      <c r="AA674" s="1"/>
      <c r="AB674" s="1"/>
    </row>
    <row r="675" spans="1:28" ht="15" x14ac:dyDescent="0.2">
      <c r="A675" s="2" t="s">
        <v>957</v>
      </c>
      <c r="B675" s="1">
        <f t="shared" ref="B675:B695" si="19">LEN(TRIM(C675))-LEN(SUBSTITUTE(TRIM(C675)," ",""))+1</f>
        <v>3</v>
      </c>
      <c r="C675" s="1" t="s">
        <v>903</v>
      </c>
      <c r="D675" s="1" t="s">
        <v>810</v>
      </c>
      <c r="E675" s="1">
        <v>1.2543</v>
      </c>
      <c r="F675" s="1">
        <v>3.8038538306258536E-2</v>
      </c>
      <c r="G675" s="1">
        <v>1780.1499999999999</v>
      </c>
      <c r="H675" s="1">
        <v>54.711310530821692</v>
      </c>
      <c r="I675" s="1">
        <v>-6.65</v>
      </c>
      <c r="J675" s="1">
        <v>5.0622999960492274</v>
      </c>
      <c r="K675" s="1">
        <v>7.1107728248946138</v>
      </c>
      <c r="L675" s="1">
        <v>1.8514999999999999</v>
      </c>
      <c r="M675" s="1">
        <v>8.1380280166634927E-2</v>
      </c>
      <c r="N675" s="1">
        <v>8.6999999999999993</v>
      </c>
      <c r="O675" s="1">
        <v>1.452583904633395</v>
      </c>
      <c r="P675" s="1">
        <v>211</v>
      </c>
      <c r="Q675" s="1">
        <v>0</v>
      </c>
      <c r="R675" s="1">
        <v>171.5</v>
      </c>
      <c r="S675" s="1">
        <v>14.9248115565993</v>
      </c>
      <c r="T675" s="1">
        <v>-1.0659152093660609</v>
      </c>
      <c r="U675" s="1">
        <v>0</v>
      </c>
      <c r="V675" s="1">
        <v>0</v>
      </c>
      <c r="W675" s="1">
        <v>1</v>
      </c>
      <c r="X675" s="1"/>
      <c r="Y675" s="1"/>
      <c r="Z675" s="1"/>
      <c r="AA675" s="1"/>
      <c r="AB675" s="1"/>
    </row>
    <row r="676" spans="1:28" ht="15" x14ac:dyDescent="0.2">
      <c r="A676" s="2" t="s">
        <v>939</v>
      </c>
      <c r="B676" s="1">
        <f t="shared" si="19"/>
        <v>3</v>
      </c>
      <c r="C676" s="1" t="s">
        <v>903</v>
      </c>
      <c r="D676" s="1" t="s">
        <v>365</v>
      </c>
      <c r="E676" s="1">
        <v>1.4293499999999999</v>
      </c>
      <c r="F676" s="1">
        <v>5.4379897735954155E-2</v>
      </c>
      <c r="G676" s="1">
        <v>1913.1999999999998</v>
      </c>
      <c r="H676" s="1">
        <v>67.890058182328886</v>
      </c>
      <c r="I676" s="1">
        <v>-14.83</v>
      </c>
      <c r="J676" s="1">
        <v>5.9668776801607066</v>
      </c>
      <c r="K676" s="1">
        <v>4.306127430447269</v>
      </c>
      <c r="L676" s="1">
        <v>1.5914999999999999</v>
      </c>
      <c r="M676" s="1">
        <v>0.12346153247064444</v>
      </c>
      <c r="N676" s="1">
        <v>4.8</v>
      </c>
      <c r="O676" s="1">
        <v>1.9390719429665317</v>
      </c>
      <c r="P676" s="1">
        <v>211</v>
      </c>
      <c r="Q676" s="1">
        <v>0</v>
      </c>
      <c r="R676" s="1">
        <v>120</v>
      </c>
      <c r="S676" s="1">
        <v>23.874672772626646</v>
      </c>
      <c r="T676" s="1">
        <v>-0.44181515747723032</v>
      </c>
      <c r="U676" s="1">
        <v>0</v>
      </c>
      <c r="V676" s="1">
        <v>0</v>
      </c>
      <c r="W676" s="1">
        <v>1</v>
      </c>
      <c r="X676" s="1"/>
      <c r="Y676" s="1"/>
      <c r="Z676" s="1"/>
      <c r="AA676" s="1"/>
      <c r="AB676" s="1"/>
    </row>
    <row r="677" spans="1:28" ht="15" x14ac:dyDescent="0.2">
      <c r="A677" s="2" t="s">
        <v>942</v>
      </c>
      <c r="B677" s="1">
        <f t="shared" si="19"/>
        <v>3</v>
      </c>
      <c r="C677" s="1" t="s">
        <v>903</v>
      </c>
      <c r="D677" s="1" t="s">
        <v>367</v>
      </c>
      <c r="E677" s="1">
        <v>1.41855</v>
      </c>
      <c r="F677" s="1">
        <v>6.1263539504269222E-2</v>
      </c>
      <c r="G677" s="1">
        <v>1902.5500000000002</v>
      </c>
      <c r="H677" s="1">
        <v>78.561743234223101</v>
      </c>
      <c r="I677" s="1">
        <v>-19.580000000000002</v>
      </c>
      <c r="J677" s="1">
        <v>5.5782924806790115</v>
      </c>
      <c r="K677" s="1">
        <v>5.0929451499588012</v>
      </c>
      <c r="L677" s="1">
        <v>1.6100000000000003</v>
      </c>
      <c r="M677" s="1">
        <v>0.14085453489327204</v>
      </c>
      <c r="N677" s="1">
        <v>5.0999999999999996</v>
      </c>
      <c r="O677" s="1">
        <v>2.2338307903688679</v>
      </c>
      <c r="P677" s="1">
        <v>211</v>
      </c>
      <c r="Q677" s="1">
        <v>0</v>
      </c>
      <c r="R677" s="1">
        <v>123.5</v>
      </c>
      <c r="S677" s="1">
        <v>27.069355367278327</v>
      </c>
      <c r="T677" s="1">
        <v>-0.40204020982899213</v>
      </c>
      <c r="U677" s="1">
        <v>0</v>
      </c>
      <c r="V677" s="1">
        <v>0</v>
      </c>
      <c r="W677" s="1">
        <v>1</v>
      </c>
      <c r="X677" s="1"/>
      <c r="Y677" s="1"/>
      <c r="Z677" s="1"/>
      <c r="AA677" s="1"/>
      <c r="AB677" s="1"/>
    </row>
    <row r="678" spans="1:28" ht="15" x14ac:dyDescent="0.2">
      <c r="A678" s="2" t="s">
        <v>945</v>
      </c>
      <c r="B678" s="1">
        <f t="shared" si="19"/>
        <v>3</v>
      </c>
      <c r="C678" s="1" t="s">
        <v>903</v>
      </c>
      <c r="D678" s="1" t="s">
        <v>708</v>
      </c>
      <c r="E678" s="1">
        <v>1.4077500000000001</v>
      </c>
      <c r="F678" s="1">
        <v>6.675125367472004E-2</v>
      </c>
      <c r="G678" s="1">
        <v>1891.9</v>
      </c>
      <c r="H678" s="1">
        <v>86.648658385459143</v>
      </c>
      <c r="I678" s="1">
        <v>-23.630000000000003</v>
      </c>
      <c r="J678" s="1">
        <v>5.0713398377549108</v>
      </c>
      <c r="K678" s="1">
        <v>5.7125910866828828</v>
      </c>
      <c r="L678" s="1">
        <v>1.6285000000000001</v>
      </c>
      <c r="M678" s="1">
        <v>0.15411927199412792</v>
      </c>
      <c r="N678" s="1">
        <v>5.4</v>
      </c>
      <c r="O678" s="1">
        <v>2.4576411454889016</v>
      </c>
      <c r="P678" s="1">
        <v>211</v>
      </c>
      <c r="Q678" s="1">
        <v>0</v>
      </c>
      <c r="R678" s="1">
        <v>127</v>
      </c>
      <c r="S678" s="1">
        <v>29.512709126747414</v>
      </c>
      <c r="T678" s="1">
        <v>-0.37663338269258057</v>
      </c>
      <c r="U678" s="1">
        <v>0</v>
      </c>
      <c r="V678" s="1">
        <v>0</v>
      </c>
      <c r="W678" s="1">
        <v>1</v>
      </c>
      <c r="X678" s="1"/>
      <c r="Y678" s="1"/>
      <c r="Z678" s="1"/>
      <c r="AA678" s="1"/>
      <c r="AB678" s="1"/>
    </row>
    <row r="679" spans="1:28" ht="15" x14ac:dyDescent="0.2">
      <c r="A679" s="2" t="s">
        <v>937</v>
      </c>
      <c r="B679" s="1">
        <f t="shared" si="19"/>
        <v>3</v>
      </c>
      <c r="C679" s="1" t="s">
        <v>903</v>
      </c>
      <c r="D679" s="1" t="s">
        <v>158</v>
      </c>
      <c r="E679" s="1">
        <v>1.44015</v>
      </c>
      <c r="F679" s="1">
        <v>4.5519402270469633E-2</v>
      </c>
      <c r="G679" s="1">
        <v>1923.8500000000001</v>
      </c>
      <c r="H679" s="1">
        <v>53.09733985803809</v>
      </c>
      <c r="I679" s="1">
        <v>-9.3800000000000008</v>
      </c>
      <c r="J679" s="1">
        <v>5.6821084994920685</v>
      </c>
      <c r="K679" s="1">
        <v>3.2774448159282494</v>
      </c>
      <c r="L679" s="1">
        <v>1.5730000000000002</v>
      </c>
      <c r="M679" s="1">
        <v>9.9804809503350064E-2</v>
      </c>
      <c r="N679" s="1">
        <v>4.5</v>
      </c>
      <c r="O679" s="1">
        <v>1.5329709716755893</v>
      </c>
      <c r="P679" s="1">
        <v>211</v>
      </c>
      <c r="Q679" s="1">
        <v>0</v>
      </c>
      <c r="R679" s="1">
        <v>116.5</v>
      </c>
      <c r="S679" s="1">
        <v>19.56399754651385</v>
      </c>
      <c r="T679" s="1">
        <v>-0.51414498337531156</v>
      </c>
      <c r="U679" s="1">
        <v>0</v>
      </c>
      <c r="V679" s="1">
        <v>0</v>
      </c>
      <c r="W679" s="1">
        <v>1</v>
      </c>
      <c r="X679" s="1"/>
      <c r="Y679" s="1"/>
      <c r="Z679" s="1"/>
      <c r="AA679" s="1"/>
      <c r="AB679" s="1"/>
    </row>
    <row r="680" spans="1:28" ht="15" x14ac:dyDescent="0.2">
      <c r="A680" s="2" t="s">
        <v>954</v>
      </c>
      <c r="B680" s="1">
        <f t="shared" si="19"/>
        <v>3</v>
      </c>
      <c r="C680" s="1" t="s">
        <v>903</v>
      </c>
      <c r="D680" s="1" t="s">
        <v>453</v>
      </c>
      <c r="E680" s="1">
        <v>1.28895</v>
      </c>
      <c r="F680" s="1">
        <v>6.7133536306107744E-2</v>
      </c>
      <c r="G680" s="1">
        <v>1774.75</v>
      </c>
      <c r="H680" s="1">
        <v>85.045208565797523</v>
      </c>
      <c r="I680" s="1">
        <v>-21.980000000000004</v>
      </c>
      <c r="J680" s="1">
        <v>6.3754277503552652</v>
      </c>
      <c r="K680" s="1">
        <v>5.7125910866828828</v>
      </c>
      <c r="L680" s="1">
        <v>1.8319999999999999</v>
      </c>
      <c r="M680" s="1">
        <v>0.1470238075959128</v>
      </c>
      <c r="N680" s="1">
        <v>8.7000000000000011</v>
      </c>
      <c r="O680" s="1">
        <v>2.3895606290697042</v>
      </c>
      <c r="P680" s="1">
        <v>211</v>
      </c>
      <c r="Q680" s="1">
        <v>0</v>
      </c>
      <c r="R680" s="1">
        <v>165.5</v>
      </c>
      <c r="S680" s="1">
        <v>27.834331319433559</v>
      </c>
      <c r="T680" s="1">
        <v>-0.3792967804604751</v>
      </c>
      <c r="U680" s="1">
        <v>0</v>
      </c>
      <c r="V680" s="1">
        <v>0</v>
      </c>
      <c r="W680" s="1">
        <v>1</v>
      </c>
      <c r="X680" s="1"/>
      <c r="Y680" s="1"/>
      <c r="Z680" s="1"/>
      <c r="AA680" s="1"/>
      <c r="AB680" s="1"/>
    </row>
    <row r="681" spans="1:28" ht="15" x14ac:dyDescent="0.2">
      <c r="A681" s="2" t="s">
        <v>951</v>
      </c>
      <c r="B681" s="1">
        <f t="shared" si="19"/>
        <v>3</v>
      </c>
      <c r="C681" s="1" t="s">
        <v>903</v>
      </c>
      <c r="D681" s="1" t="s">
        <v>387</v>
      </c>
      <c r="E681" s="1">
        <v>1.2781500000000001</v>
      </c>
      <c r="F681" s="1">
        <v>6.0431141951992458E-2</v>
      </c>
      <c r="G681" s="1">
        <v>1764.1</v>
      </c>
      <c r="H681" s="1">
        <v>76.462997587068216</v>
      </c>
      <c r="I681" s="1">
        <v>-17.630000000000003</v>
      </c>
      <c r="J681" s="1">
        <v>6.7809203468260852</v>
      </c>
      <c r="K681" s="1">
        <v>5.0929451499588012</v>
      </c>
      <c r="L681" s="1">
        <v>1.8504999999999998</v>
      </c>
      <c r="M681" s="1">
        <v>0.13158552351987657</v>
      </c>
      <c r="N681" s="1">
        <v>9</v>
      </c>
      <c r="O681" s="1">
        <v>2.1447610589527217</v>
      </c>
      <c r="P681" s="1">
        <v>211.00000000000003</v>
      </c>
      <c r="Q681" s="1">
        <v>2.8421709430404007E-14</v>
      </c>
      <c r="R681" s="1">
        <v>169</v>
      </c>
      <c r="S681" s="1">
        <v>24.879710609249457</v>
      </c>
      <c r="T681" s="1">
        <v>-0.41185285124653465</v>
      </c>
      <c r="U681" s="1">
        <v>0</v>
      </c>
      <c r="V681" s="1">
        <v>0</v>
      </c>
      <c r="W681" s="1">
        <v>1</v>
      </c>
      <c r="X681" s="1"/>
      <c r="Y681" s="1"/>
      <c r="Z681" s="1"/>
      <c r="AA681" s="1"/>
      <c r="AB681" s="1"/>
    </row>
    <row r="682" spans="1:28" ht="15" x14ac:dyDescent="0.2">
      <c r="A682" s="2" t="s">
        <v>948</v>
      </c>
      <c r="B682" s="1">
        <f t="shared" si="19"/>
        <v>3</v>
      </c>
      <c r="C682" s="1" t="s">
        <v>903</v>
      </c>
      <c r="D682" s="1" t="s">
        <v>383</v>
      </c>
      <c r="E682" s="1">
        <v>1.26735</v>
      </c>
      <c r="F682" s="1">
        <v>5.1203243161792242E-2</v>
      </c>
      <c r="G682" s="1">
        <v>1753.4499999999998</v>
      </c>
      <c r="H682" s="1">
        <v>65.066485228572162</v>
      </c>
      <c r="I682" s="1">
        <v>-12.58</v>
      </c>
      <c r="J682" s="1">
        <v>6.8978817763136542</v>
      </c>
      <c r="K682" s="1">
        <v>4.306127430447269</v>
      </c>
      <c r="L682" s="1">
        <v>1.8689999999999998</v>
      </c>
      <c r="M682" s="1">
        <v>0.11103603018840322</v>
      </c>
      <c r="N682" s="1">
        <v>9.3000000000000007</v>
      </c>
      <c r="O682" s="1">
        <v>1.8193405398660254</v>
      </c>
      <c r="P682" s="1">
        <v>211</v>
      </c>
      <c r="Q682" s="1">
        <v>0</v>
      </c>
      <c r="R682" s="1">
        <v>172.5</v>
      </c>
      <c r="S682" s="1">
        <v>20.946360065653412</v>
      </c>
      <c r="T682" s="1">
        <v>-0.47013175810553154</v>
      </c>
      <c r="U682" s="1">
        <v>0</v>
      </c>
      <c r="V682" s="1">
        <v>0</v>
      </c>
      <c r="W682" s="1">
        <v>1</v>
      </c>
      <c r="X682" s="1"/>
      <c r="Y682" s="1"/>
      <c r="Z682" s="1"/>
      <c r="AA682" s="1"/>
      <c r="AB682" s="1"/>
    </row>
    <row r="683" spans="1:28" ht="15" x14ac:dyDescent="0.2">
      <c r="A683" s="2" t="s">
        <v>946</v>
      </c>
      <c r="B683" s="1">
        <f t="shared" si="19"/>
        <v>3</v>
      </c>
      <c r="C683" s="1" t="s">
        <v>903</v>
      </c>
      <c r="D683" s="1" t="s">
        <v>385</v>
      </c>
      <c r="E683" s="1">
        <v>1.2565499999999998</v>
      </c>
      <c r="F683" s="1">
        <v>3.7520212615563646E-2</v>
      </c>
      <c r="G683" s="1">
        <v>1742.8</v>
      </c>
      <c r="H683" s="1">
        <v>48.927088611524802</v>
      </c>
      <c r="I683" s="1">
        <v>-6.830000000000001</v>
      </c>
      <c r="J683" s="1">
        <v>6.0842479609233546</v>
      </c>
      <c r="K683" s="1">
        <v>3.2774448159282494</v>
      </c>
      <c r="L683" s="1">
        <v>1.8874999999999997</v>
      </c>
      <c r="M683" s="1">
        <v>8.1601164207381227E-2</v>
      </c>
      <c r="N683" s="1">
        <v>9.6</v>
      </c>
      <c r="O683" s="1">
        <v>1.3564659966250536</v>
      </c>
      <c r="P683" s="1">
        <v>211.00000000000003</v>
      </c>
      <c r="Q683" s="1">
        <v>2.8421709430404007E-14</v>
      </c>
      <c r="R683" s="1">
        <v>176</v>
      </c>
      <c r="S683" s="1">
        <v>15.297058540778355</v>
      </c>
      <c r="T683" s="1">
        <v>-0.60775282307081935</v>
      </c>
      <c r="U683" s="1">
        <v>0</v>
      </c>
      <c r="V683" s="1">
        <v>0</v>
      </c>
      <c r="W683" s="1">
        <v>1</v>
      </c>
      <c r="X683" s="1"/>
      <c r="Y683" s="1"/>
      <c r="Z683" s="1"/>
      <c r="AA683" s="1"/>
      <c r="AB683" s="1"/>
    </row>
    <row r="684" spans="1:28" x14ac:dyDescent="0.2">
      <c r="A684" s="1" t="s">
        <v>1043</v>
      </c>
      <c r="B684" s="1">
        <f t="shared" si="19"/>
        <v>3</v>
      </c>
      <c r="C684" s="1" t="s">
        <v>990</v>
      </c>
      <c r="D684" s="1" t="s">
        <v>1019</v>
      </c>
      <c r="E684" s="1">
        <v>1.5618069999999999</v>
      </c>
      <c r="F684" s="1">
        <v>6.2837561505715261E-2</v>
      </c>
      <c r="G684" s="1">
        <v>2084.6219999999998</v>
      </c>
      <c r="H684" s="1">
        <v>95.255052968333402</v>
      </c>
      <c r="I684" s="1">
        <v>-6.1699799999999998</v>
      </c>
      <c r="J684" s="1">
        <v>4.9463868660938797</v>
      </c>
      <c r="K684" s="1">
        <v>4.9787920867627866</v>
      </c>
      <c r="L684" s="1">
        <v>1.3886500000000002</v>
      </c>
      <c r="M684" s="1">
        <v>0.13741061640208155</v>
      </c>
      <c r="N684" s="1">
        <v>4.2759999999999998</v>
      </c>
      <c r="O684" s="1">
        <v>1.0138165514529738</v>
      </c>
      <c r="P684" s="1">
        <v>211</v>
      </c>
      <c r="Q684" s="1">
        <v>0</v>
      </c>
      <c r="R684" s="1">
        <v>28.913333333333334</v>
      </c>
      <c r="S684" s="1">
        <v>50.742529900870544</v>
      </c>
      <c r="T684" s="1">
        <v>-0.98662280023957494</v>
      </c>
      <c r="U684" s="1">
        <v>0</v>
      </c>
      <c r="V684" s="1">
        <v>0</v>
      </c>
      <c r="W684" s="1">
        <v>1</v>
      </c>
      <c r="X684" s="1"/>
      <c r="Y684" s="1"/>
      <c r="Z684" s="1"/>
      <c r="AA684" s="1"/>
      <c r="AB684" s="1"/>
    </row>
    <row r="685" spans="1:28" ht="15" x14ac:dyDescent="0.2">
      <c r="A685" s="2" t="s">
        <v>956</v>
      </c>
      <c r="B685" s="1">
        <f t="shared" si="19"/>
        <v>3</v>
      </c>
      <c r="C685" s="1" t="s">
        <v>903</v>
      </c>
      <c r="D685" s="1" t="s">
        <v>809</v>
      </c>
      <c r="E685" s="1">
        <v>1.2538</v>
      </c>
      <c r="F685" s="1">
        <v>3.8141785444757638E-2</v>
      </c>
      <c r="G685" s="1">
        <v>1788.4499999999998</v>
      </c>
      <c r="H685" s="1">
        <v>52.418007402036949</v>
      </c>
      <c r="I685" s="1">
        <v>-6.17</v>
      </c>
      <c r="J685" s="1">
        <v>4.6600205739889171</v>
      </c>
      <c r="K685" s="1">
        <v>6.8451109688633167</v>
      </c>
      <c r="L685" s="1">
        <v>1.8435000000000001</v>
      </c>
      <c r="M685" s="1">
        <v>7.913753850101729E-2</v>
      </c>
      <c r="N685" s="1">
        <v>8.5</v>
      </c>
      <c r="O685" s="1">
        <v>1.3964240043768941</v>
      </c>
      <c r="P685" s="1">
        <v>211</v>
      </c>
      <c r="Q685" s="1">
        <v>0</v>
      </c>
      <c r="R685" s="1">
        <v>170.5</v>
      </c>
      <c r="S685" s="1">
        <v>14.654350889752845</v>
      </c>
      <c r="T685" s="1">
        <v>-1.093311321805952</v>
      </c>
      <c r="U685" s="1">
        <v>0</v>
      </c>
      <c r="V685" s="1">
        <v>0</v>
      </c>
      <c r="W685" s="1">
        <v>1</v>
      </c>
      <c r="X685" s="1"/>
      <c r="Y685" s="1"/>
      <c r="Z685" s="1"/>
      <c r="AA685" s="1"/>
      <c r="AB685" s="1"/>
    </row>
    <row r="686" spans="1:28" x14ac:dyDescent="0.2">
      <c r="A686" s="1" t="s">
        <v>963</v>
      </c>
      <c r="B686" s="1">
        <f t="shared" si="19"/>
        <v>3</v>
      </c>
      <c r="C686" s="1" t="s">
        <v>903</v>
      </c>
      <c r="D686" s="1" t="s">
        <v>906</v>
      </c>
      <c r="E686" s="1">
        <v>1.291858</v>
      </c>
      <c r="F686" s="1">
        <v>7.1582677895508318E-2</v>
      </c>
      <c r="G686" s="1">
        <v>1832.838</v>
      </c>
      <c r="H686" s="1">
        <v>63.433963741831555</v>
      </c>
      <c r="I686" s="1">
        <v>-14.022047999999998</v>
      </c>
      <c r="J686" s="1">
        <v>4.4736696879734152</v>
      </c>
      <c r="K686" s="1">
        <v>6.8375752390837512</v>
      </c>
      <c r="L686" s="1">
        <v>1.7714000000000001</v>
      </c>
      <c r="M686" s="1">
        <v>0.12783755316807344</v>
      </c>
      <c r="N686" s="1">
        <v>7.2759999999999989</v>
      </c>
      <c r="O686" s="1">
        <v>1.8707816548170446</v>
      </c>
      <c r="P686" s="1">
        <v>211</v>
      </c>
      <c r="Q686" s="1">
        <v>0</v>
      </c>
      <c r="R686" s="1">
        <v>157.26000000000002</v>
      </c>
      <c r="S686" s="1">
        <v>25.843614298313614</v>
      </c>
      <c r="T686" s="1">
        <v>-0.63855757152072479</v>
      </c>
      <c r="U686" s="1">
        <v>0</v>
      </c>
      <c r="V686" s="1">
        <v>0</v>
      </c>
      <c r="W686" s="1">
        <v>1</v>
      </c>
      <c r="X686" s="1"/>
      <c r="Y686" s="1"/>
      <c r="Z686" s="1"/>
      <c r="AA686" s="1"/>
      <c r="AB686" s="1"/>
    </row>
    <row r="687" spans="1:28" ht="15" x14ac:dyDescent="0.2">
      <c r="A687" s="2" t="s">
        <v>955</v>
      </c>
      <c r="B687" s="1">
        <f t="shared" si="19"/>
        <v>3</v>
      </c>
      <c r="C687" s="1" t="s">
        <v>903</v>
      </c>
      <c r="D687" s="1" t="s">
        <v>650</v>
      </c>
      <c r="E687" s="1">
        <v>1.2533000000000001</v>
      </c>
      <c r="F687" s="1">
        <v>3.8240750171898916E-2</v>
      </c>
      <c r="G687" s="1">
        <v>1796.7499999999998</v>
      </c>
      <c r="H687" s="1">
        <v>48.622911266192197</v>
      </c>
      <c r="I687" s="1">
        <v>-5.5299999999999994</v>
      </c>
      <c r="J687" s="1">
        <v>4.200154788814336</v>
      </c>
      <c r="K687" s="1">
        <v>6.199531443779863</v>
      </c>
      <c r="L687" s="1">
        <v>1.8354999999999999</v>
      </c>
      <c r="M687" s="1">
        <v>7.599177587081378E-2</v>
      </c>
      <c r="N687" s="1">
        <v>8.2999999999999989</v>
      </c>
      <c r="O687" s="1">
        <v>1.3076696830622021</v>
      </c>
      <c r="P687" s="1">
        <v>211</v>
      </c>
      <c r="Q687" s="1">
        <v>0</v>
      </c>
      <c r="R687" s="1">
        <v>169.5</v>
      </c>
      <c r="S687" s="1">
        <v>14.309088021254185</v>
      </c>
      <c r="T687" s="1">
        <v>-1.103363378655065</v>
      </c>
      <c r="U687" s="1">
        <v>0</v>
      </c>
      <c r="V687" s="1">
        <v>0</v>
      </c>
      <c r="W687" s="1">
        <v>1</v>
      </c>
      <c r="X687" s="1"/>
      <c r="Y687" s="1"/>
      <c r="Z687" s="1"/>
      <c r="AA687" s="1"/>
      <c r="AB687" s="1"/>
    </row>
    <row r="688" spans="1:28" x14ac:dyDescent="0.2">
      <c r="A688" s="1" t="s">
        <v>1032</v>
      </c>
      <c r="B688" s="1">
        <f t="shared" si="19"/>
        <v>3</v>
      </c>
      <c r="C688" s="1" t="s">
        <v>990</v>
      </c>
      <c r="D688" s="1" t="s">
        <v>995</v>
      </c>
      <c r="E688" s="1">
        <v>1.3325549999999999</v>
      </c>
      <c r="F688" s="1">
        <v>0.11438631606321206</v>
      </c>
      <c r="G688" s="1">
        <v>1888.0609999999997</v>
      </c>
      <c r="H688" s="1">
        <v>131.52470976588393</v>
      </c>
      <c r="I688" s="1">
        <v>-18.660095999999996</v>
      </c>
      <c r="J688" s="1">
        <v>3.229303093917105</v>
      </c>
      <c r="K688" s="1">
        <v>5.9293313910534762</v>
      </c>
      <c r="L688" s="1">
        <v>1.7042900000000003</v>
      </c>
      <c r="M688" s="1">
        <v>0.20992354775012737</v>
      </c>
      <c r="N688" s="1">
        <v>6.9119999999999999</v>
      </c>
      <c r="O688" s="1">
        <v>1.7799595501021928</v>
      </c>
      <c r="P688" s="1">
        <v>211</v>
      </c>
      <c r="Q688" s="1">
        <v>0</v>
      </c>
      <c r="R688" s="1">
        <v>130.38888888888886</v>
      </c>
      <c r="S688" s="1">
        <v>68.10081035032087</v>
      </c>
      <c r="T688" s="1">
        <v>-0.46996617413905029</v>
      </c>
      <c r="U688" s="1">
        <v>0</v>
      </c>
      <c r="V688" s="1">
        <v>0</v>
      </c>
      <c r="W688" s="1">
        <v>1</v>
      </c>
      <c r="X688" s="1"/>
      <c r="Y688" s="1"/>
      <c r="Z688" s="1"/>
      <c r="AA688" s="1"/>
      <c r="AB688" s="1"/>
    </row>
    <row r="689" spans="1:28" x14ac:dyDescent="0.2">
      <c r="A689" s="1" t="s">
        <v>1031</v>
      </c>
      <c r="B689" s="1">
        <f t="shared" si="19"/>
        <v>3</v>
      </c>
      <c r="C689" s="1" t="s">
        <v>990</v>
      </c>
      <c r="D689" s="1" t="s">
        <v>994</v>
      </c>
      <c r="E689" s="1">
        <v>1.3047670000000002</v>
      </c>
      <c r="F689" s="1">
        <v>8.6130846777163261E-2</v>
      </c>
      <c r="G689" s="1">
        <v>1853.8170000000002</v>
      </c>
      <c r="H689" s="1">
        <v>82.195763339724508</v>
      </c>
      <c r="I689" s="1">
        <v>-14.165760000000002</v>
      </c>
      <c r="J689" s="1">
        <v>2.7887394417247036</v>
      </c>
      <c r="K689" s="1">
        <v>5.7892163133749603</v>
      </c>
      <c r="L689" s="1">
        <v>1.7450500000000002</v>
      </c>
      <c r="M689" s="1">
        <v>0.15091056126063546</v>
      </c>
      <c r="N689" s="1">
        <v>6.9760000000000009</v>
      </c>
      <c r="O689" s="1">
        <v>1.7456872572141897</v>
      </c>
      <c r="P689" s="1">
        <v>211</v>
      </c>
      <c r="Q689" s="1">
        <v>0</v>
      </c>
      <c r="R689" s="1">
        <v>149.31333333333336</v>
      </c>
      <c r="S689" s="1">
        <v>41.099909524997294</v>
      </c>
      <c r="T689" s="1">
        <v>-0.56395598333656982</v>
      </c>
      <c r="U689" s="1">
        <v>0</v>
      </c>
      <c r="V689" s="1">
        <v>0</v>
      </c>
      <c r="W689" s="1">
        <v>1</v>
      </c>
      <c r="X689" s="1"/>
      <c r="Y689" s="1"/>
      <c r="Z689" s="1"/>
      <c r="AA689" s="1"/>
      <c r="AB689" s="1"/>
    </row>
    <row r="690" spans="1:28" ht="15" x14ac:dyDescent="0.2">
      <c r="A690" s="2" t="s">
        <v>935</v>
      </c>
      <c r="B690" s="1">
        <f t="shared" si="19"/>
        <v>3</v>
      </c>
      <c r="C690" s="1" t="s">
        <v>903</v>
      </c>
      <c r="D690" s="1" t="s">
        <v>370</v>
      </c>
      <c r="E690" s="1">
        <v>1.2638500000000001</v>
      </c>
      <c r="F690" s="1">
        <v>5.2279663002838879E-2</v>
      </c>
      <c r="G690" s="1">
        <v>1811.5500000000002</v>
      </c>
      <c r="H690" s="1">
        <v>52.182827635152158</v>
      </c>
      <c r="I690" s="1">
        <v>-8.1</v>
      </c>
      <c r="J690" s="1">
        <v>4.5805048848352952</v>
      </c>
      <c r="K690" s="1">
        <v>6.0711867899940275</v>
      </c>
      <c r="L690" s="1">
        <v>1.8130000000000002</v>
      </c>
      <c r="M690" s="1">
        <v>9.5294281045611537E-2</v>
      </c>
      <c r="N690" s="1">
        <v>7.9</v>
      </c>
      <c r="O690" s="1">
        <v>1.4798648586948742</v>
      </c>
      <c r="P690" s="1">
        <v>211</v>
      </c>
      <c r="Q690" s="1">
        <v>0</v>
      </c>
      <c r="R690" s="1">
        <v>165.5</v>
      </c>
      <c r="S690" s="1">
        <v>18.834808201837362</v>
      </c>
      <c r="T690" s="1">
        <v>-0.85773308751079669</v>
      </c>
      <c r="U690" s="1">
        <v>0</v>
      </c>
      <c r="V690" s="1">
        <v>0</v>
      </c>
      <c r="W690" s="1">
        <v>1</v>
      </c>
      <c r="X690" s="1"/>
      <c r="Y690" s="1"/>
      <c r="Z690" s="1"/>
      <c r="AA690" s="1"/>
      <c r="AB690" s="1"/>
    </row>
    <row r="691" spans="1:28" ht="15" x14ac:dyDescent="0.2">
      <c r="A691" s="2" t="s">
        <v>934</v>
      </c>
      <c r="B691" s="1">
        <f t="shared" si="19"/>
        <v>3</v>
      </c>
      <c r="C691" s="1" t="s">
        <v>903</v>
      </c>
      <c r="D691" s="1" t="s">
        <v>504</v>
      </c>
      <c r="E691" s="1">
        <v>1.25305</v>
      </c>
      <c r="F691" s="1">
        <v>3.8288634041476637E-2</v>
      </c>
      <c r="G691" s="1">
        <v>1800.8999999999999</v>
      </c>
      <c r="H691" s="1">
        <v>46.052035785619729</v>
      </c>
      <c r="I691" s="1">
        <v>-5.15</v>
      </c>
      <c r="J691" s="1">
        <v>3.9578332140200154</v>
      </c>
      <c r="K691" s="1">
        <v>5.7125910866828828</v>
      </c>
      <c r="L691" s="1">
        <v>1.8315000000000001</v>
      </c>
      <c r="M691" s="1">
        <v>7.4045594062037187E-2</v>
      </c>
      <c r="N691" s="1">
        <v>8.1999999999999993</v>
      </c>
      <c r="O691" s="1">
        <v>1.2489995996796797</v>
      </c>
      <c r="P691" s="1">
        <v>211</v>
      </c>
      <c r="Q691" s="1">
        <v>0</v>
      </c>
      <c r="R691" s="1">
        <v>169</v>
      </c>
      <c r="S691" s="1">
        <v>14.106735979665885</v>
      </c>
      <c r="T691" s="1">
        <v>-1.0978226752583709</v>
      </c>
      <c r="U691" s="1">
        <v>0</v>
      </c>
      <c r="V691" s="1">
        <v>0</v>
      </c>
      <c r="W691" s="1">
        <v>1</v>
      </c>
      <c r="X691" s="1"/>
      <c r="Y691" s="1"/>
      <c r="Z691" s="1"/>
      <c r="AA691" s="1"/>
      <c r="AB691" s="1"/>
    </row>
    <row r="692" spans="1:28" ht="15" x14ac:dyDescent="0.2">
      <c r="A692" s="2" t="s">
        <v>936</v>
      </c>
      <c r="B692" s="1">
        <f t="shared" si="19"/>
        <v>3</v>
      </c>
      <c r="C692" s="1" t="s">
        <v>903</v>
      </c>
      <c r="D692" s="1" t="s">
        <v>448</v>
      </c>
      <c r="E692" s="1">
        <v>1.28545</v>
      </c>
      <c r="F692" s="1">
        <v>6.8677612811490554E-2</v>
      </c>
      <c r="G692" s="1">
        <v>1832.8500000000001</v>
      </c>
      <c r="H692" s="1">
        <v>56.982694741473921</v>
      </c>
      <c r="I692" s="1">
        <v>-11.900000000000002</v>
      </c>
      <c r="J692" s="1">
        <v>3.5934628146121117</v>
      </c>
      <c r="K692" s="1">
        <v>5.7125910866828828</v>
      </c>
      <c r="L692" s="1">
        <v>1.776</v>
      </c>
      <c r="M692" s="1">
        <v>0.1192644121270046</v>
      </c>
      <c r="N692" s="1">
        <v>7.3</v>
      </c>
      <c r="O692" s="1">
        <v>1.7058722109231981</v>
      </c>
      <c r="P692" s="1">
        <v>211</v>
      </c>
      <c r="Q692" s="1">
        <v>0</v>
      </c>
      <c r="R692" s="1">
        <v>158.5</v>
      </c>
      <c r="S692" s="1">
        <v>24.346457647879703</v>
      </c>
      <c r="T692" s="1">
        <v>-0.63119679518343708</v>
      </c>
      <c r="U692" s="1">
        <v>0</v>
      </c>
      <c r="V692" s="1">
        <v>0</v>
      </c>
      <c r="W692" s="1">
        <v>1</v>
      </c>
      <c r="X692" s="1"/>
      <c r="Y692" s="1"/>
      <c r="Z692" s="1"/>
      <c r="AA692" s="1"/>
      <c r="AB692" s="1"/>
    </row>
    <row r="693" spans="1:28" x14ac:dyDescent="0.2">
      <c r="A693" s="1" t="s">
        <v>1033</v>
      </c>
      <c r="B693" s="1">
        <f t="shared" si="19"/>
        <v>3</v>
      </c>
      <c r="C693" s="1" t="s">
        <v>990</v>
      </c>
      <c r="D693" s="1" t="s">
        <v>996</v>
      </c>
      <c r="E693" s="1">
        <v>1.3235320000000002</v>
      </c>
      <c r="F693" s="1">
        <v>0.11334357558461601</v>
      </c>
      <c r="G693" s="1">
        <v>1882.1290000000001</v>
      </c>
      <c r="H693" s="1">
        <v>130.5793948484982</v>
      </c>
      <c r="I693" s="1">
        <v>-17.536860000000001</v>
      </c>
      <c r="J693" s="1">
        <v>3.2328699847432754</v>
      </c>
      <c r="K693" s="1">
        <v>5.0590104030661838</v>
      </c>
      <c r="L693" s="1">
        <v>1.71628</v>
      </c>
      <c r="M693" s="1">
        <v>0.20695787397439122</v>
      </c>
      <c r="N693" s="1">
        <v>7.0600000000000005</v>
      </c>
      <c r="O693" s="1">
        <v>1.6959952830123084</v>
      </c>
      <c r="P693" s="1">
        <v>211</v>
      </c>
      <c r="Q693" s="1">
        <v>0</v>
      </c>
      <c r="R693" s="1">
        <v>133.23555555555555</v>
      </c>
      <c r="S693" s="1">
        <v>67.685184986573447</v>
      </c>
      <c r="T693" s="1">
        <v>-0.43369883133945281</v>
      </c>
      <c r="U693" s="1">
        <v>0</v>
      </c>
      <c r="V693" s="1">
        <v>0</v>
      </c>
      <c r="W693" s="1">
        <v>1</v>
      </c>
      <c r="X693" s="1"/>
      <c r="Y693" s="1"/>
      <c r="Z693" s="1"/>
      <c r="AA693" s="1"/>
      <c r="AB693" s="1"/>
    </row>
    <row r="694" spans="1:28" x14ac:dyDescent="0.2">
      <c r="A694" s="1" t="s">
        <v>1030</v>
      </c>
      <c r="B694" s="1">
        <f t="shared" si="19"/>
        <v>3</v>
      </c>
      <c r="C694" s="1" t="s">
        <v>990</v>
      </c>
      <c r="D694" s="1" t="s">
        <v>993</v>
      </c>
      <c r="E694" s="1">
        <v>1.2997420000000002</v>
      </c>
      <c r="F694" s="1">
        <v>9.3078100301179273E-2</v>
      </c>
      <c r="G694" s="1">
        <v>1855.9599999999998</v>
      </c>
      <c r="H694" s="1">
        <v>98.748662775756102</v>
      </c>
      <c r="I694" s="1">
        <v>-13.514927999999998</v>
      </c>
      <c r="J694" s="1">
        <v>3.6575737803026152</v>
      </c>
      <c r="K694" s="1">
        <v>5.344729176832729</v>
      </c>
      <c r="L694" s="1">
        <v>1.7504200000000001</v>
      </c>
      <c r="M694" s="1">
        <v>0.16506127225972783</v>
      </c>
      <c r="N694" s="1">
        <v>7.1920000000000002</v>
      </c>
      <c r="O694" s="1">
        <v>1.6059688664479148</v>
      </c>
      <c r="P694" s="1">
        <v>210.99999999999997</v>
      </c>
      <c r="Q694" s="1">
        <v>2.8421709430404004E-14</v>
      </c>
      <c r="R694" s="1">
        <v>147.43555555555554</v>
      </c>
      <c r="S694" s="1">
        <v>50.618607031187437</v>
      </c>
      <c r="T694" s="1">
        <v>-0.55041579009865693</v>
      </c>
      <c r="U694" s="1">
        <v>0</v>
      </c>
      <c r="V694" s="1">
        <v>0</v>
      </c>
      <c r="W694" s="1">
        <v>1</v>
      </c>
      <c r="X694" s="1"/>
      <c r="Y694" s="1"/>
      <c r="Z694" s="1"/>
      <c r="AA694" s="1"/>
      <c r="AB694" s="1"/>
    </row>
    <row r="695" spans="1:28" x14ac:dyDescent="0.2">
      <c r="A695" s="1" t="s">
        <v>1045</v>
      </c>
      <c r="B695" s="1">
        <f t="shared" si="19"/>
        <v>3</v>
      </c>
      <c r="C695" s="1" t="s">
        <v>990</v>
      </c>
      <c r="D695" s="1" t="s">
        <v>1021</v>
      </c>
      <c r="E695" s="1">
        <v>1.4873859999999999</v>
      </c>
      <c r="F695" s="1">
        <v>6.5236353704098166E-2</v>
      </c>
      <c r="G695" s="1">
        <v>1987.8789999999999</v>
      </c>
      <c r="H695" s="1">
        <v>99.532619572680787</v>
      </c>
      <c r="I695" s="1">
        <v>-5.8575959999999991</v>
      </c>
      <c r="J695" s="1">
        <v>4.6597365846329808</v>
      </c>
      <c r="K695" s="1">
        <v>7.2016328258093774</v>
      </c>
      <c r="L695" s="1">
        <v>1.49902</v>
      </c>
      <c r="M695" s="1">
        <v>0.13664347624383683</v>
      </c>
      <c r="N695" s="1">
        <v>4.3239999999999998</v>
      </c>
      <c r="O695" s="1">
        <v>1.0913404601681365</v>
      </c>
      <c r="P695" s="1">
        <v>211</v>
      </c>
      <c r="Q695" s="1">
        <v>0</v>
      </c>
      <c r="R695" s="1">
        <v>82.795555555555538</v>
      </c>
      <c r="S695" s="1">
        <v>53.856023701057701</v>
      </c>
      <c r="T695" s="1">
        <v>-1.2366340840549861</v>
      </c>
      <c r="U695" s="1">
        <v>0</v>
      </c>
      <c r="V695" s="1">
        <v>0</v>
      </c>
      <c r="W695" s="1">
        <v>1</v>
      </c>
      <c r="X695" s="1"/>
      <c r="Y695" s="1"/>
      <c r="Z695" s="1"/>
      <c r="AA695" s="1"/>
      <c r="AB695" s="1"/>
    </row>
    <row r="696" spans="1:28" ht="15" x14ac:dyDescent="0.2">
      <c r="A696" s="2" t="s">
        <v>1211</v>
      </c>
      <c r="B696" s="1">
        <v>3</v>
      </c>
      <c r="C696" s="1" t="s">
        <v>140</v>
      </c>
      <c r="D696" s="1" t="s">
        <v>369</v>
      </c>
      <c r="E696" s="1">
        <v>1.2425000000000002</v>
      </c>
      <c r="F696" s="1">
        <v>2.5767099547012811E-3</v>
      </c>
      <c r="G696" s="1">
        <v>1798.4</v>
      </c>
      <c r="H696" s="1">
        <v>26.740231861373228</v>
      </c>
      <c r="I696" s="1">
        <v>-0.96000000000000019</v>
      </c>
      <c r="J696" s="1">
        <v>0.30963203968581804</v>
      </c>
      <c r="K696" s="1">
        <v>5.3103547536929696</v>
      </c>
      <c r="L696" s="1">
        <v>1.8430000000000002</v>
      </c>
      <c r="M696" s="1">
        <v>2.6851443164195046E-2</v>
      </c>
      <c r="N696" s="1">
        <v>8.3000000000000007</v>
      </c>
      <c r="O696" s="1">
        <v>0.6403124237432849</v>
      </c>
      <c r="P696" s="1">
        <v>211</v>
      </c>
      <c r="Q696" s="1">
        <v>0</v>
      </c>
      <c r="R696" s="1">
        <v>172</v>
      </c>
      <c r="S696" s="1">
        <v>4</v>
      </c>
      <c r="T696" s="1">
        <v>-2.3931626892171374</v>
      </c>
      <c r="U696" s="1">
        <v>0</v>
      </c>
      <c r="V696" s="1">
        <v>0</v>
      </c>
      <c r="W696" s="1">
        <v>1</v>
      </c>
      <c r="X696" s="1"/>
      <c r="Y696" s="1"/>
      <c r="Z696" s="1"/>
      <c r="AA696" s="1"/>
      <c r="AB696" s="1"/>
    </row>
    <row r="697" spans="1:28" ht="15" x14ac:dyDescent="0.2">
      <c r="A697" s="2" t="s">
        <v>1205</v>
      </c>
      <c r="B697" s="1">
        <v>3</v>
      </c>
      <c r="C697" s="1" t="s">
        <v>142</v>
      </c>
      <c r="D697" s="1" t="s">
        <v>369</v>
      </c>
      <c r="E697" s="1">
        <v>1.2423000000000002</v>
      </c>
      <c r="F697" s="1">
        <v>2.1614298610798336E-3</v>
      </c>
      <c r="G697" s="1">
        <v>1839.6000000000001</v>
      </c>
      <c r="H697" s="1">
        <v>116.133716034578</v>
      </c>
      <c r="I697" s="1">
        <v>-1.2400000000000002</v>
      </c>
      <c r="J697" s="1">
        <v>0.61854021696248662</v>
      </c>
      <c r="K697" s="1">
        <v>5.3103547536929696</v>
      </c>
      <c r="L697" s="1">
        <v>1.8210000000000002</v>
      </c>
      <c r="M697" s="1">
        <v>5.8728187440104114E-2</v>
      </c>
      <c r="N697" s="1">
        <v>8</v>
      </c>
      <c r="O697" s="1">
        <v>0.89442719099991586</v>
      </c>
      <c r="P697" s="1">
        <v>211</v>
      </c>
      <c r="Q697" s="1">
        <v>0</v>
      </c>
      <c r="R697" s="1">
        <v>170</v>
      </c>
      <c r="S697" s="1">
        <v>4.4721359549995796</v>
      </c>
      <c r="T697" s="1">
        <v>-2.183595255292111</v>
      </c>
      <c r="U697" s="1">
        <v>0</v>
      </c>
      <c r="V697" s="1">
        <v>0</v>
      </c>
      <c r="W697" s="1">
        <v>1</v>
      </c>
      <c r="X697" s="1"/>
      <c r="Y697" s="1"/>
      <c r="Z697" s="1"/>
      <c r="AA697" s="1"/>
      <c r="AB697" s="1"/>
    </row>
    <row r="698" spans="1:28" ht="15" x14ac:dyDescent="0.2">
      <c r="A698" s="2" t="s">
        <v>1217</v>
      </c>
      <c r="B698" s="1">
        <v>3</v>
      </c>
      <c r="C698" s="1" t="s">
        <v>136</v>
      </c>
      <c r="D698" s="1" t="s">
        <v>369</v>
      </c>
      <c r="E698" s="1">
        <v>1.2524000000000002</v>
      </c>
      <c r="F698" s="1">
        <v>2.6004046974557465E-2</v>
      </c>
      <c r="G698" s="1">
        <v>1773.5000000000002</v>
      </c>
      <c r="H698" s="1">
        <v>88.36882934609919</v>
      </c>
      <c r="I698" s="1">
        <v>-0.96000000000000019</v>
      </c>
      <c r="J698" s="1">
        <v>0.80985924703000101</v>
      </c>
      <c r="K698" s="1">
        <v>5.3103547536929696</v>
      </c>
      <c r="L698" s="1">
        <v>1.8100000000000003</v>
      </c>
      <c r="M698" s="1">
        <v>8.9888820216976917E-2</v>
      </c>
      <c r="N698" s="1">
        <v>8.1000000000000014</v>
      </c>
      <c r="O698" s="1">
        <v>0.7</v>
      </c>
      <c r="P698" s="1">
        <v>211</v>
      </c>
      <c r="Q698" s="1">
        <v>0</v>
      </c>
      <c r="R698" s="1">
        <v>166</v>
      </c>
      <c r="S698" s="1">
        <v>15.62049935181331</v>
      </c>
      <c r="T698" s="1">
        <v>-2.3805019036715689</v>
      </c>
      <c r="U698" s="1">
        <v>0</v>
      </c>
      <c r="V698" s="1">
        <v>0</v>
      </c>
      <c r="W698" s="1">
        <v>1</v>
      </c>
      <c r="X698" s="1"/>
      <c r="Y698" s="1"/>
      <c r="Z698" s="1"/>
      <c r="AA698" s="1"/>
      <c r="AB698" s="1"/>
    </row>
    <row r="699" spans="1:28" ht="15" x14ac:dyDescent="0.2">
      <c r="A699" s="2" t="s">
        <v>932</v>
      </c>
      <c r="B699" s="1">
        <f t="shared" ref="B699:B709" si="20">LEN(TRIM(C699))-LEN(SUBSTITUTE(TRIM(C699)," ",""))+1</f>
        <v>3</v>
      </c>
      <c r="C699" s="1" t="s">
        <v>903</v>
      </c>
      <c r="D699" s="1" t="s">
        <v>369</v>
      </c>
      <c r="E699" s="1">
        <v>1.2636000000000003</v>
      </c>
      <c r="F699" s="1">
        <v>5.235053203149731E-2</v>
      </c>
      <c r="G699" s="1">
        <v>1815.7000000000003</v>
      </c>
      <c r="H699" s="1">
        <v>48.546987548147627</v>
      </c>
      <c r="I699" s="1">
        <v>-7.4800000000000022</v>
      </c>
      <c r="J699" s="1">
        <v>4.1504659979332441</v>
      </c>
      <c r="K699" s="1">
        <v>5.3103547536929696</v>
      </c>
      <c r="L699" s="1">
        <v>1.8090000000000002</v>
      </c>
      <c r="M699" s="1">
        <v>9.2784697014108949E-2</v>
      </c>
      <c r="N699" s="1">
        <v>7.8000000000000007</v>
      </c>
      <c r="O699" s="1">
        <v>1.4000000000000001</v>
      </c>
      <c r="P699" s="1">
        <v>211</v>
      </c>
      <c r="Q699" s="1">
        <v>0</v>
      </c>
      <c r="R699" s="1">
        <v>165</v>
      </c>
      <c r="S699" s="1">
        <v>18.574175621006709</v>
      </c>
      <c r="T699" s="1">
        <v>-0.82813204415733443</v>
      </c>
      <c r="U699" s="1">
        <v>0</v>
      </c>
      <c r="V699" s="1">
        <v>0</v>
      </c>
      <c r="W699" s="1">
        <v>1</v>
      </c>
      <c r="X699" s="1"/>
      <c r="Y699" s="1"/>
      <c r="Z699" s="1"/>
      <c r="AA699" s="1"/>
      <c r="AB699" s="1"/>
    </row>
    <row r="700" spans="1:28" ht="15" x14ac:dyDescent="0.2">
      <c r="A700" s="2" t="s">
        <v>931</v>
      </c>
      <c r="B700" s="1">
        <f t="shared" si="20"/>
        <v>3</v>
      </c>
      <c r="C700" s="1" t="s">
        <v>903</v>
      </c>
      <c r="D700" s="1" t="s">
        <v>455</v>
      </c>
      <c r="E700" s="1">
        <v>1.2528000000000001</v>
      </c>
      <c r="F700" s="1">
        <v>3.83354559892813E-2</v>
      </c>
      <c r="G700" s="1">
        <v>1805.0500000000002</v>
      </c>
      <c r="H700" s="1">
        <v>42.929564404964559</v>
      </c>
      <c r="I700" s="1">
        <v>-4.7300000000000004</v>
      </c>
      <c r="J700" s="1">
        <v>3.7132884011344984</v>
      </c>
      <c r="K700" s="1">
        <v>5.0929451499588012</v>
      </c>
      <c r="L700" s="1">
        <v>1.8275000000000001</v>
      </c>
      <c r="M700" s="1">
        <v>7.1824438737800089E-2</v>
      </c>
      <c r="N700" s="1">
        <v>8.1</v>
      </c>
      <c r="O700" s="1">
        <v>1.1789826122551597</v>
      </c>
      <c r="P700" s="1">
        <v>211.00000000000003</v>
      </c>
      <c r="Q700" s="1">
        <v>2.8421709430404007E-14</v>
      </c>
      <c r="R700" s="1">
        <v>168.5</v>
      </c>
      <c r="S700" s="1">
        <v>13.883443376914821</v>
      </c>
      <c r="T700" s="1">
        <v>-1.0796184290720054</v>
      </c>
      <c r="U700" s="1">
        <v>0</v>
      </c>
      <c r="V700" s="1">
        <v>0</v>
      </c>
      <c r="W700" s="1">
        <v>1</v>
      </c>
      <c r="X700" s="1"/>
      <c r="Y700" s="1"/>
      <c r="Z700" s="1"/>
      <c r="AA700" s="1"/>
      <c r="AB700" s="1"/>
    </row>
    <row r="701" spans="1:28" ht="15" x14ac:dyDescent="0.2">
      <c r="A701" s="2" t="s">
        <v>933</v>
      </c>
      <c r="B701" s="1">
        <f t="shared" si="20"/>
        <v>3</v>
      </c>
      <c r="C701" s="1" t="s">
        <v>903</v>
      </c>
      <c r="D701" s="1" t="s">
        <v>454</v>
      </c>
      <c r="E701" s="1">
        <v>1.2744000000000002</v>
      </c>
      <c r="F701" s="1">
        <v>6.1844967792845248E-2</v>
      </c>
      <c r="G701" s="1">
        <v>1826.3500000000004</v>
      </c>
      <c r="H701" s="1">
        <v>51.41816313327422</v>
      </c>
      <c r="I701" s="1">
        <v>-9.5300000000000011</v>
      </c>
      <c r="J701" s="1">
        <v>3.7188103944675639</v>
      </c>
      <c r="K701" s="1">
        <v>5.0929451499588012</v>
      </c>
      <c r="L701" s="1">
        <v>1.7905000000000002</v>
      </c>
      <c r="M701" s="1">
        <v>0.10665247301399063</v>
      </c>
      <c r="N701" s="1">
        <v>7.5</v>
      </c>
      <c r="O701" s="1">
        <v>1.532970971675589</v>
      </c>
      <c r="P701" s="1">
        <v>211.00000000000003</v>
      </c>
      <c r="Q701" s="1">
        <v>2.8421709430404007E-14</v>
      </c>
      <c r="R701" s="1">
        <v>161.5</v>
      </c>
      <c r="S701" s="1">
        <v>21.742814905158898</v>
      </c>
      <c r="T701" s="1">
        <v>-0.68108630184073571</v>
      </c>
      <c r="U701" s="1">
        <v>0</v>
      </c>
      <c r="V701" s="1">
        <v>0</v>
      </c>
      <c r="W701" s="1">
        <v>1</v>
      </c>
      <c r="X701" s="1"/>
      <c r="Y701" s="1"/>
      <c r="Z701" s="1"/>
      <c r="AA701" s="1"/>
      <c r="AB701" s="1"/>
    </row>
    <row r="702" spans="1:28" x14ac:dyDescent="0.2">
      <c r="A702" s="1" t="s">
        <v>1029</v>
      </c>
      <c r="B702" s="1">
        <f t="shared" si="20"/>
        <v>3</v>
      </c>
      <c r="C702" s="1" t="s">
        <v>990</v>
      </c>
      <c r="D702" s="1" t="s">
        <v>992</v>
      </c>
      <c r="E702" s="1">
        <v>1.2846789999999999</v>
      </c>
      <c r="F702" s="1">
        <v>8.0731782047139336E-2</v>
      </c>
      <c r="G702" s="1">
        <v>1842.8329999999999</v>
      </c>
      <c r="H702" s="1">
        <v>81.378198007820245</v>
      </c>
      <c r="I702" s="1">
        <v>-10.72512</v>
      </c>
      <c r="J702" s="1">
        <v>3.7583112535103007</v>
      </c>
      <c r="K702" s="1">
        <v>4.528915168197484</v>
      </c>
      <c r="L702" s="1">
        <v>1.77121</v>
      </c>
      <c r="M702" s="1">
        <v>0.14066924290689845</v>
      </c>
      <c r="N702" s="1">
        <v>7.3599999999999994</v>
      </c>
      <c r="O702" s="1">
        <v>1.4664242223858688</v>
      </c>
      <c r="P702" s="1">
        <v>211</v>
      </c>
      <c r="Q702" s="1">
        <v>0</v>
      </c>
      <c r="R702" s="1">
        <v>154.23777777777775</v>
      </c>
      <c r="S702" s="1">
        <v>41.359749682839727</v>
      </c>
      <c r="T702" s="1">
        <v>-0.57558829521693233</v>
      </c>
      <c r="U702" s="1">
        <v>0</v>
      </c>
      <c r="V702" s="1">
        <v>0</v>
      </c>
      <c r="W702" s="1">
        <v>1</v>
      </c>
      <c r="X702" s="1"/>
      <c r="Y702" s="1"/>
      <c r="Z702" s="1"/>
      <c r="AA702" s="1"/>
      <c r="AB702" s="1"/>
    </row>
    <row r="703" spans="1:28" x14ac:dyDescent="0.2">
      <c r="A703" s="1" t="s">
        <v>965</v>
      </c>
      <c r="B703" s="1">
        <f t="shared" si="20"/>
        <v>3</v>
      </c>
      <c r="C703" s="1" t="s">
        <v>903</v>
      </c>
      <c r="D703" s="1" t="s">
        <v>908</v>
      </c>
      <c r="E703" s="1">
        <v>1.2717639999999999</v>
      </c>
      <c r="F703" s="1">
        <v>6.0103571262245047E-2</v>
      </c>
      <c r="G703" s="1">
        <v>1828.3229999999996</v>
      </c>
      <c r="H703" s="1">
        <v>45.94577968649569</v>
      </c>
      <c r="I703" s="1">
        <v>-8.2895879999999984</v>
      </c>
      <c r="J703" s="1">
        <v>3.1907902590394857</v>
      </c>
      <c r="K703" s="1">
        <v>3.765632126447878</v>
      </c>
      <c r="L703" s="1">
        <v>1.7904099999999998</v>
      </c>
      <c r="M703" s="1">
        <v>0.1008966396863642</v>
      </c>
      <c r="N703" s="1">
        <v>7.4619999999999989</v>
      </c>
      <c r="O703" s="1">
        <v>1.4037649375874865</v>
      </c>
      <c r="P703" s="1">
        <v>210.99999999999997</v>
      </c>
      <c r="Q703" s="1">
        <v>2.8421709430404004E-14</v>
      </c>
      <c r="R703" s="1">
        <v>161.74999999999997</v>
      </c>
      <c r="S703" s="1">
        <v>20.814358025170989</v>
      </c>
      <c r="T703" s="1">
        <v>-0.60460819851302439</v>
      </c>
      <c r="U703" s="1">
        <v>0</v>
      </c>
      <c r="V703" s="1">
        <v>0</v>
      </c>
      <c r="W703" s="1">
        <v>1</v>
      </c>
      <c r="X703" s="1"/>
      <c r="Y703" s="1"/>
      <c r="Z703" s="1"/>
      <c r="AA703" s="1"/>
      <c r="AB703" s="1"/>
    </row>
    <row r="704" spans="1:28" x14ac:dyDescent="0.2">
      <c r="A704" s="1" t="s">
        <v>964</v>
      </c>
      <c r="B704" s="1">
        <f t="shared" si="20"/>
        <v>3</v>
      </c>
      <c r="C704" s="1" t="s">
        <v>903</v>
      </c>
      <c r="D704" s="1" t="s">
        <v>907</v>
      </c>
      <c r="E704" s="1">
        <v>1.2676600000000002</v>
      </c>
      <c r="F704" s="1">
        <v>5.6615750894971603E-2</v>
      </c>
      <c r="G704" s="1">
        <v>1824.2760000000001</v>
      </c>
      <c r="H704" s="1">
        <v>45.217693705008884</v>
      </c>
      <c r="I704" s="1">
        <v>-7.6135679999999999</v>
      </c>
      <c r="J704" s="1">
        <v>3.5042368246517555</v>
      </c>
      <c r="K704" s="1">
        <v>4.0802999366769619</v>
      </c>
      <c r="L704" s="1">
        <v>1.7974400000000001</v>
      </c>
      <c r="M704" s="1">
        <v>9.5974196532192982E-2</v>
      </c>
      <c r="N704" s="1">
        <v>7.5760000000000005</v>
      </c>
      <c r="O704" s="1">
        <v>1.3609643639713715</v>
      </c>
      <c r="P704" s="1">
        <v>210.99999999999997</v>
      </c>
      <c r="Q704" s="1">
        <v>2.8421709430404007E-14</v>
      </c>
      <c r="R704" s="1">
        <v>163.07999999999998</v>
      </c>
      <c r="S704" s="1">
        <v>19.670119470913235</v>
      </c>
      <c r="T704" s="1">
        <v>-0.68192178964563077</v>
      </c>
      <c r="U704" s="1">
        <v>0</v>
      </c>
      <c r="V704" s="1">
        <v>0</v>
      </c>
      <c r="W704" s="1">
        <v>1</v>
      </c>
      <c r="X704" s="1"/>
      <c r="Y704" s="1"/>
      <c r="Z704" s="1"/>
      <c r="AA704" s="1"/>
      <c r="AB704" s="1"/>
    </row>
    <row r="705" spans="1:28" ht="15" x14ac:dyDescent="0.2">
      <c r="A705" s="2" t="s">
        <v>929</v>
      </c>
      <c r="B705" s="1">
        <f t="shared" si="20"/>
        <v>3</v>
      </c>
      <c r="C705" s="1" t="s">
        <v>903</v>
      </c>
      <c r="D705" s="1" t="s">
        <v>806</v>
      </c>
      <c r="E705" s="1">
        <v>1.2525500000000001</v>
      </c>
      <c r="F705" s="1">
        <v>3.8381218691483907E-2</v>
      </c>
      <c r="G705" s="1">
        <v>1809.1999999999998</v>
      </c>
      <c r="H705" s="1">
        <v>39.123650136458387</v>
      </c>
      <c r="I705" s="1">
        <v>-4.2700000000000005</v>
      </c>
      <c r="J705" s="1">
        <v>3.4708657781596801</v>
      </c>
      <c r="K705" s="1">
        <v>4.306127430447269</v>
      </c>
      <c r="L705" s="1">
        <v>1.8235000000000001</v>
      </c>
      <c r="M705" s="1">
        <v>6.930187587648691E-2</v>
      </c>
      <c r="N705" s="1">
        <v>8</v>
      </c>
      <c r="O705" s="1">
        <v>1.0954451150103324</v>
      </c>
      <c r="P705" s="1">
        <v>211</v>
      </c>
      <c r="Q705" s="1">
        <v>0</v>
      </c>
      <c r="R705" s="1">
        <v>168</v>
      </c>
      <c r="S705" s="1">
        <v>13.638181696985857</v>
      </c>
      <c r="T705" s="1">
        <v>-1.0383339071661095</v>
      </c>
      <c r="U705" s="1">
        <v>0</v>
      </c>
      <c r="V705" s="1">
        <v>0</v>
      </c>
      <c r="W705" s="1">
        <v>1</v>
      </c>
      <c r="X705" s="1"/>
      <c r="Y705" s="1"/>
      <c r="Z705" s="1"/>
      <c r="AA705" s="1"/>
      <c r="AB705" s="1"/>
    </row>
    <row r="706" spans="1:28" ht="15" x14ac:dyDescent="0.2">
      <c r="A706" s="2" t="s">
        <v>930</v>
      </c>
      <c r="B706" s="1">
        <f t="shared" si="20"/>
        <v>3</v>
      </c>
      <c r="C706" s="1" t="s">
        <v>903</v>
      </c>
      <c r="D706" s="1" t="s">
        <v>368</v>
      </c>
      <c r="E706" s="1">
        <v>1.26335</v>
      </c>
      <c r="F706" s="1">
        <v>5.2420612185979813E-2</v>
      </c>
      <c r="G706" s="1">
        <v>1819.85</v>
      </c>
      <c r="H706" s="1">
        <v>44.228130188828921</v>
      </c>
      <c r="I706" s="1">
        <v>-6.82</v>
      </c>
      <c r="J706" s="1">
        <v>3.7103494444593763</v>
      </c>
      <c r="K706" s="1">
        <v>4.306127430447269</v>
      </c>
      <c r="L706" s="1">
        <v>1.8050000000000002</v>
      </c>
      <c r="M706" s="1">
        <v>9.0027773492406232E-2</v>
      </c>
      <c r="N706" s="1">
        <v>7.7</v>
      </c>
      <c r="O706" s="1">
        <v>1.3076696830622021</v>
      </c>
      <c r="P706" s="1">
        <v>211</v>
      </c>
      <c r="Q706" s="1">
        <v>0</v>
      </c>
      <c r="R706" s="1">
        <v>164.5</v>
      </c>
      <c r="S706" s="1">
        <v>18.29617446353199</v>
      </c>
      <c r="T706" s="1">
        <v>-0.76502486088294441</v>
      </c>
      <c r="U706" s="1">
        <v>0</v>
      </c>
      <c r="V706" s="1">
        <v>0</v>
      </c>
      <c r="W706" s="1">
        <v>1</v>
      </c>
      <c r="X706" s="1"/>
      <c r="Y706" s="1"/>
      <c r="Z706" s="1"/>
      <c r="AA706" s="1"/>
      <c r="AB706" s="1"/>
    </row>
    <row r="707" spans="1:28" x14ac:dyDescent="0.2">
      <c r="A707" s="1" t="s">
        <v>1049</v>
      </c>
      <c r="B707" s="1">
        <f t="shared" si="20"/>
        <v>3</v>
      </c>
      <c r="C707" s="1" t="s">
        <v>990</v>
      </c>
      <c r="D707" s="1" t="s">
        <v>1025</v>
      </c>
      <c r="E707" s="1">
        <v>1.5572269999999999</v>
      </c>
      <c r="F707" s="1">
        <v>6.9279707967847437E-2</v>
      </c>
      <c r="G707" s="1">
        <v>2082.136</v>
      </c>
      <c r="H707" s="1">
        <v>101.10970034571362</v>
      </c>
      <c r="I707" s="1">
        <v>-8.0069079999999992</v>
      </c>
      <c r="J707" s="1">
        <v>5.1900960384436976</v>
      </c>
      <c r="K707" s="1">
        <v>4.9906989514512441</v>
      </c>
      <c r="L707" s="1">
        <v>1.3946099999999999</v>
      </c>
      <c r="M707" s="1">
        <v>0.15029520251824408</v>
      </c>
      <c r="N707" s="1">
        <v>4.3639999999999999</v>
      </c>
      <c r="O707" s="1">
        <v>1.150436438922203</v>
      </c>
      <c r="P707" s="1">
        <v>211</v>
      </c>
      <c r="Q707" s="1">
        <v>0</v>
      </c>
      <c r="R707" s="1">
        <v>30.024444444444441</v>
      </c>
      <c r="S707" s="1">
        <v>53.430138025113841</v>
      </c>
      <c r="T707" s="1">
        <v>-0.83194935782285095</v>
      </c>
      <c r="U707" s="1">
        <v>0</v>
      </c>
      <c r="V707" s="1">
        <v>0</v>
      </c>
      <c r="W707" s="1">
        <v>1</v>
      </c>
      <c r="X707" s="1"/>
      <c r="Y707" s="1"/>
      <c r="Z707" s="1"/>
      <c r="AA707" s="1"/>
      <c r="AB707" s="1"/>
    </row>
    <row r="708" spans="1:28" x14ac:dyDescent="0.2">
      <c r="A708" s="1" t="s">
        <v>1044</v>
      </c>
      <c r="B708" s="1">
        <f t="shared" si="20"/>
        <v>3</v>
      </c>
      <c r="C708" s="1" t="s">
        <v>990</v>
      </c>
      <c r="D708" s="1" t="s">
        <v>1020</v>
      </c>
      <c r="E708" s="1">
        <v>1.4662060000000001</v>
      </c>
      <c r="F708" s="1">
        <v>6.2863831708219478E-2</v>
      </c>
      <c r="G708" s="1">
        <v>1962.7249999999999</v>
      </c>
      <c r="H708" s="1">
        <v>87.58075915976066</v>
      </c>
      <c r="I708" s="1">
        <v>-6.6516120000000001</v>
      </c>
      <c r="J708" s="1">
        <v>4.429158823582088</v>
      </c>
      <c r="K708" s="1">
        <v>6.4844391449410077</v>
      </c>
      <c r="L708" s="1">
        <v>1.5298600000000002</v>
      </c>
      <c r="M708" s="1">
        <v>0.12799054808852098</v>
      </c>
      <c r="N708" s="1">
        <v>4.3959999999999999</v>
      </c>
      <c r="O708" s="1">
        <v>1.1946480653313762</v>
      </c>
      <c r="P708" s="1">
        <v>211</v>
      </c>
      <c r="Q708" s="1">
        <v>0</v>
      </c>
      <c r="R708" s="1">
        <v>96.617777777777761</v>
      </c>
      <c r="S708" s="1">
        <v>46.85525470880679</v>
      </c>
      <c r="T708" s="1">
        <v>-1.069319567236406</v>
      </c>
      <c r="U708" s="1">
        <v>0</v>
      </c>
      <c r="V708" s="1">
        <v>0</v>
      </c>
      <c r="W708" s="1">
        <v>1</v>
      </c>
      <c r="X708" s="1"/>
      <c r="Y708" s="1"/>
      <c r="Z708" s="1"/>
      <c r="AA708" s="1"/>
      <c r="AB708" s="1"/>
    </row>
    <row r="709" spans="1:28" ht="15" x14ac:dyDescent="0.2">
      <c r="A709" s="2" t="s">
        <v>928</v>
      </c>
      <c r="B709" s="1">
        <f t="shared" si="20"/>
        <v>3</v>
      </c>
      <c r="C709" s="1" t="s">
        <v>903</v>
      </c>
      <c r="D709" s="1" t="s">
        <v>384</v>
      </c>
      <c r="E709" s="1">
        <v>1.2523000000000002</v>
      </c>
      <c r="F709" s="1">
        <v>3.8425924722309261E-2</v>
      </c>
      <c r="G709" s="1">
        <v>1813.3500000000001</v>
      </c>
      <c r="H709" s="1">
        <v>34.408247557816715</v>
      </c>
      <c r="I709" s="1">
        <v>-3.7700000000000005</v>
      </c>
      <c r="J709" s="1">
        <v>3.2335341733156309</v>
      </c>
      <c r="K709" s="1">
        <v>3.2774448159282494</v>
      </c>
      <c r="L709" s="1">
        <v>1.8194999999999999</v>
      </c>
      <c r="M709" s="1">
        <v>6.6443585092919241E-2</v>
      </c>
      <c r="N709" s="1">
        <v>7.9</v>
      </c>
      <c r="O709" s="1">
        <v>0.99498743710661997</v>
      </c>
      <c r="P709" s="1">
        <v>211.00000000000003</v>
      </c>
      <c r="Q709" s="1">
        <v>2.8421709430404007E-14</v>
      </c>
      <c r="R709" s="1">
        <v>167.5</v>
      </c>
      <c r="S709" s="1">
        <v>13.369741957120938</v>
      </c>
      <c r="T709" s="1">
        <v>-0.94640610521537749</v>
      </c>
      <c r="U709" s="1">
        <v>0</v>
      </c>
      <c r="V709" s="1">
        <v>0</v>
      </c>
      <c r="W709" s="1">
        <v>1</v>
      </c>
      <c r="X709" s="1"/>
      <c r="Y709" s="1"/>
      <c r="Z709" s="1"/>
      <c r="AA709" s="1"/>
      <c r="AB709" s="1"/>
    </row>
    <row r="710" spans="1:28" x14ac:dyDescent="0.2">
      <c r="A710" s="1" t="s">
        <v>139</v>
      </c>
      <c r="B710" s="1">
        <v>3</v>
      </c>
      <c r="C710" s="1" t="s">
        <v>140</v>
      </c>
      <c r="D710" s="1" t="s">
        <v>128</v>
      </c>
      <c r="E710" s="1">
        <v>1.246</v>
      </c>
      <c r="F710" s="1">
        <v>3.2764710310100214E-3</v>
      </c>
      <c r="G710" s="1">
        <v>1769</v>
      </c>
      <c r="H710" s="1">
        <v>33.891985286593446</v>
      </c>
      <c r="I710" s="1">
        <v>-1.3333333333333333</v>
      </c>
      <c r="J710" s="1">
        <v>0.50917507721731559</v>
      </c>
      <c r="K710" s="1">
        <v>9.1294681188319924</v>
      </c>
      <c r="L710" s="1">
        <v>1.8733333333333331</v>
      </c>
      <c r="M710" s="1">
        <v>3.2998316455372149E-2</v>
      </c>
      <c r="N710" s="1">
        <v>9</v>
      </c>
      <c r="O710" s="1">
        <v>0.81649658092772603</v>
      </c>
      <c r="P710" s="1">
        <v>211</v>
      </c>
      <c r="Q710" s="1">
        <v>0</v>
      </c>
      <c r="R710" s="1">
        <v>176.66666666666666</v>
      </c>
      <c r="S710" s="1">
        <v>4.7140452079103161</v>
      </c>
      <c r="T710" s="1">
        <v>-2.5735676382899793</v>
      </c>
      <c r="U710" s="1">
        <v>0</v>
      </c>
      <c r="V710" s="1">
        <v>0</v>
      </c>
      <c r="W710" s="1">
        <v>1</v>
      </c>
      <c r="X710" s="1"/>
      <c r="Y710" s="1"/>
      <c r="Z710" s="1"/>
      <c r="AA710" s="1"/>
      <c r="AB710" s="1"/>
    </row>
    <row r="711" spans="1:28" x14ac:dyDescent="0.2">
      <c r="A711" s="1" t="s">
        <v>141</v>
      </c>
      <c r="B711" s="1">
        <v>3</v>
      </c>
      <c r="C711" s="1" t="s">
        <v>142</v>
      </c>
      <c r="D711" s="1" t="s">
        <v>128</v>
      </c>
      <c r="E711" s="1">
        <v>1.2453333333333334</v>
      </c>
      <c r="F711" s="1">
        <v>2.6497577453457027E-3</v>
      </c>
      <c r="G711" s="1">
        <v>1906.3333333333333</v>
      </c>
      <c r="H711" s="1">
        <v>196.45581917797418</v>
      </c>
      <c r="I711" s="1">
        <v>-4.4444444444444438</v>
      </c>
      <c r="J711" s="1">
        <v>1.6455451771498562</v>
      </c>
      <c r="K711" s="1">
        <v>9.1294681188319924</v>
      </c>
      <c r="L711" s="1">
        <v>1.7999999999999998</v>
      </c>
      <c r="M711" s="1">
        <v>0.10424330514074594</v>
      </c>
      <c r="N711" s="1">
        <v>7.9999999999999991</v>
      </c>
      <c r="O711" s="1">
        <v>1.6329931618554521</v>
      </c>
      <c r="P711" s="1">
        <v>211</v>
      </c>
      <c r="Q711" s="1">
        <v>0</v>
      </c>
      <c r="R711" s="1">
        <v>170</v>
      </c>
      <c r="S711" s="1">
        <v>8.164965809277259</v>
      </c>
      <c r="T711" s="1">
        <v>-1.5924661255511061</v>
      </c>
      <c r="U711" s="1">
        <v>0</v>
      </c>
      <c r="V711" s="1">
        <v>0</v>
      </c>
      <c r="W711" s="1">
        <v>1</v>
      </c>
      <c r="X711" s="1"/>
      <c r="Y711" s="1"/>
      <c r="Z711" s="1"/>
      <c r="AA711" s="1"/>
      <c r="AB711" s="1"/>
    </row>
    <row r="712" spans="1:28" x14ac:dyDescent="0.2">
      <c r="A712" s="1" t="s">
        <v>135</v>
      </c>
      <c r="B712" s="1">
        <v>3</v>
      </c>
      <c r="C712" s="1" t="s">
        <v>136</v>
      </c>
      <c r="D712" s="1" t="s">
        <v>128</v>
      </c>
      <c r="E712" s="1">
        <v>1.2789999999999999</v>
      </c>
      <c r="F712" s="1">
        <v>3.928542705668344E-2</v>
      </c>
      <c r="G712" s="1">
        <v>1686</v>
      </c>
      <c r="H712" s="1">
        <v>122.8522147405844</v>
      </c>
      <c r="I712" s="1">
        <v>-4.4444444444444446</v>
      </c>
      <c r="J712" s="1">
        <v>2.0647940540394596</v>
      </c>
      <c r="K712" s="1">
        <v>9.1294681188319924</v>
      </c>
      <c r="L712" s="1">
        <v>1.7633333333333332</v>
      </c>
      <c r="M712" s="1">
        <v>0.15434449203720296</v>
      </c>
      <c r="N712" s="1">
        <v>8.3333333333333321</v>
      </c>
      <c r="O712" s="1">
        <v>1.247219128924647</v>
      </c>
      <c r="P712" s="1">
        <v>211</v>
      </c>
      <c r="Q712" s="1">
        <v>0</v>
      </c>
      <c r="R712" s="1">
        <v>156.66666666666666</v>
      </c>
      <c r="S712" s="1">
        <v>26.246692913372705</v>
      </c>
      <c r="T712" s="1">
        <v>-1.4958802766368111</v>
      </c>
      <c r="U712" s="1">
        <v>0</v>
      </c>
      <c r="V712" s="1">
        <v>0</v>
      </c>
      <c r="W712" s="1">
        <v>1</v>
      </c>
      <c r="X712" s="1"/>
      <c r="Y712" s="1"/>
      <c r="Z712" s="1"/>
      <c r="AA712" s="1"/>
      <c r="AB712" s="1"/>
    </row>
    <row r="713" spans="1:28" ht="15" x14ac:dyDescent="0.2">
      <c r="A713" s="2" t="s">
        <v>1105</v>
      </c>
      <c r="B713" s="1">
        <f t="shared" ref="B713:B747" si="21">LEN(TRIM(C713))-LEN(SUBSTITUTE(TRIM(C713)," ",""))+1</f>
        <v>3</v>
      </c>
      <c r="C713" s="1" t="s">
        <v>1073</v>
      </c>
      <c r="D713" s="1" t="s">
        <v>157</v>
      </c>
      <c r="E713" s="1">
        <v>1.5332000000000001</v>
      </c>
      <c r="F713" s="1">
        <v>6.6389773647080902E-2</v>
      </c>
      <c r="G713" s="1">
        <v>2371.7000000000003</v>
      </c>
      <c r="H713" s="1">
        <v>272.79004747241055</v>
      </c>
      <c r="I713" s="1">
        <v>-14.840000000000003</v>
      </c>
      <c r="J713" s="1">
        <v>8.9830702991794524</v>
      </c>
      <c r="K713" s="1">
        <v>5.3103547536929696</v>
      </c>
      <c r="L713" s="1">
        <v>1.385</v>
      </c>
      <c r="M713" s="1">
        <v>0.18906348140241147</v>
      </c>
      <c r="N713" s="1">
        <v>4.5999999999999996</v>
      </c>
      <c r="O713" s="1">
        <v>1.8</v>
      </c>
      <c r="P713" s="1">
        <v>200</v>
      </c>
      <c r="Q713" s="1">
        <v>0</v>
      </c>
      <c r="R713" s="1">
        <v>117</v>
      </c>
      <c r="S713" s="1">
        <v>21</v>
      </c>
      <c r="T713" s="1">
        <v>-0.614477599800616</v>
      </c>
      <c r="U713" s="1">
        <v>0</v>
      </c>
      <c r="V713" s="1">
        <v>0</v>
      </c>
      <c r="W713" s="1">
        <v>1</v>
      </c>
      <c r="X713" s="1"/>
      <c r="Y713" s="1"/>
      <c r="Z713" s="1"/>
      <c r="AA713" s="1"/>
      <c r="AB713" s="1"/>
    </row>
    <row r="714" spans="1:28" ht="15" x14ac:dyDescent="0.2">
      <c r="A714" s="2" t="s">
        <v>1196</v>
      </c>
      <c r="B714" s="1">
        <f t="shared" si="21"/>
        <v>3</v>
      </c>
      <c r="C714" s="1" t="s">
        <v>1140</v>
      </c>
      <c r="D714" s="1" t="s">
        <v>157</v>
      </c>
      <c r="E714" s="1">
        <v>1.5531999999999999</v>
      </c>
      <c r="F714" s="1">
        <v>7.1267762822032552E-2</v>
      </c>
      <c r="G714" s="1">
        <v>2069.3000000000002</v>
      </c>
      <c r="H714" s="1">
        <v>126.69336999227703</v>
      </c>
      <c r="I714" s="1">
        <v>-17.080000000000005</v>
      </c>
      <c r="J714" s="1">
        <v>10.395205048482691</v>
      </c>
      <c r="K714" s="1">
        <v>5.3103547536929696</v>
      </c>
      <c r="L714" s="1">
        <v>1.409</v>
      </c>
      <c r="M714" s="1">
        <v>0.17835077796297941</v>
      </c>
      <c r="N714" s="1">
        <v>4.5999999999999996</v>
      </c>
      <c r="O714" s="1">
        <v>1.8</v>
      </c>
      <c r="P714" s="1">
        <v>200</v>
      </c>
      <c r="Q714" s="1">
        <v>0</v>
      </c>
      <c r="R714" s="1">
        <v>33.444444444444443</v>
      </c>
      <c r="S714" s="1">
        <v>57.93237863084132</v>
      </c>
      <c r="T714" s="1">
        <v>-0.49674749707923915</v>
      </c>
      <c r="U714" s="1">
        <v>0</v>
      </c>
      <c r="V714" s="1">
        <v>0</v>
      </c>
      <c r="W714" s="1">
        <v>1</v>
      </c>
      <c r="X714" s="1"/>
      <c r="Y714" s="1"/>
      <c r="Z714" s="1"/>
      <c r="AA714" s="1"/>
      <c r="AB714" s="1"/>
    </row>
    <row r="715" spans="1:28" ht="15" x14ac:dyDescent="0.2">
      <c r="A715" s="2" t="s">
        <v>1111</v>
      </c>
      <c r="B715" s="1">
        <f t="shared" si="21"/>
        <v>3</v>
      </c>
      <c r="C715" s="1" t="s">
        <v>1073</v>
      </c>
      <c r="D715" s="1" t="s">
        <v>805</v>
      </c>
      <c r="E715" s="1">
        <v>1.5216000000000001</v>
      </c>
      <c r="F715" s="1">
        <v>6.7447851584108584E-2</v>
      </c>
      <c r="G715" s="1">
        <v>2315.1999999999998</v>
      </c>
      <c r="H715" s="1">
        <v>296.59527980060642</v>
      </c>
      <c r="I715" s="1">
        <v>-14.559999999999999</v>
      </c>
      <c r="J715" s="1">
        <v>9.5258452643321885</v>
      </c>
      <c r="K715" s="1">
        <v>6.6631121716351336</v>
      </c>
      <c r="L715" s="1">
        <v>1.409</v>
      </c>
      <c r="M715" s="1">
        <v>0.19196093352554833</v>
      </c>
      <c r="N715" s="1">
        <v>4.5999999999999996</v>
      </c>
      <c r="O715" s="1">
        <v>1.8</v>
      </c>
      <c r="P715" s="1">
        <v>200</v>
      </c>
      <c r="Q715" s="1">
        <v>0</v>
      </c>
      <c r="R715" s="1">
        <v>117</v>
      </c>
      <c r="S715" s="1">
        <v>21</v>
      </c>
      <c r="T715" s="1">
        <v>-0.72246714666243939</v>
      </c>
      <c r="U715" s="1">
        <v>0</v>
      </c>
      <c r="V715" s="1">
        <v>0</v>
      </c>
      <c r="W715" s="1">
        <v>1</v>
      </c>
      <c r="X715" s="1"/>
      <c r="Y715" s="1"/>
      <c r="Z715" s="1"/>
      <c r="AA715" s="1"/>
      <c r="AB715" s="1"/>
    </row>
    <row r="716" spans="1:28" ht="15" x14ac:dyDescent="0.2">
      <c r="A716" s="2" t="s">
        <v>1199</v>
      </c>
      <c r="B716" s="1">
        <f t="shared" si="21"/>
        <v>3</v>
      </c>
      <c r="C716" s="1" t="s">
        <v>1140</v>
      </c>
      <c r="D716" s="1" t="s">
        <v>805</v>
      </c>
      <c r="E716" s="1">
        <v>1.5390999999999999</v>
      </c>
      <c r="F716" s="1">
        <v>7.3041628474378062E-2</v>
      </c>
      <c r="G716" s="1">
        <v>2050.6</v>
      </c>
      <c r="H716" s="1">
        <v>130.39570545075478</v>
      </c>
      <c r="I716" s="1">
        <v>-16.52</v>
      </c>
      <c r="J716" s="1">
        <v>10.903402771612173</v>
      </c>
      <c r="K716" s="1">
        <v>6.6631121716351336</v>
      </c>
      <c r="L716" s="1">
        <v>1.43</v>
      </c>
      <c r="M716" s="1">
        <v>0.18016658957753512</v>
      </c>
      <c r="N716" s="1">
        <v>4.5999999999999996</v>
      </c>
      <c r="O716" s="1">
        <v>1.8</v>
      </c>
      <c r="P716" s="1">
        <v>200</v>
      </c>
      <c r="Q716" s="1">
        <v>0</v>
      </c>
      <c r="R716" s="1">
        <v>43.888888888888886</v>
      </c>
      <c r="S716" s="1">
        <v>61.281076772282411</v>
      </c>
      <c r="T716" s="1">
        <v>-0.60271960142123238</v>
      </c>
      <c r="U716" s="1">
        <v>0</v>
      </c>
      <c r="V716" s="1">
        <v>0</v>
      </c>
      <c r="W716" s="1">
        <v>1</v>
      </c>
      <c r="X716" s="1"/>
      <c r="Y716" s="1"/>
      <c r="Z716" s="1"/>
      <c r="AA716" s="1"/>
      <c r="AB716" s="1"/>
    </row>
    <row r="717" spans="1:28" ht="15" x14ac:dyDescent="0.2">
      <c r="A717" s="2" t="s">
        <v>1110</v>
      </c>
      <c r="B717" s="1">
        <f t="shared" si="21"/>
        <v>3</v>
      </c>
      <c r="C717" s="1" t="s">
        <v>1073</v>
      </c>
      <c r="D717" s="1" t="s">
        <v>314</v>
      </c>
      <c r="E717" s="1">
        <v>1.51</v>
      </c>
      <c r="F717" s="1">
        <v>6.7650878600194628E-2</v>
      </c>
      <c r="G717" s="1">
        <v>2258.6999999999998</v>
      </c>
      <c r="H717" s="1">
        <v>308.44547330119792</v>
      </c>
      <c r="I717" s="1">
        <v>-14.280000000000001</v>
      </c>
      <c r="J717" s="1">
        <v>9.7820635859720309</v>
      </c>
      <c r="K717" s="1">
        <v>7.4619289735598402</v>
      </c>
      <c r="L717" s="1">
        <v>1.4330000000000001</v>
      </c>
      <c r="M717" s="1">
        <v>0.19183586734497798</v>
      </c>
      <c r="N717" s="1">
        <v>4.5999999999999996</v>
      </c>
      <c r="O717" s="1">
        <v>1.8</v>
      </c>
      <c r="P717" s="1">
        <v>200</v>
      </c>
      <c r="Q717" s="1">
        <v>0</v>
      </c>
      <c r="R717" s="1">
        <v>117</v>
      </c>
      <c r="S717" s="1">
        <v>21</v>
      </c>
      <c r="T717" s="1">
        <v>-0.77944883066658455</v>
      </c>
      <c r="U717" s="1">
        <v>0</v>
      </c>
      <c r="V717" s="1">
        <v>0</v>
      </c>
      <c r="W717" s="1">
        <v>1</v>
      </c>
      <c r="X717" s="1"/>
      <c r="Y717" s="1"/>
      <c r="Z717" s="1"/>
      <c r="AA717" s="1"/>
      <c r="AB717" s="1"/>
    </row>
    <row r="718" spans="1:28" ht="15" x14ac:dyDescent="0.2">
      <c r="A718" s="2" t="s">
        <v>1109</v>
      </c>
      <c r="B718" s="1">
        <f t="shared" si="21"/>
        <v>3</v>
      </c>
      <c r="C718" s="1" t="s">
        <v>1073</v>
      </c>
      <c r="D718" s="1" t="s">
        <v>107</v>
      </c>
      <c r="E718" s="1">
        <v>1.4984000000000002</v>
      </c>
      <c r="F718" s="1">
        <v>6.6966506327671108E-2</v>
      </c>
      <c r="G718" s="1">
        <v>2202.1999999999998</v>
      </c>
      <c r="H718" s="1">
        <v>309.71593436566997</v>
      </c>
      <c r="I718" s="1">
        <v>-14.000000000000002</v>
      </c>
      <c r="J718" s="1">
        <v>9.8000000000000007</v>
      </c>
      <c r="K718" s="1">
        <v>7.8392251402543156</v>
      </c>
      <c r="L718" s="1">
        <v>1.4570000000000003</v>
      </c>
      <c r="M718" s="1">
        <v>0.18868227261722281</v>
      </c>
      <c r="N718" s="1">
        <v>4.5999999999999996</v>
      </c>
      <c r="O718" s="1">
        <v>1.8</v>
      </c>
      <c r="P718" s="1">
        <v>200</v>
      </c>
      <c r="Q718" s="1">
        <v>0</v>
      </c>
      <c r="R718" s="1">
        <v>117</v>
      </c>
      <c r="S718" s="1">
        <v>21</v>
      </c>
      <c r="T718" s="1">
        <v>-0.80339528403002569</v>
      </c>
      <c r="U718" s="1">
        <v>0</v>
      </c>
      <c r="V718" s="1">
        <v>0</v>
      </c>
      <c r="W718" s="1">
        <v>1</v>
      </c>
      <c r="X718" s="1"/>
      <c r="Y718" s="1"/>
      <c r="Z718" s="1"/>
      <c r="AA718" s="1"/>
      <c r="AB718" s="1"/>
    </row>
    <row r="719" spans="1:28" ht="15" x14ac:dyDescent="0.2">
      <c r="A719" s="2" t="s">
        <v>1108</v>
      </c>
      <c r="B719" s="1">
        <f t="shared" si="21"/>
        <v>3</v>
      </c>
      <c r="C719" s="1" t="s">
        <v>1073</v>
      </c>
      <c r="D719" s="1" t="s">
        <v>823</v>
      </c>
      <c r="E719" s="1">
        <v>1.4868000000000001</v>
      </c>
      <c r="F719" s="1">
        <v>6.5323800530120241E-2</v>
      </c>
      <c r="G719" s="1">
        <v>2145.6999999999998</v>
      </c>
      <c r="H719" s="1">
        <v>300.54086244635687</v>
      </c>
      <c r="I719" s="1">
        <v>-13.720000000000002</v>
      </c>
      <c r="J719" s="1">
        <v>9.6062446356523736</v>
      </c>
      <c r="K719" s="1">
        <v>7.8392251402543165</v>
      </c>
      <c r="L719" s="1">
        <v>1.4810000000000001</v>
      </c>
      <c r="M719" s="1">
        <v>0.18234308322500195</v>
      </c>
      <c r="N719" s="1">
        <v>4.5999999999999996</v>
      </c>
      <c r="O719" s="1">
        <v>1.8</v>
      </c>
      <c r="P719" s="1">
        <v>200</v>
      </c>
      <c r="Q719" s="1">
        <v>0</v>
      </c>
      <c r="R719" s="1">
        <v>117</v>
      </c>
      <c r="S719" s="1">
        <v>21</v>
      </c>
      <c r="T719" s="1">
        <v>-0.80020315480252524</v>
      </c>
      <c r="U719" s="1">
        <v>0</v>
      </c>
      <c r="V719" s="1">
        <v>0</v>
      </c>
      <c r="W719" s="1">
        <v>1</v>
      </c>
      <c r="X719" s="1"/>
      <c r="Y719" s="1"/>
      <c r="Z719" s="1"/>
      <c r="AA719" s="1"/>
      <c r="AB719" s="1"/>
    </row>
    <row r="720" spans="1:28" ht="15" x14ac:dyDescent="0.2">
      <c r="A720" s="2" t="s">
        <v>1102</v>
      </c>
      <c r="B720" s="1">
        <f t="shared" si="21"/>
        <v>3</v>
      </c>
      <c r="C720" s="1" t="s">
        <v>1073</v>
      </c>
      <c r="D720" s="1" t="s">
        <v>364</v>
      </c>
      <c r="E720" s="1">
        <v>1.5389999999999999</v>
      </c>
      <c r="F720" s="1">
        <v>6.554076639274542E-2</v>
      </c>
      <c r="G720" s="1">
        <v>2399.9499999999998</v>
      </c>
      <c r="H720" s="1">
        <v>255.42718629777841</v>
      </c>
      <c r="I720" s="1">
        <v>-14.98</v>
      </c>
      <c r="J720" s="1">
        <v>8.5789191044093673</v>
      </c>
      <c r="K720" s="1">
        <v>4.306127430447269</v>
      </c>
      <c r="L720" s="1">
        <v>1.373</v>
      </c>
      <c r="M720" s="1">
        <v>0.18644302078651268</v>
      </c>
      <c r="N720" s="1">
        <v>4.5999999999999996</v>
      </c>
      <c r="O720" s="1">
        <v>1.8</v>
      </c>
      <c r="P720" s="1">
        <v>200</v>
      </c>
      <c r="Q720" s="1">
        <v>0</v>
      </c>
      <c r="R720" s="1">
        <v>117</v>
      </c>
      <c r="S720" s="1">
        <v>21</v>
      </c>
      <c r="T720" s="1">
        <v>-0.52466100177779962</v>
      </c>
      <c r="U720" s="1">
        <v>0</v>
      </c>
      <c r="V720" s="1">
        <v>0</v>
      </c>
      <c r="W720" s="1">
        <v>1</v>
      </c>
      <c r="X720" s="1"/>
      <c r="Y720" s="1"/>
      <c r="Z720" s="1"/>
      <c r="AA720" s="1"/>
      <c r="AB720" s="1"/>
    </row>
    <row r="721" spans="1:28" ht="15" x14ac:dyDescent="0.2">
      <c r="A721" s="2" t="s">
        <v>1193</v>
      </c>
      <c r="B721" s="1">
        <f t="shared" si="21"/>
        <v>3</v>
      </c>
      <c r="C721" s="1" t="s">
        <v>1140</v>
      </c>
      <c r="D721" s="1" t="s">
        <v>364</v>
      </c>
      <c r="E721" s="1">
        <v>1.5602499999999999</v>
      </c>
      <c r="F721" s="1">
        <v>6.9949881869149633E-2</v>
      </c>
      <c r="G721" s="1">
        <v>2078.65</v>
      </c>
      <c r="H721" s="1">
        <v>123.7458181111588</v>
      </c>
      <c r="I721" s="1">
        <v>-17.36</v>
      </c>
      <c r="J721" s="1">
        <v>9.9727965987480154</v>
      </c>
      <c r="K721" s="1">
        <v>4.306127430447269</v>
      </c>
      <c r="L721" s="1">
        <v>1.3985000000000001</v>
      </c>
      <c r="M721" s="1">
        <v>0.17650141642491141</v>
      </c>
      <c r="N721" s="1">
        <v>4.5999999999999996</v>
      </c>
      <c r="O721" s="1">
        <v>1.8</v>
      </c>
      <c r="P721" s="1">
        <v>200</v>
      </c>
      <c r="Q721" s="1">
        <v>0</v>
      </c>
      <c r="R721" s="1">
        <v>28.222222222222221</v>
      </c>
      <c r="S721" s="1">
        <v>55.450344820755994</v>
      </c>
      <c r="T721" s="1">
        <v>-0.41581580074967406</v>
      </c>
      <c r="U721" s="1">
        <v>0</v>
      </c>
      <c r="V721" s="1">
        <v>0</v>
      </c>
      <c r="W721" s="1">
        <v>1</v>
      </c>
      <c r="X721" s="1"/>
      <c r="Y721" s="1"/>
      <c r="Z721" s="1"/>
      <c r="AA721" s="1"/>
      <c r="AB721" s="1"/>
    </row>
    <row r="722" spans="1:28" ht="15" x14ac:dyDescent="0.2">
      <c r="A722" s="2" t="s">
        <v>1107</v>
      </c>
      <c r="B722" s="1">
        <f t="shared" si="21"/>
        <v>3</v>
      </c>
      <c r="C722" s="1" t="s">
        <v>1073</v>
      </c>
      <c r="D722" s="1" t="s">
        <v>357</v>
      </c>
      <c r="E722" s="1">
        <v>1.4752000000000001</v>
      </c>
      <c r="F722" s="1">
        <v>6.260035068941297E-2</v>
      </c>
      <c r="G722" s="1">
        <v>2089.1999999999998</v>
      </c>
      <c r="H722" s="1">
        <v>279.89490884973242</v>
      </c>
      <c r="I722" s="1">
        <v>-13.440000000000001</v>
      </c>
      <c r="J722" s="1">
        <v>9.2127233758536349</v>
      </c>
      <c r="K722" s="1">
        <v>7.4619289735598402</v>
      </c>
      <c r="L722" s="1">
        <v>1.5049999999999999</v>
      </c>
      <c r="M722" s="1">
        <v>0.17246738822165769</v>
      </c>
      <c r="N722" s="1">
        <v>4.5999999999999996</v>
      </c>
      <c r="O722" s="1">
        <v>1.8</v>
      </c>
      <c r="P722" s="1">
        <v>200</v>
      </c>
      <c r="Q722" s="1">
        <v>0</v>
      </c>
      <c r="R722" s="1">
        <v>117</v>
      </c>
      <c r="S722" s="1">
        <v>21</v>
      </c>
      <c r="T722" s="1">
        <v>-0.77007591061553116</v>
      </c>
      <c r="U722" s="1">
        <v>0</v>
      </c>
      <c r="V722" s="1">
        <v>0</v>
      </c>
      <c r="W722" s="1">
        <v>1</v>
      </c>
      <c r="X722" s="1"/>
      <c r="Y722" s="1"/>
      <c r="Z722" s="1"/>
      <c r="AA722" s="1"/>
      <c r="AB722" s="1"/>
    </row>
    <row r="723" spans="1:28" ht="15" x14ac:dyDescent="0.2">
      <c r="A723" s="2" t="s">
        <v>1099</v>
      </c>
      <c r="B723" s="1">
        <f t="shared" si="21"/>
        <v>3</v>
      </c>
      <c r="C723" s="1" t="s">
        <v>1073</v>
      </c>
      <c r="D723" s="1" t="s">
        <v>1085</v>
      </c>
      <c r="E723" s="1">
        <v>1.4636</v>
      </c>
      <c r="F723" s="1">
        <v>5.8593103043429601E-2</v>
      </c>
      <c r="G723" s="1">
        <v>2032.6999999999998</v>
      </c>
      <c r="H723" s="1">
        <v>244.89387497444685</v>
      </c>
      <c r="I723" s="1">
        <v>-13.16</v>
      </c>
      <c r="J723" s="1">
        <v>8.6179979113480876</v>
      </c>
      <c r="K723" s="1">
        <v>6.6631121716351336</v>
      </c>
      <c r="L723" s="1">
        <v>1.5289999999999999</v>
      </c>
      <c r="M723" s="1">
        <v>0.15839507568103245</v>
      </c>
      <c r="N723" s="1">
        <v>4.5999999999999996</v>
      </c>
      <c r="O723" s="1">
        <v>1.8</v>
      </c>
      <c r="P723" s="1">
        <v>200</v>
      </c>
      <c r="Q723" s="1">
        <v>0</v>
      </c>
      <c r="R723" s="1">
        <v>117</v>
      </c>
      <c r="S723" s="1">
        <v>21</v>
      </c>
      <c r="T723" s="1">
        <v>-0.70763548951930821</v>
      </c>
      <c r="U723" s="1">
        <v>0</v>
      </c>
      <c r="V723" s="1">
        <v>0</v>
      </c>
      <c r="W723" s="1">
        <v>1</v>
      </c>
      <c r="X723" s="1"/>
      <c r="Y723" s="1"/>
      <c r="Z723" s="1"/>
      <c r="AA723" s="1"/>
      <c r="AB723" s="1"/>
    </row>
    <row r="724" spans="1:28" ht="15" x14ac:dyDescent="0.2">
      <c r="A724" s="2" t="s">
        <v>1190</v>
      </c>
      <c r="B724" s="1">
        <f t="shared" si="21"/>
        <v>3</v>
      </c>
      <c r="C724" s="1" t="s">
        <v>1140</v>
      </c>
      <c r="D724" s="1" t="s">
        <v>1085</v>
      </c>
      <c r="E724" s="1">
        <v>1.4685999999999999</v>
      </c>
      <c r="F724" s="1">
        <v>6.3139517353511657E-2</v>
      </c>
      <c r="G724" s="1">
        <v>1957.1</v>
      </c>
      <c r="H724" s="1">
        <v>106.16727367696696</v>
      </c>
      <c r="I724" s="1">
        <v>-13.719999999999999</v>
      </c>
      <c r="J724" s="1">
        <v>9.1074492587112434</v>
      </c>
      <c r="K724" s="1">
        <v>6.6631121716351336</v>
      </c>
      <c r="L724" s="1">
        <v>1.5349999999999999</v>
      </c>
      <c r="M724" s="1">
        <v>0.1499499916638877</v>
      </c>
      <c r="N724" s="1">
        <v>4.5999999999999996</v>
      </c>
      <c r="O724" s="1">
        <v>1.8</v>
      </c>
      <c r="P724" s="1">
        <v>200</v>
      </c>
      <c r="Q724" s="1">
        <v>0</v>
      </c>
      <c r="R724" s="1">
        <v>96.111111111111114</v>
      </c>
      <c r="S724" s="1">
        <v>49.787821407386637</v>
      </c>
      <c r="T724" s="1">
        <v>-0.66806769474307692</v>
      </c>
      <c r="U724" s="1">
        <v>0</v>
      </c>
      <c r="V724" s="1">
        <v>0</v>
      </c>
      <c r="W724" s="1">
        <v>1</v>
      </c>
      <c r="X724" s="1"/>
      <c r="Y724" s="1"/>
      <c r="Z724" s="1"/>
      <c r="AA724" s="1"/>
      <c r="AB724" s="1"/>
    </row>
    <row r="725" spans="1:28" ht="15" x14ac:dyDescent="0.2">
      <c r="A725" s="2" t="s">
        <v>1095</v>
      </c>
      <c r="B725" s="1">
        <f t="shared" si="21"/>
        <v>3</v>
      </c>
      <c r="C725" s="1" t="s">
        <v>1073</v>
      </c>
      <c r="D725" s="1" t="s">
        <v>382</v>
      </c>
      <c r="E725" s="1">
        <v>1.452</v>
      </c>
      <c r="F725" s="1">
        <v>5.2950639602120146E-2</v>
      </c>
      <c r="G725" s="1">
        <v>1976.2000000000003</v>
      </c>
      <c r="H725" s="1">
        <v>187.67088213145905</v>
      </c>
      <c r="I725" s="1">
        <v>-12.880000000000003</v>
      </c>
      <c r="J725" s="1">
        <v>7.8035151053868024</v>
      </c>
      <c r="K725" s="1">
        <v>5.3103547536929696</v>
      </c>
      <c r="L725" s="1">
        <v>1.5530000000000004</v>
      </c>
      <c r="M725" s="1">
        <v>0.13885604055999867</v>
      </c>
      <c r="N725" s="1">
        <v>4.6000000000000005</v>
      </c>
      <c r="O725" s="1">
        <v>1.8</v>
      </c>
      <c r="P725" s="1">
        <v>200</v>
      </c>
      <c r="Q725" s="1">
        <v>0</v>
      </c>
      <c r="R725" s="1">
        <v>117</v>
      </c>
      <c r="S725" s="1">
        <v>21</v>
      </c>
      <c r="T725" s="1">
        <v>-0.59596239426093423</v>
      </c>
      <c r="U725" s="1">
        <v>0</v>
      </c>
      <c r="V725" s="1">
        <v>0</v>
      </c>
      <c r="W725" s="1">
        <v>1</v>
      </c>
      <c r="X725" s="1"/>
      <c r="Y725" s="1"/>
      <c r="Z725" s="1"/>
      <c r="AA725" s="1"/>
      <c r="AB725" s="1"/>
    </row>
    <row r="726" spans="1:28" ht="15" x14ac:dyDescent="0.2">
      <c r="A726" s="2" t="s">
        <v>1186</v>
      </c>
      <c r="B726" s="1">
        <f t="shared" si="21"/>
        <v>3</v>
      </c>
      <c r="C726" s="1" t="s">
        <v>1140</v>
      </c>
      <c r="D726" s="1" t="s">
        <v>382</v>
      </c>
      <c r="E726" s="1">
        <v>1.4544999999999999</v>
      </c>
      <c r="F726" s="1">
        <v>5.5843718367173036E-2</v>
      </c>
      <c r="G726" s="1">
        <v>1938.4</v>
      </c>
      <c r="H726" s="1">
        <v>89.593749782002092</v>
      </c>
      <c r="I726" s="1">
        <v>-13.160000000000004</v>
      </c>
      <c r="J726" s="1">
        <v>8.0534931551470272</v>
      </c>
      <c r="K726" s="1">
        <v>5.3103547536929696</v>
      </c>
      <c r="L726" s="1">
        <v>1.5560000000000003</v>
      </c>
      <c r="M726" s="1">
        <v>0.13358143583597232</v>
      </c>
      <c r="N726" s="1">
        <v>4.6000000000000005</v>
      </c>
      <c r="O726" s="1">
        <v>1.8</v>
      </c>
      <c r="P726" s="1">
        <v>200</v>
      </c>
      <c r="Q726" s="1">
        <v>0</v>
      </c>
      <c r="R726" s="1">
        <v>106.55555555555556</v>
      </c>
      <c r="S726" s="1">
        <v>39.610604640676719</v>
      </c>
      <c r="T726" s="1">
        <v>-0.57784171950827723</v>
      </c>
      <c r="U726" s="1">
        <v>0</v>
      </c>
      <c r="V726" s="1">
        <v>0</v>
      </c>
      <c r="W726" s="1">
        <v>1</v>
      </c>
      <c r="X726" s="1"/>
      <c r="Y726" s="1"/>
      <c r="Z726" s="1"/>
      <c r="AA726" s="1"/>
      <c r="AB726" s="1"/>
    </row>
    <row r="727" spans="1:28" ht="15" x14ac:dyDescent="0.2">
      <c r="A727" s="2" t="s">
        <v>1092</v>
      </c>
      <c r="B727" s="1">
        <f t="shared" si="21"/>
        <v>3</v>
      </c>
      <c r="C727" s="1" t="s">
        <v>1073</v>
      </c>
      <c r="D727" s="1" t="s">
        <v>808</v>
      </c>
      <c r="E727" s="1">
        <v>1.4461999999999999</v>
      </c>
      <c r="F727" s="1">
        <v>4.9326196333183067E-2</v>
      </c>
      <c r="G727" s="1">
        <v>1947.9499999999998</v>
      </c>
      <c r="H727" s="1">
        <v>143.0029632560109</v>
      </c>
      <c r="I727" s="1">
        <v>-12.74</v>
      </c>
      <c r="J727" s="1">
        <v>7.3004764912983591</v>
      </c>
      <c r="K727" s="1">
        <v>4.306127430447269</v>
      </c>
      <c r="L727" s="1">
        <v>1.5649999999999999</v>
      </c>
      <c r="M727" s="1">
        <v>0.12627351266199888</v>
      </c>
      <c r="N727" s="1">
        <v>4.6000000000000005</v>
      </c>
      <c r="O727" s="1">
        <v>1.8</v>
      </c>
      <c r="P727" s="1">
        <v>200</v>
      </c>
      <c r="Q727" s="1">
        <v>0</v>
      </c>
      <c r="R727" s="1">
        <v>117</v>
      </c>
      <c r="S727" s="1">
        <v>21</v>
      </c>
      <c r="T727" s="1">
        <v>-0.50585824843059823</v>
      </c>
      <c r="U727" s="1">
        <v>0</v>
      </c>
      <c r="V727" s="1">
        <v>0</v>
      </c>
      <c r="W727" s="1">
        <v>1</v>
      </c>
      <c r="X727" s="1"/>
      <c r="Y727" s="1"/>
      <c r="Z727" s="1"/>
      <c r="AA727" s="1"/>
      <c r="AB727" s="1"/>
    </row>
    <row r="728" spans="1:28" ht="15" x14ac:dyDescent="0.2">
      <c r="A728" s="2" t="s">
        <v>1183</v>
      </c>
      <c r="B728" s="1">
        <f t="shared" si="21"/>
        <v>3</v>
      </c>
      <c r="C728" s="1" t="s">
        <v>1140</v>
      </c>
      <c r="D728" s="1" t="s">
        <v>808</v>
      </c>
      <c r="E728" s="1">
        <v>1.4474499999999999</v>
      </c>
      <c r="F728" s="1">
        <v>5.0993272795605109E-2</v>
      </c>
      <c r="G728" s="1">
        <v>1929.05</v>
      </c>
      <c r="H728" s="1">
        <v>78.374405898864708</v>
      </c>
      <c r="I728" s="1">
        <v>-12.88</v>
      </c>
      <c r="J728" s="1">
        <v>7.4272342093137196</v>
      </c>
      <c r="K728" s="1">
        <v>4.306127430447269</v>
      </c>
      <c r="L728" s="1">
        <v>1.5665</v>
      </c>
      <c r="M728" s="1">
        <v>0.12325887391989264</v>
      </c>
      <c r="N728" s="1">
        <v>4.6000000000000005</v>
      </c>
      <c r="O728" s="1">
        <v>1.8</v>
      </c>
      <c r="P728" s="1">
        <v>200</v>
      </c>
      <c r="Q728" s="1">
        <v>0</v>
      </c>
      <c r="R728" s="1">
        <v>111.77777777777777</v>
      </c>
      <c r="S728" s="1">
        <v>32.128983876529176</v>
      </c>
      <c r="T728" s="1">
        <v>-0.4976995632678915</v>
      </c>
      <c r="U728" s="1">
        <v>0</v>
      </c>
      <c r="V728" s="1">
        <v>0</v>
      </c>
      <c r="W728" s="1">
        <v>1</v>
      </c>
      <c r="X728" s="1"/>
      <c r="Y728" s="1"/>
      <c r="Z728" s="1"/>
      <c r="AA728" s="1"/>
      <c r="AB728" s="1"/>
    </row>
    <row r="729" spans="1:28" x14ac:dyDescent="0.2">
      <c r="A729" s="1" t="s">
        <v>1171</v>
      </c>
      <c r="B729" s="1">
        <f t="shared" si="21"/>
        <v>3</v>
      </c>
      <c r="C729" s="1" t="s">
        <v>1140</v>
      </c>
      <c r="D729" s="1" t="s">
        <v>1170</v>
      </c>
      <c r="E729" s="1">
        <v>1.4509299999999998</v>
      </c>
      <c r="F729" s="1">
        <v>5.6829394552941212E-2</v>
      </c>
      <c r="G729" s="1">
        <v>1934.4</v>
      </c>
      <c r="H729" s="1">
        <v>89.967994309087487</v>
      </c>
      <c r="I729" s="1">
        <v>-14.260400000000002</v>
      </c>
      <c r="J729" s="1">
        <v>8.0275208754872747</v>
      </c>
      <c r="K729" s="1">
        <v>5.3020308479943248</v>
      </c>
      <c r="L729" s="1">
        <v>1.5618000000000001</v>
      </c>
      <c r="M729" s="1">
        <v>0.13620851662065772</v>
      </c>
      <c r="N729" s="1">
        <v>4.660000000000001</v>
      </c>
      <c r="O729" s="1">
        <v>1.8773385416594419</v>
      </c>
      <c r="P729" s="1">
        <v>200</v>
      </c>
      <c r="Q729" s="1">
        <v>0</v>
      </c>
      <c r="R729" s="1">
        <v>108.3</v>
      </c>
      <c r="S729" s="1">
        <v>38.960079283515036</v>
      </c>
      <c r="T729" s="1">
        <v>-0.54186595117552627</v>
      </c>
      <c r="U729" s="1">
        <v>0</v>
      </c>
      <c r="V729" s="1">
        <v>0</v>
      </c>
      <c r="W729" s="1">
        <v>1</v>
      </c>
      <c r="X729" s="1"/>
      <c r="Y729" s="1"/>
      <c r="Z729" s="1"/>
      <c r="AA729" s="1"/>
      <c r="AB729" s="1"/>
    </row>
    <row r="730" spans="1:28" ht="15" x14ac:dyDescent="0.2">
      <c r="A730" s="2" t="s">
        <v>1118</v>
      </c>
      <c r="B730" s="1">
        <f t="shared" si="21"/>
        <v>3</v>
      </c>
      <c r="C730" s="1" t="s">
        <v>1073</v>
      </c>
      <c r="D730" s="1" t="s">
        <v>804</v>
      </c>
      <c r="E730" s="1">
        <v>1.5165999999999999</v>
      </c>
      <c r="F730" s="1">
        <v>7.8321457152199708E-2</v>
      </c>
      <c r="G730" s="1">
        <v>2332.8000000000002</v>
      </c>
      <c r="H730" s="1">
        <v>304.49443344665593</v>
      </c>
      <c r="I730" s="1">
        <v>-21</v>
      </c>
      <c r="J730" s="1">
        <v>9.2535128464816001</v>
      </c>
      <c r="K730" s="1">
        <v>6.0711867899940266</v>
      </c>
      <c r="L730" s="1">
        <v>1.4155000000000002</v>
      </c>
      <c r="M730" s="1">
        <v>0.21962411069825641</v>
      </c>
      <c r="N730" s="1">
        <v>4.9000000000000004</v>
      </c>
      <c r="O730" s="1">
        <v>2.142428528562855</v>
      </c>
      <c r="P730" s="1">
        <v>200</v>
      </c>
      <c r="Q730" s="1">
        <v>0</v>
      </c>
      <c r="R730" s="1">
        <v>120.5</v>
      </c>
      <c r="S730" s="1">
        <v>24.994999499899976</v>
      </c>
      <c r="T730" s="1">
        <v>-0.51546810343868488</v>
      </c>
      <c r="U730" s="1">
        <v>0</v>
      </c>
      <c r="V730" s="1">
        <v>0</v>
      </c>
      <c r="W730" s="1">
        <v>1</v>
      </c>
      <c r="X730" s="1"/>
      <c r="Y730" s="1"/>
      <c r="Z730" s="1"/>
      <c r="AA730" s="1"/>
      <c r="AB730" s="1"/>
    </row>
    <row r="731" spans="1:28" ht="15" x14ac:dyDescent="0.2">
      <c r="A731" s="2" t="s">
        <v>1117</v>
      </c>
      <c r="B731" s="1">
        <f t="shared" si="21"/>
        <v>3</v>
      </c>
      <c r="C731" s="1" t="s">
        <v>1073</v>
      </c>
      <c r="D731" s="1" t="s">
        <v>333</v>
      </c>
      <c r="E731" s="1">
        <v>1.5049999999999999</v>
      </c>
      <c r="F731" s="1">
        <v>7.8325879011482386E-2</v>
      </c>
      <c r="G731" s="1">
        <v>2276.3000000000002</v>
      </c>
      <c r="H731" s="1">
        <v>319.17943229475173</v>
      </c>
      <c r="I731" s="1">
        <v>-20.58</v>
      </c>
      <c r="J731" s="1">
        <v>10.297204620672545</v>
      </c>
      <c r="K731" s="1">
        <v>7.3665197928991182</v>
      </c>
      <c r="L731" s="1">
        <v>1.4395000000000002</v>
      </c>
      <c r="M731" s="1">
        <v>0.21880299358098368</v>
      </c>
      <c r="N731" s="1">
        <v>4.9000000000000004</v>
      </c>
      <c r="O731" s="1">
        <v>2.142428528562855</v>
      </c>
      <c r="P731" s="1">
        <v>200</v>
      </c>
      <c r="Q731" s="1">
        <v>0</v>
      </c>
      <c r="R731" s="1">
        <v>120.5</v>
      </c>
      <c r="S731" s="1">
        <v>24.994999499899976</v>
      </c>
      <c r="T731" s="1">
        <v>-0.59597058333328534</v>
      </c>
      <c r="U731" s="1">
        <v>0</v>
      </c>
      <c r="V731" s="1">
        <v>0</v>
      </c>
      <c r="W731" s="1">
        <v>1</v>
      </c>
      <c r="X731" s="1"/>
      <c r="Y731" s="1"/>
      <c r="Z731" s="1"/>
      <c r="AA731" s="1"/>
      <c r="AB731" s="1"/>
    </row>
    <row r="732" spans="1:28" ht="15" x14ac:dyDescent="0.2">
      <c r="A732" s="2" t="s">
        <v>1116</v>
      </c>
      <c r="B732" s="1">
        <f t="shared" si="21"/>
        <v>3</v>
      </c>
      <c r="C732" s="1" t="s">
        <v>1073</v>
      </c>
      <c r="D732" s="1" t="s">
        <v>818</v>
      </c>
      <c r="E732" s="1">
        <v>1.4934000000000001</v>
      </c>
      <c r="F732" s="1">
        <v>7.755158899045031E-2</v>
      </c>
      <c r="G732" s="1">
        <v>2219.8000000000002</v>
      </c>
      <c r="H732" s="1">
        <v>323.49599688404186</v>
      </c>
      <c r="I732" s="1">
        <v>-20.16</v>
      </c>
      <c r="J732" s="1">
        <v>10.78525326545464</v>
      </c>
      <c r="K732" s="1">
        <v>8.0986782742983738</v>
      </c>
      <c r="L732" s="1">
        <v>1.4635</v>
      </c>
      <c r="M732" s="1">
        <v>0.21532011053313152</v>
      </c>
      <c r="N732" s="1">
        <v>4.9000000000000004</v>
      </c>
      <c r="O732" s="1">
        <v>2.142428528562855</v>
      </c>
      <c r="P732" s="1">
        <v>200</v>
      </c>
      <c r="Q732" s="1">
        <v>0</v>
      </c>
      <c r="R732" s="1">
        <v>120.5</v>
      </c>
      <c r="S732" s="1">
        <v>24.994999499899976</v>
      </c>
      <c r="T732" s="1">
        <v>-0.63749619178224481</v>
      </c>
      <c r="U732" s="1">
        <v>0</v>
      </c>
      <c r="V732" s="1">
        <v>0</v>
      </c>
      <c r="W732" s="1">
        <v>1</v>
      </c>
      <c r="X732" s="1"/>
      <c r="Y732" s="1"/>
      <c r="Z732" s="1"/>
      <c r="AA732" s="1"/>
      <c r="AB732" s="1"/>
    </row>
    <row r="733" spans="1:28" ht="15" x14ac:dyDescent="0.2">
      <c r="A733" s="2" t="s">
        <v>1115</v>
      </c>
      <c r="B733" s="1">
        <f t="shared" si="21"/>
        <v>3</v>
      </c>
      <c r="C733" s="1" t="s">
        <v>1073</v>
      </c>
      <c r="D733" s="1" t="s">
        <v>820</v>
      </c>
      <c r="E733" s="1">
        <v>1.4818</v>
      </c>
      <c r="F733" s="1">
        <v>7.5937101852572103E-2</v>
      </c>
      <c r="G733" s="1">
        <v>2163.3000000000002</v>
      </c>
      <c r="H733" s="1">
        <v>317.86681173095121</v>
      </c>
      <c r="I733" s="1">
        <v>-19.740000000000002</v>
      </c>
      <c r="J733" s="1">
        <v>10.84246222036305</v>
      </c>
      <c r="K733" s="1">
        <v>8.3965299839163006</v>
      </c>
      <c r="L733" s="1">
        <v>1.4875000000000003</v>
      </c>
      <c r="M733" s="1">
        <v>0.20904245980183064</v>
      </c>
      <c r="N733" s="1">
        <v>4.9000000000000004</v>
      </c>
      <c r="O733" s="1">
        <v>2.142428528562855</v>
      </c>
      <c r="P733" s="1">
        <v>200</v>
      </c>
      <c r="Q733" s="1">
        <v>0</v>
      </c>
      <c r="R733" s="1">
        <v>120.5</v>
      </c>
      <c r="S733" s="1">
        <v>24.994999499899976</v>
      </c>
      <c r="T733" s="1">
        <v>-0.65241524114447058</v>
      </c>
      <c r="U733" s="1">
        <v>0</v>
      </c>
      <c r="V733" s="1">
        <v>0</v>
      </c>
      <c r="W733" s="1">
        <v>1</v>
      </c>
      <c r="X733" s="1"/>
      <c r="Y733" s="1"/>
      <c r="Z733" s="1"/>
      <c r="AA733" s="1"/>
      <c r="AB733" s="1"/>
    </row>
    <row r="734" spans="1:28" ht="15" x14ac:dyDescent="0.2">
      <c r="A734" s="2" t="s">
        <v>1114</v>
      </c>
      <c r="B734" s="1">
        <f t="shared" si="21"/>
        <v>3</v>
      </c>
      <c r="C734" s="1" t="s">
        <v>1073</v>
      </c>
      <c r="D734" s="1" t="s">
        <v>346</v>
      </c>
      <c r="E734" s="1">
        <v>1.4702</v>
      </c>
      <c r="F734" s="1">
        <v>7.3386174507270197E-2</v>
      </c>
      <c r="G734" s="1">
        <v>2106.8000000000002</v>
      </c>
      <c r="H734" s="1">
        <v>301.73574531367677</v>
      </c>
      <c r="I734" s="1">
        <v>-19.32</v>
      </c>
      <c r="J734" s="1">
        <v>10.524527352807821</v>
      </c>
      <c r="K734" s="1">
        <v>8.2981942454912279</v>
      </c>
      <c r="L734" s="1">
        <v>1.5114999999999998</v>
      </c>
      <c r="M734" s="1">
        <v>0.19970665987893338</v>
      </c>
      <c r="N734" s="1">
        <v>4.9000000000000004</v>
      </c>
      <c r="O734" s="1">
        <v>2.142428528562855</v>
      </c>
      <c r="P734" s="1">
        <v>200</v>
      </c>
      <c r="Q734" s="1">
        <v>0</v>
      </c>
      <c r="R734" s="1">
        <v>120.5</v>
      </c>
      <c r="S734" s="1">
        <v>24.994999499899976</v>
      </c>
      <c r="T734" s="1">
        <v>-0.64442863438025666</v>
      </c>
      <c r="U734" s="1">
        <v>0</v>
      </c>
      <c r="V734" s="1">
        <v>0</v>
      </c>
      <c r="W734" s="1">
        <v>1</v>
      </c>
      <c r="X734" s="1"/>
      <c r="Y734" s="1"/>
      <c r="Z734" s="1"/>
      <c r="AA734" s="1"/>
      <c r="AB734" s="1"/>
    </row>
    <row r="735" spans="1:28" ht="15" x14ac:dyDescent="0.2">
      <c r="A735" s="2" t="s">
        <v>1104</v>
      </c>
      <c r="B735" s="1">
        <f t="shared" si="21"/>
        <v>3</v>
      </c>
      <c r="C735" s="1" t="s">
        <v>1073</v>
      </c>
      <c r="D735" s="1" t="s">
        <v>366</v>
      </c>
      <c r="E735" s="1">
        <v>1.5224000000000002</v>
      </c>
      <c r="F735" s="1">
        <v>7.8039105239024617E-2</v>
      </c>
      <c r="G735" s="1">
        <v>2361.0500000000002</v>
      </c>
      <c r="H735" s="1">
        <v>292.81965012614847</v>
      </c>
      <c r="I735" s="1">
        <v>-21.21</v>
      </c>
      <c r="J735" s="1">
        <v>8.4432035833562615</v>
      </c>
      <c r="K735" s="1">
        <v>5.0929451499588012</v>
      </c>
      <c r="L735" s="1">
        <v>1.4035</v>
      </c>
      <c r="M735" s="1">
        <v>0.21904965190568093</v>
      </c>
      <c r="N735" s="1">
        <v>4.9000000000000004</v>
      </c>
      <c r="O735" s="1">
        <v>2.142428528562855</v>
      </c>
      <c r="P735" s="1">
        <v>200</v>
      </c>
      <c r="Q735" s="1">
        <v>0</v>
      </c>
      <c r="R735" s="1">
        <v>120.5</v>
      </c>
      <c r="S735" s="1">
        <v>24.994999499899976</v>
      </c>
      <c r="T735" s="1">
        <v>-0.44912168647192457</v>
      </c>
      <c r="U735" s="1">
        <v>0</v>
      </c>
      <c r="V735" s="1">
        <v>0</v>
      </c>
      <c r="W735" s="1">
        <v>1</v>
      </c>
      <c r="X735" s="1"/>
      <c r="Y735" s="1"/>
      <c r="Z735" s="1"/>
      <c r="AA735" s="1"/>
      <c r="AB735" s="1"/>
    </row>
    <row r="736" spans="1:28" ht="15" x14ac:dyDescent="0.2">
      <c r="A736" s="2" t="s">
        <v>1195</v>
      </c>
      <c r="B736" s="1">
        <f t="shared" si="21"/>
        <v>3</v>
      </c>
      <c r="C736" s="1" t="s">
        <v>1140</v>
      </c>
      <c r="D736" s="1" t="s">
        <v>366</v>
      </c>
      <c r="E736" s="1">
        <v>1.5424</v>
      </c>
      <c r="F736" s="1">
        <v>8.3126828148504639E-2</v>
      </c>
      <c r="G736" s="1">
        <v>2058.65</v>
      </c>
      <c r="H736" s="1">
        <v>144.7032394246929</v>
      </c>
      <c r="I736" s="1">
        <v>-24.57</v>
      </c>
      <c r="J736" s="1">
        <v>9.827627930991282</v>
      </c>
      <c r="K736" s="1">
        <v>5.0929451499588012</v>
      </c>
      <c r="L736" s="1">
        <v>1.4275</v>
      </c>
      <c r="M736" s="1">
        <v>0.20774684113121908</v>
      </c>
      <c r="N736" s="1">
        <v>4.9000000000000004</v>
      </c>
      <c r="O736" s="1">
        <v>2.142428528562855</v>
      </c>
      <c r="P736" s="1">
        <v>200</v>
      </c>
      <c r="Q736" s="1">
        <v>0</v>
      </c>
      <c r="R736" s="1">
        <v>36.944444444444443</v>
      </c>
      <c r="S736" s="1">
        <v>64.22460107089843</v>
      </c>
      <c r="T736" s="1">
        <v>-0.35538041788173846</v>
      </c>
      <c r="U736" s="1">
        <v>0</v>
      </c>
      <c r="V736" s="1">
        <v>0</v>
      </c>
      <c r="W736" s="1">
        <v>1</v>
      </c>
      <c r="X736" s="1"/>
      <c r="Y736" s="1"/>
      <c r="Z736" s="1"/>
      <c r="AA736" s="1"/>
      <c r="AB736" s="1"/>
    </row>
    <row r="737" spans="1:28" ht="15" x14ac:dyDescent="0.2">
      <c r="A737" s="2" t="s">
        <v>1113</v>
      </c>
      <c r="B737" s="1">
        <f t="shared" si="21"/>
        <v>3</v>
      </c>
      <c r="C737" s="1" t="s">
        <v>1073</v>
      </c>
      <c r="D737" s="1" t="s">
        <v>1086</v>
      </c>
      <c r="E737" s="1">
        <v>1.4586000000000001</v>
      </c>
      <c r="F737" s="1">
        <v>6.9751184723632675E-2</v>
      </c>
      <c r="G737" s="1">
        <v>2050.3000000000002</v>
      </c>
      <c r="H737" s="1">
        <v>273.24917200240515</v>
      </c>
      <c r="I737" s="1">
        <v>-18.899999999999999</v>
      </c>
      <c r="J737" s="1">
        <v>9.8448349402110331</v>
      </c>
      <c r="K737" s="1">
        <v>7.7917631564840537</v>
      </c>
      <c r="L737" s="1">
        <v>1.5354999999999999</v>
      </c>
      <c r="M737" s="1">
        <v>0.18685489022233265</v>
      </c>
      <c r="N737" s="1">
        <v>4.9000000000000004</v>
      </c>
      <c r="O737" s="1">
        <v>2.142428528562855</v>
      </c>
      <c r="P737" s="1">
        <v>200</v>
      </c>
      <c r="Q737" s="1">
        <v>0</v>
      </c>
      <c r="R737" s="1">
        <v>120.5</v>
      </c>
      <c r="S737" s="1">
        <v>24.994999499899976</v>
      </c>
      <c r="T737" s="1">
        <v>-0.61262127855794579</v>
      </c>
      <c r="U737" s="1">
        <v>0</v>
      </c>
      <c r="V737" s="1">
        <v>0</v>
      </c>
      <c r="W737" s="1">
        <v>1</v>
      </c>
      <c r="X737" s="1"/>
      <c r="Y737" s="1"/>
      <c r="Z737" s="1"/>
      <c r="AA737" s="1"/>
      <c r="AB737" s="1"/>
    </row>
    <row r="738" spans="1:28" ht="15" x14ac:dyDescent="0.2">
      <c r="A738" s="2" t="s">
        <v>1112</v>
      </c>
      <c r="B738" s="1">
        <f t="shared" si="21"/>
        <v>3</v>
      </c>
      <c r="C738" s="1" t="s">
        <v>1073</v>
      </c>
      <c r="D738" s="1" t="s">
        <v>510</v>
      </c>
      <c r="E738" s="1">
        <v>1.4469999999999998</v>
      </c>
      <c r="F738" s="1">
        <v>6.4799308129456626E-2</v>
      </c>
      <c r="G738" s="1">
        <v>1993.7999999999997</v>
      </c>
      <c r="H738" s="1">
        <v>227.81848037417859</v>
      </c>
      <c r="I738" s="1">
        <v>-18.48</v>
      </c>
      <c r="J738" s="1">
        <v>8.7727400508621027</v>
      </c>
      <c r="K738" s="1">
        <v>6.8042982712121081</v>
      </c>
      <c r="L738" s="1">
        <v>1.5594999999999999</v>
      </c>
      <c r="M738" s="1">
        <v>0.16969015881894856</v>
      </c>
      <c r="N738" s="1">
        <v>4.8999999999999995</v>
      </c>
      <c r="O738" s="1">
        <v>2.142428528562855</v>
      </c>
      <c r="P738" s="1">
        <v>200</v>
      </c>
      <c r="Q738" s="1">
        <v>0</v>
      </c>
      <c r="R738" s="1">
        <v>120.5</v>
      </c>
      <c r="S738" s="1">
        <v>24.994999499899976</v>
      </c>
      <c r="T738" s="1">
        <v>-0.55049609506432073</v>
      </c>
      <c r="U738" s="1">
        <v>0</v>
      </c>
      <c r="V738" s="1">
        <v>0</v>
      </c>
      <c r="W738" s="1">
        <v>1</v>
      </c>
      <c r="X738" s="1"/>
      <c r="Y738" s="1"/>
      <c r="Z738" s="1"/>
      <c r="AA738" s="1"/>
      <c r="AB738" s="1"/>
    </row>
    <row r="739" spans="1:28" ht="15" x14ac:dyDescent="0.2">
      <c r="A739" s="2" t="s">
        <v>1094</v>
      </c>
      <c r="B739" s="1">
        <f t="shared" si="21"/>
        <v>3</v>
      </c>
      <c r="C739" s="1" t="s">
        <v>1073</v>
      </c>
      <c r="D739" s="1" t="s">
        <v>386</v>
      </c>
      <c r="E739" s="1">
        <v>1.4354</v>
      </c>
      <c r="F739" s="1">
        <v>5.813600890838487E-2</v>
      </c>
      <c r="G739" s="1">
        <v>1937.3000000000002</v>
      </c>
      <c r="H739" s="1">
        <v>150.84067753759263</v>
      </c>
      <c r="I739" s="1">
        <v>-18.060000000000002</v>
      </c>
      <c r="J739" s="1">
        <v>7.1958740261346978</v>
      </c>
      <c r="K739" s="1">
        <v>5.0929451499588012</v>
      </c>
      <c r="L739" s="1">
        <v>1.5835000000000001</v>
      </c>
      <c r="M739" s="1">
        <v>0.1467063393313322</v>
      </c>
      <c r="N739" s="1">
        <v>4.9000000000000004</v>
      </c>
      <c r="O739" s="1">
        <v>2.142428528562855</v>
      </c>
      <c r="P739" s="1">
        <v>200</v>
      </c>
      <c r="Q739" s="1">
        <v>0</v>
      </c>
      <c r="R739" s="1">
        <v>120.5</v>
      </c>
      <c r="S739" s="1">
        <v>24.994999499899976</v>
      </c>
      <c r="T739" s="1">
        <v>-0.43587875382570551</v>
      </c>
      <c r="U739" s="1">
        <v>0</v>
      </c>
      <c r="V739" s="1">
        <v>0</v>
      </c>
      <c r="W739" s="1">
        <v>1</v>
      </c>
      <c r="X739" s="1"/>
      <c r="Y739" s="1"/>
      <c r="Z739" s="1"/>
      <c r="AA739" s="1"/>
      <c r="AB739" s="1"/>
    </row>
    <row r="740" spans="1:28" ht="15" x14ac:dyDescent="0.2">
      <c r="A740" s="2" t="s">
        <v>1185</v>
      </c>
      <c r="B740" s="1">
        <f t="shared" si="21"/>
        <v>3</v>
      </c>
      <c r="C740" s="1" t="s">
        <v>1140</v>
      </c>
      <c r="D740" s="1" t="s">
        <v>386</v>
      </c>
      <c r="E740" s="1">
        <v>1.43665</v>
      </c>
      <c r="F740" s="1">
        <v>5.9674336095136817E-2</v>
      </c>
      <c r="G740" s="1">
        <v>1918.4000000000003</v>
      </c>
      <c r="H740" s="1">
        <v>89.682997273730763</v>
      </c>
      <c r="I740" s="1">
        <v>-18.27</v>
      </c>
      <c r="J740" s="1">
        <v>7.3499224995914076</v>
      </c>
      <c r="K740" s="1">
        <v>5.0929451499588012</v>
      </c>
      <c r="L740" s="1">
        <v>1.5850000000000002</v>
      </c>
      <c r="M740" s="1">
        <v>0.14392706486272824</v>
      </c>
      <c r="N740" s="1">
        <v>4.9000000000000004</v>
      </c>
      <c r="O740" s="1">
        <v>2.142428528562855</v>
      </c>
      <c r="P740" s="1">
        <v>200</v>
      </c>
      <c r="Q740" s="1">
        <v>0</v>
      </c>
      <c r="R740" s="1">
        <v>115.27777777777777</v>
      </c>
      <c r="S740" s="1">
        <v>35.391766846172388</v>
      </c>
      <c r="T740" s="1">
        <v>-0.4283826038310945</v>
      </c>
      <c r="U740" s="1">
        <v>0</v>
      </c>
      <c r="V740" s="1">
        <v>0</v>
      </c>
      <c r="W740" s="1">
        <v>1</v>
      </c>
      <c r="X740" s="1"/>
      <c r="Y740" s="1"/>
      <c r="Z740" s="1"/>
      <c r="AA740" s="1"/>
      <c r="AB740" s="1"/>
    </row>
    <row r="741" spans="1:28" x14ac:dyDescent="0.2">
      <c r="A741" s="1" t="s">
        <v>1172</v>
      </c>
      <c r="B741" s="1">
        <f t="shared" si="21"/>
        <v>3</v>
      </c>
      <c r="C741" s="1" t="s">
        <v>1140</v>
      </c>
      <c r="D741" s="1" t="s">
        <v>1148</v>
      </c>
      <c r="E741" s="1">
        <v>1.52332</v>
      </c>
      <c r="F741" s="1">
        <v>8.6153826909216857E-2</v>
      </c>
      <c r="G741" s="1">
        <v>2034.0800000000002</v>
      </c>
      <c r="H741" s="1">
        <v>149.57965637077791</v>
      </c>
      <c r="I741" s="1">
        <v>-24.908800000000003</v>
      </c>
      <c r="J741" s="1">
        <v>11.543728690566493</v>
      </c>
      <c r="K741" s="1">
        <v>7.0525021749718704</v>
      </c>
      <c r="L741" s="1">
        <v>1.4564000000000001</v>
      </c>
      <c r="M741" s="1">
        <v>0.21190337420626407</v>
      </c>
      <c r="N741" s="1">
        <v>4.9600000000000009</v>
      </c>
      <c r="O741" s="1">
        <v>2.1996363335788032</v>
      </c>
      <c r="P741" s="1">
        <v>200</v>
      </c>
      <c r="Q741" s="1">
        <v>0</v>
      </c>
      <c r="R741" s="1">
        <v>50.177777777777784</v>
      </c>
      <c r="S741" s="1">
        <v>67.993957610988772</v>
      </c>
      <c r="T741" s="1">
        <v>-0.45483610875696973</v>
      </c>
      <c r="U741" s="1">
        <v>0</v>
      </c>
      <c r="V741" s="1">
        <v>0</v>
      </c>
      <c r="W741" s="1">
        <v>1</v>
      </c>
      <c r="X741" s="1"/>
      <c r="Y741" s="1"/>
      <c r="Z741" s="1"/>
      <c r="AA741" s="1"/>
      <c r="AB741" s="1"/>
    </row>
    <row r="742" spans="1:28" x14ac:dyDescent="0.2">
      <c r="A742" s="1" t="s">
        <v>1173</v>
      </c>
      <c r="B742" s="1">
        <f t="shared" si="21"/>
        <v>3</v>
      </c>
      <c r="C742" s="1" t="s">
        <v>1140</v>
      </c>
      <c r="D742" s="1" t="s">
        <v>1149</v>
      </c>
      <c r="E742" s="1">
        <v>1.5174999999999998</v>
      </c>
      <c r="F742" s="1">
        <v>9.3583427697608051E-2</v>
      </c>
      <c r="G742" s="1">
        <v>2029.3</v>
      </c>
      <c r="H742" s="1">
        <v>160.48429829737239</v>
      </c>
      <c r="I742" s="1">
        <v>-30.24</v>
      </c>
      <c r="J742" s="1">
        <v>10.664729157367288</v>
      </c>
      <c r="K742" s="1">
        <v>6.6631121716351336</v>
      </c>
      <c r="L742" s="1">
        <v>1.4670000000000001</v>
      </c>
      <c r="M742" s="1">
        <v>0.23004564764411428</v>
      </c>
      <c r="N742" s="1">
        <v>5.1999999999999993</v>
      </c>
      <c r="O742" s="1">
        <v>2.4000000000000004</v>
      </c>
      <c r="P742" s="1">
        <v>200</v>
      </c>
      <c r="Q742" s="1">
        <v>0</v>
      </c>
      <c r="R742" s="1">
        <v>50.888888888888886</v>
      </c>
      <c r="S742" s="1">
        <v>71.567631831198156</v>
      </c>
      <c r="T742" s="1">
        <v>-0.36958782219909192</v>
      </c>
      <c r="U742" s="1">
        <v>0</v>
      </c>
      <c r="V742" s="1">
        <v>0</v>
      </c>
      <c r="W742" s="1">
        <v>1</v>
      </c>
      <c r="X742" s="1"/>
      <c r="Y742" s="1"/>
      <c r="Z742" s="1"/>
      <c r="AA742" s="1"/>
      <c r="AB742" s="1"/>
    </row>
    <row r="743" spans="1:28" ht="15" x14ac:dyDescent="0.2">
      <c r="A743" s="2" t="s">
        <v>1173</v>
      </c>
      <c r="B743" s="1">
        <f t="shared" si="21"/>
        <v>3</v>
      </c>
      <c r="C743" s="1" t="s">
        <v>1140</v>
      </c>
      <c r="D743" s="1" t="s">
        <v>1149</v>
      </c>
      <c r="E743" s="1">
        <v>1.5174999999999998</v>
      </c>
      <c r="F743" s="1">
        <v>9.3583427697608051E-2</v>
      </c>
      <c r="G743" s="1">
        <v>2029.3</v>
      </c>
      <c r="H743" s="1">
        <v>160.48429829737239</v>
      </c>
      <c r="I743" s="1">
        <v>-30.24</v>
      </c>
      <c r="J743" s="1">
        <v>10.664729157367288</v>
      </c>
      <c r="K743" s="1">
        <v>6.6631121716351336</v>
      </c>
      <c r="L743" s="1">
        <v>1.4670000000000001</v>
      </c>
      <c r="M743" s="1">
        <v>0.23004564764411428</v>
      </c>
      <c r="N743" s="1">
        <v>5.1999999999999993</v>
      </c>
      <c r="O743" s="1">
        <v>2.4000000000000004</v>
      </c>
      <c r="P743" s="1">
        <v>200</v>
      </c>
      <c r="Q743" s="1">
        <v>0</v>
      </c>
      <c r="R743" s="1">
        <v>50.888888888888886</v>
      </c>
      <c r="S743" s="1">
        <v>71.567631831198156</v>
      </c>
      <c r="T743" s="1">
        <v>-0.36958782219909192</v>
      </c>
      <c r="U743" s="1">
        <v>0</v>
      </c>
      <c r="V743" s="1">
        <v>0</v>
      </c>
      <c r="W743" s="1">
        <v>1</v>
      </c>
      <c r="X743" s="1"/>
      <c r="Y743" s="1"/>
      <c r="Z743" s="1"/>
      <c r="AA743" s="1"/>
      <c r="AB743" s="1"/>
    </row>
    <row r="744" spans="1:28" ht="15" x14ac:dyDescent="0.2">
      <c r="A744" s="2" t="s">
        <v>1098</v>
      </c>
      <c r="B744" s="1">
        <f t="shared" si="21"/>
        <v>3</v>
      </c>
      <c r="C744" s="1" t="s">
        <v>1073</v>
      </c>
      <c r="D744" s="1" t="s">
        <v>380</v>
      </c>
      <c r="E744" s="1">
        <v>1.4303999999999999</v>
      </c>
      <c r="F744" s="1">
        <v>6.8776598386105961E-2</v>
      </c>
      <c r="G744" s="1">
        <v>1954.8999999999996</v>
      </c>
      <c r="H744" s="1">
        <v>201.99774751219383</v>
      </c>
      <c r="I744" s="1">
        <v>-22.959999999999997</v>
      </c>
      <c r="J744" s="1">
        <v>8.0278495252464719</v>
      </c>
      <c r="K744" s="1">
        <v>6.6631121716351336</v>
      </c>
      <c r="L744" s="1">
        <v>1.5899999999999999</v>
      </c>
      <c r="M744" s="1">
        <v>0.17504285189632848</v>
      </c>
      <c r="N744" s="1">
        <v>5.2</v>
      </c>
      <c r="O744" s="1">
        <v>2.4</v>
      </c>
      <c r="P744" s="1">
        <v>200</v>
      </c>
      <c r="Q744" s="1">
        <v>0</v>
      </c>
      <c r="R744" s="1">
        <v>124</v>
      </c>
      <c r="S744" s="1">
        <v>28.000000000000004</v>
      </c>
      <c r="T744" s="1">
        <v>-0.44936856563197813</v>
      </c>
      <c r="U744" s="1">
        <v>0</v>
      </c>
      <c r="V744" s="1">
        <v>0</v>
      </c>
      <c r="W744" s="1">
        <v>1</v>
      </c>
      <c r="X744" s="1"/>
      <c r="Y744" s="1"/>
      <c r="Z744" s="1"/>
      <c r="AA744" s="1"/>
      <c r="AB744" s="1"/>
    </row>
    <row r="745" spans="1:28" ht="15" x14ac:dyDescent="0.2">
      <c r="A745" s="2" t="s">
        <v>1189</v>
      </c>
      <c r="B745" s="1">
        <f t="shared" si="21"/>
        <v>3</v>
      </c>
      <c r="C745" s="1" t="s">
        <v>1140</v>
      </c>
      <c r="D745" s="1" t="s">
        <v>380</v>
      </c>
      <c r="E745" s="1">
        <v>1.4329000000000001</v>
      </c>
      <c r="F745" s="1">
        <v>7.1418231952844927E-2</v>
      </c>
      <c r="G745" s="1">
        <v>1917.0999999999997</v>
      </c>
      <c r="H745" s="1">
        <v>109.54218365543021</v>
      </c>
      <c r="I745" s="1">
        <v>-23.52</v>
      </c>
      <c r="J745" s="1">
        <v>8.3760725880331286</v>
      </c>
      <c r="K745" s="1">
        <v>6.6631121716351336</v>
      </c>
      <c r="L745" s="1">
        <v>1.593</v>
      </c>
      <c r="M745" s="1">
        <v>0.17023806859806648</v>
      </c>
      <c r="N745" s="1">
        <v>5.2</v>
      </c>
      <c r="O745" s="1">
        <v>2.4</v>
      </c>
      <c r="P745" s="1">
        <v>200</v>
      </c>
      <c r="Q745" s="1">
        <v>0</v>
      </c>
      <c r="R745" s="1">
        <v>113.55555555555556</v>
      </c>
      <c r="S745" s="1">
        <v>45.367634082264225</v>
      </c>
      <c r="T745" s="1">
        <v>-0.4337972469899366</v>
      </c>
      <c r="U745" s="1">
        <v>0</v>
      </c>
      <c r="V745" s="1">
        <v>0</v>
      </c>
      <c r="W745" s="1">
        <v>1</v>
      </c>
      <c r="X745" s="1"/>
      <c r="Y745" s="1"/>
      <c r="Z745" s="1"/>
      <c r="AA745" s="1"/>
      <c r="AB745" s="1"/>
    </row>
    <row r="746" spans="1:28" ht="15" x14ac:dyDescent="0.2">
      <c r="A746" s="2" t="s">
        <v>1097</v>
      </c>
      <c r="B746" s="1">
        <f t="shared" si="21"/>
        <v>3</v>
      </c>
      <c r="C746" s="1" t="s">
        <v>1073</v>
      </c>
      <c r="D746" s="1" t="s">
        <v>509</v>
      </c>
      <c r="E746" s="1">
        <v>1.4137999999999997</v>
      </c>
      <c r="F746" s="1">
        <v>7.0779301903642761E-2</v>
      </c>
      <c r="G746" s="1">
        <v>1915.9999999999998</v>
      </c>
      <c r="H746" s="1">
        <v>163.33554420272398</v>
      </c>
      <c r="I746" s="1">
        <v>-26.6</v>
      </c>
      <c r="J746" s="1">
        <v>6.3306476761860626</v>
      </c>
      <c r="K746" s="1">
        <v>6.199531443779863</v>
      </c>
      <c r="L746" s="1">
        <v>1.6204999999999998</v>
      </c>
      <c r="M746" s="1">
        <v>0.17499928571282794</v>
      </c>
      <c r="N746" s="1">
        <v>5.5</v>
      </c>
      <c r="O746" s="1">
        <v>2.598076211353316</v>
      </c>
      <c r="P746" s="1">
        <v>200</v>
      </c>
      <c r="Q746" s="1">
        <v>0</v>
      </c>
      <c r="R746" s="1">
        <v>127.5</v>
      </c>
      <c r="S746" s="1">
        <v>30.310889132455351</v>
      </c>
      <c r="T746" s="1">
        <v>-0.3691832886176567</v>
      </c>
      <c r="U746" s="1">
        <v>0</v>
      </c>
      <c r="V746" s="1">
        <v>0</v>
      </c>
      <c r="W746" s="1">
        <v>1</v>
      </c>
      <c r="X746" s="1"/>
      <c r="Y746" s="1"/>
      <c r="Z746" s="1"/>
      <c r="AA746" s="1"/>
      <c r="AB746" s="1"/>
    </row>
    <row r="747" spans="1:28" ht="15" x14ac:dyDescent="0.2">
      <c r="A747" s="2" t="s">
        <v>1188</v>
      </c>
      <c r="B747" s="1">
        <f t="shared" si="21"/>
        <v>3</v>
      </c>
      <c r="C747" s="1" t="s">
        <v>1140</v>
      </c>
      <c r="D747" s="1" t="s">
        <v>509</v>
      </c>
      <c r="E747" s="1">
        <v>1.4150499999999997</v>
      </c>
      <c r="F747" s="1">
        <v>7.2254386403267229E-2</v>
      </c>
      <c r="G747" s="1">
        <v>1897.1</v>
      </c>
      <c r="H747" s="1">
        <v>105.65741810209069</v>
      </c>
      <c r="I747" s="1">
        <v>-26.95</v>
      </c>
      <c r="J747" s="1">
        <v>6.5451169775642661</v>
      </c>
      <c r="K747" s="1">
        <v>6.199531443779863</v>
      </c>
      <c r="L747" s="1">
        <v>1.6219999999999999</v>
      </c>
      <c r="M747" s="1">
        <v>0.1723542862826451</v>
      </c>
      <c r="N747" s="1">
        <v>5.5</v>
      </c>
      <c r="O747" s="1">
        <v>2.598076211353316</v>
      </c>
      <c r="P747" s="1">
        <v>200</v>
      </c>
      <c r="Q747" s="1">
        <v>0</v>
      </c>
      <c r="R747" s="1">
        <v>122.27777777777777</v>
      </c>
      <c r="S747" s="1">
        <v>40.24535093156647</v>
      </c>
      <c r="T747" s="1">
        <v>-0.36214388669902403</v>
      </c>
      <c r="U747" s="1">
        <v>0</v>
      </c>
      <c r="V747" s="1">
        <v>0</v>
      </c>
      <c r="W747" s="1">
        <v>1</v>
      </c>
      <c r="X747" s="1"/>
      <c r="Y747" s="1"/>
      <c r="Z747" s="1"/>
      <c r="AA747" s="1"/>
      <c r="AB747" s="1"/>
    </row>
    <row r="748" spans="1:28" x14ac:dyDescent="0.2">
      <c r="A748" s="1" t="s">
        <v>145</v>
      </c>
      <c r="B748" s="1">
        <v>3</v>
      </c>
      <c r="C748" s="1" t="s">
        <v>146</v>
      </c>
      <c r="D748" s="1" t="s">
        <v>147</v>
      </c>
      <c r="E748" s="1">
        <v>1.246</v>
      </c>
      <c r="F748" s="1">
        <v>3.1083333436655544E-3</v>
      </c>
      <c r="G748" s="1">
        <v>1764.9</v>
      </c>
      <c r="H748" s="1">
        <v>34.425136165308047</v>
      </c>
      <c r="I748" s="1">
        <v>-1.3199999999999998</v>
      </c>
      <c r="J748" s="1">
        <v>0.52325137362457064</v>
      </c>
      <c r="K748" s="1">
        <v>9.0487587951188075</v>
      </c>
      <c r="L748" s="1">
        <v>1.8770000000000002</v>
      </c>
      <c r="M748" s="1">
        <v>3.3181320046074048E-2</v>
      </c>
      <c r="N748" s="1">
        <v>9.1</v>
      </c>
      <c r="O748" s="1">
        <v>0.83066238629180755</v>
      </c>
      <c r="P748" s="1">
        <v>200</v>
      </c>
      <c r="Q748" s="1">
        <v>0</v>
      </c>
      <c r="R748" s="1">
        <v>177</v>
      </c>
      <c r="S748" s="1">
        <v>4.5825756949558398</v>
      </c>
      <c r="T748" s="1">
        <v>-2.5725054929301074</v>
      </c>
      <c r="U748" s="1">
        <v>0</v>
      </c>
      <c r="V748" s="1">
        <v>0</v>
      </c>
      <c r="W748" s="1">
        <v>1</v>
      </c>
      <c r="X748" s="1"/>
      <c r="Y748" s="1"/>
      <c r="Z748" s="1"/>
      <c r="AA748" s="1"/>
      <c r="AB748" s="1"/>
    </row>
    <row r="749" spans="1:28" x14ac:dyDescent="0.2">
      <c r="A749" s="1" t="s">
        <v>150</v>
      </c>
      <c r="B749" s="1">
        <v>3</v>
      </c>
      <c r="C749" s="1" t="s">
        <v>151</v>
      </c>
      <c r="D749" s="1" t="s">
        <v>152</v>
      </c>
      <c r="E749" s="1">
        <v>1.2446000000000002</v>
      </c>
      <c r="F749" s="1">
        <v>2.5203900275362155E-3</v>
      </c>
      <c r="G749" s="1">
        <v>1851.6000000000001</v>
      </c>
      <c r="H749" s="1">
        <v>168.34322083172819</v>
      </c>
      <c r="I749" s="1">
        <v>-3.8400000000000007</v>
      </c>
      <c r="J749" s="1">
        <v>1.4091813226125305</v>
      </c>
      <c r="K749" s="1">
        <v>8.7663865959648568</v>
      </c>
      <c r="L749" s="1">
        <v>1.8280000000000001</v>
      </c>
      <c r="M749" s="1">
        <v>9.1301697684106634E-2</v>
      </c>
      <c r="N749" s="1">
        <v>8.4</v>
      </c>
      <c r="O749" s="1">
        <v>1.4966629547095767</v>
      </c>
      <c r="P749" s="1">
        <v>200</v>
      </c>
      <c r="Q749" s="1">
        <v>0</v>
      </c>
      <c r="R749" s="1">
        <v>172</v>
      </c>
      <c r="S749" s="1">
        <v>7.4833147735478827</v>
      </c>
      <c r="T749" s="1">
        <v>-1.6538455419295164</v>
      </c>
      <c r="U749" s="1">
        <v>0</v>
      </c>
      <c r="V749" s="1">
        <v>0</v>
      </c>
      <c r="W749" s="1">
        <v>1</v>
      </c>
      <c r="X749" s="1"/>
      <c r="Y749" s="1"/>
      <c r="Z749" s="1"/>
      <c r="AA749" s="1"/>
      <c r="AB749" s="1"/>
    </row>
    <row r="750" spans="1:28" ht="15" x14ac:dyDescent="0.2">
      <c r="A750" s="2" t="s">
        <v>1103</v>
      </c>
      <c r="B750" s="1">
        <f t="shared" ref="B750:B781" si="22">LEN(TRIM(C750))-LEN(SUBSTITUTE(TRIM(C750)," ",""))+1</f>
        <v>3</v>
      </c>
      <c r="C750" s="1" t="s">
        <v>1073</v>
      </c>
      <c r="D750" s="1" t="s">
        <v>365</v>
      </c>
      <c r="E750" s="1">
        <v>1.5497999999999998</v>
      </c>
      <c r="F750" s="1">
        <v>5.0236173029921789E-2</v>
      </c>
      <c r="G750" s="1">
        <v>2410.6</v>
      </c>
      <c r="H750" s="1">
        <v>230.40299477220344</v>
      </c>
      <c r="I750" s="1">
        <v>-7.8400000000000007</v>
      </c>
      <c r="J750" s="1">
        <v>7.6489471170874221</v>
      </c>
      <c r="K750" s="1">
        <v>4.306127430447269</v>
      </c>
      <c r="L750" s="1">
        <v>1.3545</v>
      </c>
      <c r="M750" s="1">
        <v>0.1462694431520131</v>
      </c>
      <c r="N750" s="1">
        <v>4.3</v>
      </c>
      <c r="O750" s="1">
        <v>1.3076696830622021</v>
      </c>
      <c r="P750" s="1">
        <v>200</v>
      </c>
      <c r="Q750" s="1">
        <v>0</v>
      </c>
      <c r="R750" s="1">
        <v>113.5</v>
      </c>
      <c r="S750" s="1">
        <v>15.256146302392358</v>
      </c>
      <c r="T750" s="1">
        <v>-0.84330030996452665</v>
      </c>
      <c r="U750" s="1">
        <v>0</v>
      </c>
      <c r="V750" s="1">
        <v>0</v>
      </c>
      <c r="W750" s="1">
        <v>1</v>
      </c>
      <c r="X750" s="1"/>
      <c r="Y750" s="1"/>
      <c r="Z750" s="1"/>
      <c r="AA750" s="1"/>
      <c r="AB750" s="1"/>
    </row>
    <row r="751" spans="1:28" ht="15" x14ac:dyDescent="0.2">
      <c r="A751" s="2" t="s">
        <v>1194</v>
      </c>
      <c r="B751" s="1">
        <f t="shared" si="22"/>
        <v>3</v>
      </c>
      <c r="C751" s="1" t="s">
        <v>1140</v>
      </c>
      <c r="D751" s="1" t="s">
        <v>365</v>
      </c>
      <c r="E751" s="1">
        <v>1.5710499999999998</v>
      </c>
      <c r="F751" s="1">
        <v>5.4531890351700051E-2</v>
      </c>
      <c r="G751" s="1">
        <v>2089.3000000000002</v>
      </c>
      <c r="H751" s="1">
        <v>99.996049921984422</v>
      </c>
      <c r="I751" s="1">
        <v>-9.0300000000000011</v>
      </c>
      <c r="J751" s="1">
        <v>8.8431453256180284</v>
      </c>
      <c r="K751" s="1">
        <v>4.306127430447269</v>
      </c>
      <c r="L751" s="1">
        <v>1.3800000000000001</v>
      </c>
      <c r="M751" s="1">
        <v>0.13685759021698427</v>
      </c>
      <c r="N751" s="1">
        <v>4.3</v>
      </c>
      <c r="O751" s="1">
        <v>1.3076696830622021</v>
      </c>
      <c r="P751" s="1">
        <v>200</v>
      </c>
      <c r="Q751" s="1">
        <v>0</v>
      </c>
      <c r="R751" s="1">
        <v>24.722222222222221</v>
      </c>
      <c r="S751" s="1">
        <v>47.381919508355672</v>
      </c>
      <c r="T751" s="1">
        <v>-0.69130673051922309</v>
      </c>
      <c r="U751" s="1">
        <v>0</v>
      </c>
      <c r="V751" s="1">
        <v>0</v>
      </c>
      <c r="W751" s="1">
        <v>1</v>
      </c>
      <c r="X751" s="1"/>
      <c r="Y751" s="1"/>
      <c r="Z751" s="1"/>
      <c r="AA751" s="1"/>
      <c r="AB751" s="1"/>
    </row>
    <row r="752" spans="1:28" ht="15" x14ac:dyDescent="0.2">
      <c r="A752" s="2" t="s">
        <v>1106</v>
      </c>
      <c r="B752" s="1">
        <f t="shared" si="22"/>
        <v>3</v>
      </c>
      <c r="C752" s="1" t="s">
        <v>1073</v>
      </c>
      <c r="D752" s="1" t="s">
        <v>367</v>
      </c>
      <c r="E752" s="1">
        <v>1.5440000000000003</v>
      </c>
      <c r="F752" s="1">
        <v>5.1706495784906305E-2</v>
      </c>
      <c r="G752" s="1">
        <v>2382.3500000000004</v>
      </c>
      <c r="H752" s="1">
        <v>250.71622903194759</v>
      </c>
      <c r="I752" s="1">
        <v>-7.7700000000000014</v>
      </c>
      <c r="J752" s="1">
        <v>7.724863154127716</v>
      </c>
      <c r="K752" s="1">
        <v>5.0929451499588012</v>
      </c>
      <c r="L752" s="1">
        <v>1.3665</v>
      </c>
      <c r="M752" s="1">
        <v>0.15107200270069895</v>
      </c>
      <c r="N752" s="1">
        <v>4.3000000000000007</v>
      </c>
      <c r="O752" s="1">
        <v>1.3076696830622021</v>
      </c>
      <c r="P752" s="1">
        <v>200</v>
      </c>
      <c r="Q752" s="1">
        <v>0</v>
      </c>
      <c r="R752" s="1">
        <v>113.5</v>
      </c>
      <c r="S752" s="1">
        <v>15.256146302392358</v>
      </c>
      <c r="T752" s="1">
        <v>-0.94060924696345027</v>
      </c>
      <c r="U752" s="1">
        <v>0</v>
      </c>
      <c r="V752" s="1">
        <v>0</v>
      </c>
      <c r="W752" s="1">
        <v>1</v>
      </c>
      <c r="X752" s="1"/>
      <c r="Y752" s="1"/>
      <c r="Z752" s="1"/>
      <c r="AA752" s="1"/>
      <c r="AB752" s="1"/>
    </row>
    <row r="753" spans="1:28" ht="15" x14ac:dyDescent="0.2">
      <c r="A753" s="2" t="s">
        <v>1197</v>
      </c>
      <c r="B753" s="1">
        <f t="shared" si="22"/>
        <v>3</v>
      </c>
      <c r="C753" s="1" t="s">
        <v>1140</v>
      </c>
      <c r="D753" s="1" t="s">
        <v>367</v>
      </c>
      <c r="E753" s="1">
        <v>1.5640000000000001</v>
      </c>
      <c r="F753" s="1">
        <v>5.6590554213562461E-2</v>
      </c>
      <c r="G753" s="1">
        <v>2079.9499999999998</v>
      </c>
      <c r="H753" s="1">
        <v>104.57794939661038</v>
      </c>
      <c r="I753" s="1">
        <v>-8.8900000000000023</v>
      </c>
      <c r="J753" s="1">
        <v>8.8853433670286481</v>
      </c>
      <c r="K753" s="1">
        <v>5.0929451499588012</v>
      </c>
      <c r="L753" s="1">
        <v>1.3905000000000001</v>
      </c>
      <c r="M753" s="1">
        <v>0.1406227222037747</v>
      </c>
      <c r="N753" s="1">
        <v>4.3000000000000007</v>
      </c>
      <c r="O753" s="1">
        <v>1.3076696830622021</v>
      </c>
      <c r="P753" s="1">
        <v>200</v>
      </c>
      <c r="Q753" s="1">
        <v>0</v>
      </c>
      <c r="R753" s="1">
        <v>29.944444444444443</v>
      </c>
      <c r="S753" s="1">
        <v>50.626293612492233</v>
      </c>
      <c r="T753" s="1">
        <v>-0.78461889871787183</v>
      </c>
      <c r="U753" s="1">
        <v>0</v>
      </c>
      <c r="V753" s="1">
        <v>0</v>
      </c>
      <c r="W753" s="1">
        <v>1</v>
      </c>
      <c r="X753" s="1"/>
      <c r="Y753" s="1"/>
      <c r="Z753" s="1"/>
      <c r="AA753" s="1"/>
      <c r="AB753" s="1"/>
    </row>
    <row r="754" spans="1:28" ht="15" x14ac:dyDescent="0.2">
      <c r="A754" s="2" t="s">
        <v>1200</v>
      </c>
      <c r="B754" s="1">
        <f t="shared" si="22"/>
        <v>3</v>
      </c>
      <c r="C754" s="1" t="s">
        <v>1140</v>
      </c>
      <c r="D754" s="1" t="s">
        <v>708</v>
      </c>
      <c r="E754" s="1">
        <v>1.5569500000000001</v>
      </c>
      <c r="F754" s="1">
        <v>5.8260435846650291E-2</v>
      </c>
      <c r="G754" s="1">
        <v>2070.6</v>
      </c>
      <c r="H754" s="1">
        <v>108.16210057131842</v>
      </c>
      <c r="I754" s="1">
        <v>-8.7500000000000018</v>
      </c>
      <c r="J754" s="1">
        <v>8.8953551784063123</v>
      </c>
      <c r="K754" s="1">
        <v>5.7125910866828828</v>
      </c>
      <c r="L754" s="1">
        <v>1.4010000000000002</v>
      </c>
      <c r="M754" s="1">
        <v>0.14352351723672324</v>
      </c>
      <c r="N754" s="1">
        <v>4.3</v>
      </c>
      <c r="O754" s="1">
        <v>1.3076696830622021</v>
      </c>
      <c r="P754" s="1">
        <v>200</v>
      </c>
      <c r="Q754" s="1">
        <v>0</v>
      </c>
      <c r="R754" s="1">
        <v>35.166666666666664</v>
      </c>
      <c r="S754" s="1">
        <v>53.164402598954347</v>
      </c>
      <c r="T754" s="1">
        <v>-0.85519270879089138</v>
      </c>
      <c r="U754" s="1">
        <v>0</v>
      </c>
      <c r="V754" s="1">
        <v>0</v>
      </c>
      <c r="W754" s="1">
        <v>1</v>
      </c>
      <c r="X754" s="1"/>
      <c r="Y754" s="1"/>
      <c r="Z754" s="1"/>
      <c r="AA754" s="1"/>
      <c r="AB754" s="1"/>
    </row>
    <row r="755" spans="1:28" ht="15" x14ac:dyDescent="0.2">
      <c r="A755" s="2" t="s">
        <v>1198</v>
      </c>
      <c r="B755" s="1">
        <f t="shared" si="22"/>
        <v>3</v>
      </c>
      <c r="C755" s="1" t="s">
        <v>1140</v>
      </c>
      <c r="D755" s="1" t="s">
        <v>1180</v>
      </c>
      <c r="E755" s="1">
        <v>1.5498999999999998</v>
      </c>
      <c r="F755" s="1">
        <v>5.9565509228849178E-2</v>
      </c>
      <c r="G755" s="1">
        <v>2061.25</v>
      </c>
      <c r="H755" s="1">
        <v>110.84533143078241</v>
      </c>
      <c r="I755" s="1">
        <v>-8.61</v>
      </c>
      <c r="J755" s="1">
        <v>8.8755756010525868</v>
      </c>
      <c r="K755" s="1">
        <v>6.199531443779863</v>
      </c>
      <c r="L755" s="1">
        <v>1.4115</v>
      </c>
      <c r="M755" s="1">
        <v>0.14561164101815482</v>
      </c>
      <c r="N755" s="1">
        <v>4.3</v>
      </c>
      <c r="O755" s="1">
        <v>1.3076696830622021</v>
      </c>
      <c r="P755" s="1">
        <v>200</v>
      </c>
      <c r="Q755" s="1">
        <v>0</v>
      </c>
      <c r="R755" s="1">
        <v>40.388888888888886</v>
      </c>
      <c r="S755" s="1">
        <v>55.093943338561203</v>
      </c>
      <c r="T755" s="1">
        <v>-0.9099423628564729</v>
      </c>
      <c r="U755" s="1">
        <v>0</v>
      </c>
      <c r="V755" s="1">
        <v>0</v>
      </c>
      <c r="W755" s="1">
        <v>1</v>
      </c>
      <c r="X755" s="1"/>
      <c r="Y755" s="1"/>
      <c r="Z755" s="1"/>
      <c r="AA755" s="1"/>
      <c r="AB755" s="1"/>
    </row>
    <row r="756" spans="1:28" ht="15" x14ac:dyDescent="0.2">
      <c r="A756" s="2" t="s">
        <v>1201</v>
      </c>
      <c r="B756" s="1">
        <f t="shared" si="22"/>
        <v>3</v>
      </c>
      <c r="C756" s="1" t="s">
        <v>1140</v>
      </c>
      <c r="D756" s="1" t="s">
        <v>335</v>
      </c>
      <c r="E756" s="1">
        <v>1.5428500000000001</v>
      </c>
      <c r="F756" s="1">
        <v>6.0520547364901589E-2</v>
      </c>
      <c r="G756" s="1">
        <v>2051.9</v>
      </c>
      <c r="H756" s="1">
        <v>112.6920139140303</v>
      </c>
      <c r="I756" s="1">
        <v>-8.4700000000000006</v>
      </c>
      <c r="J756" s="1">
        <v>8.8280359225594456</v>
      </c>
      <c r="K756" s="1">
        <v>6.5731048821196341</v>
      </c>
      <c r="L756" s="1">
        <v>1.4220000000000002</v>
      </c>
      <c r="M756" s="1">
        <v>0.14692174787961104</v>
      </c>
      <c r="N756" s="1">
        <v>4.3</v>
      </c>
      <c r="O756" s="1">
        <v>1.3076696830622021</v>
      </c>
      <c r="P756" s="1">
        <v>200</v>
      </c>
      <c r="Q756" s="1">
        <v>0</v>
      </c>
      <c r="R756" s="1">
        <v>45.611111111111114</v>
      </c>
      <c r="S756" s="1">
        <v>56.47732528727736</v>
      </c>
      <c r="T756" s="1">
        <v>-0.95257160470717939</v>
      </c>
      <c r="U756" s="1">
        <v>0</v>
      </c>
      <c r="V756" s="1">
        <v>0</v>
      </c>
      <c r="W756" s="1">
        <v>1</v>
      </c>
      <c r="X756" s="1"/>
      <c r="Y756" s="1"/>
      <c r="Z756" s="1"/>
      <c r="AA756" s="1"/>
      <c r="AB756" s="1"/>
    </row>
    <row r="757" spans="1:28" ht="15" x14ac:dyDescent="0.2">
      <c r="A757" s="2" t="s">
        <v>1202</v>
      </c>
      <c r="B757" s="1">
        <f t="shared" si="22"/>
        <v>3</v>
      </c>
      <c r="C757" s="1" t="s">
        <v>1140</v>
      </c>
      <c r="D757" s="1" t="s">
        <v>304</v>
      </c>
      <c r="E757" s="1">
        <v>1.5287500000000001</v>
      </c>
      <c r="F757" s="1">
        <v>6.1403840887940653E-2</v>
      </c>
      <c r="G757" s="1">
        <v>2033.2000000000003</v>
      </c>
      <c r="H757" s="1">
        <v>114.01999824592176</v>
      </c>
      <c r="I757" s="1">
        <v>-8.1900000000000013</v>
      </c>
      <c r="J757" s="1">
        <v>8.6563448839565087</v>
      </c>
      <c r="K757" s="1">
        <v>7.022891164364939</v>
      </c>
      <c r="L757" s="1">
        <v>1.4430000000000003</v>
      </c>
      <c r="M757" s="1">
        <v>0.14727864746798836</v>
      </c>
      <c r="N757" s="1">
        <v>4.3000000000000007</v>
      </c>
      <c r="O757" s="1">
        <v>1.3076696830622023</v>
      </c>
      <c r="P757" s="1">
        <v>200</v>
      </c>
      <c r="Q757" s="1">
        <v>0</v>
      </c>
      <c r="R757" s="1">
        <v>56.055555555555557</v>
      </c>
      <c r="S757" s="1">
        <v>57.74729430891113</v>
      </c>
      <c r="T757" s="1">
        <v>-1.0092201162580672</v>
      </c>
      <c r="U757" s="1">
        <v>0</v>
      </c>
      <c r="V757" s="1">
        <v>0</v>
      </c>
      <c r="W757" s="1">
        <v>1</v>
      </c>
      <c r="X757" s="1"/>
      <c r="Y757" s="1"/>
      <c r="Z757" s="1"/>
      <c r="AA757" s="1"/>
      <c r="AB757" s="1"/>
    </row>
    <row r="758" spans="1:28" ht="15" x14ac:dyDescent="0.2">
      <c r="A758" s="2" t="s">
        <v>1203</v>
      </c>
      <c r="B758" s="1">
        <f t="shared" si="22"/>
        <v>3</v>
      </c>
      <c r="C758" s="1" t="s">
        <v>1140</v>
      </c>
      <c r="D758" s="1" t="s">
        <v>427</v>
      </c>
      <c r="E758" s="1">
        <v>1.5146500000000001</v>
      </c>
      <c r="F758" s="1">
        <v>6.089501394144007E-2</v>
      </c>
      <c r="G758" s="1">
        <v>2014.5</v>
      </c>
      <c r="H758" s="1">
        <v>112.25974345240594</v>
      </c>
      <c r="I758" s="1">
        <v>-7.91</v>
      </c>
      <c r="J758" s="1">
        <v>8.3912607664164511</v>
      </c>
      <c r="K758" s="1">
        <v>7.1107728248946138</v>
      </c>
      <c r="L758" s="1">
        <v>1.464</v>
      </c>
      <c r="M758" s="1">
        <v>0.14461673485458032</v>
      </c>
      <c r="N758" s="1">
        <v>4.3</v>
      </c>
      <c r="O758" s="1">
        <v>1.3076696830622021</v>
      </c>
      <c r="P758" s="1">
        <v>200</v>
      </c>
      <c r="Q758" s="1">
        <v>0</v>
      </c>
      <c r="R758" s="1">
        <v>66.5</v>
      </c>
      <c r="S758" s="1">
        <v>57.11075983463089</v>
      </c>
      <c r="T758" s="1">
        <v>-1.0335241845723322</v>
      </c>
      <c r="U758" s="1">
        <v>0</v>
      </c>
      <c r="V758" s="1">
        <v>0</v>
      </c>
      <c r="W758" s="1">
        <v>1</v>
      </c>
      <c r="X758" s="1"/>
      <c r="Y758" s="1"/>
      <c r="Z758" s="1"/>
      <c r="AA758" s="1"/>
      <c r="AB758" s="1"/>
    </row>
    <row r="759" spans="1:28" ht="15" x14ac:dyDescent="0.2">
      <c r="A759" s="2" t="s">
        <v>1101</v>
      </c>
      <c r="B759" s="1">
        <f t="shared" si="22"/>
        <v>3</v>
      </c>
      <c r="C759" s="1" t="s">
        <v>1073</v>
      </c>
      <c r="D759" s="1" t="s">
        <v>158</v>
      </c>
      <c r="E759" s="1">
        <v>1.5556000000000001</v>
      </c>
      <c r="F759" s="1">
        <v>4.8457594573019534E-2</v>
      </c>
      <c r="G759" s="1">
        <v>2438.85</v>
      </c>
      <c r="H759" s="1">
        <v>204.24575270981768</v>
      </c>
      <c r="I759" s="1">
        <v>-7.91</v>
      </c>
      <c r="J759" s="1">
        <v>7.5462573008081311</v>
      </c>
      <c r="K759" s="1">
        <v>3.2774448159282494</v>
      </c>
      <c r="L759" s="1">
        <v>1.3425000000000002</v>
      </c>
      <c r="M759" s="1">
        <v>0.14028096806053197</v>
      </c>
      <c r="N759" s="1">
        <v>4.3</v>
      </c>
      <c r="O759" s="1">
        <v>1.3076696830622021</v>
      </c>
      <c r="P759" s="1">
        <v>200</v>
      </c>
      <c r="Q759" s="1">
        <v>0</v>
      </c>
      <c r="R759" s="1">
        <v>113.5</v>
      </c>
      <c r="S759" s="1">
        <v>15.256146302392358</v>
      </c>
      <c r="T759" s="1">
        <v>-0.69839233172985915</v>
      </c>
      <c r="U759" s="1">
        <v>0</v>
      </c>
      <c r="V759" s="1">
        <v>0</v>
      </c>
      <c r="W759" s="1">
        <v>1</v>
      </c>
      <c r="X759" s="1"/>
      <c r="Y759" s="1"/>
      <c r="Z759" s="1"/>
      <c r="AA759" s="1"/>
      <c r="AB759" s="1"/>
    </row>
    <row r="760" spans="1:28" ht="15" x14ac:dyDescent="0.2">
      <c r="A760" s="2" t="s">
        <v>1192</v>
      </c>
      <c r="B760" s="1">
        <f t="shared" si="22"/>
        <v>3</v>
      </c>
      <c r="C760" s="1" t="s">
        <v>1140</v>
      </c>
      <c r="D760" s="1" t="s">
        <v>158</v>
      </c>
      <c r="E760" s="1">
        <v>1.5781000000000001</v>
      </c>
      <c r="F760" s="1">
        <v>5.2048044907392808E-2</v>
      </c>
      <c r="G760" s="1">
        <v>2098.65</v>
      </c>
      <c r="H760" s="1">
        <v>94.271032136070303</v>
      </c>
      <c r="I760" s="1">
        <v>-9.17</v>
      </c>
      <c r="J760" s="1">
        <v>8.7659154256700429</v>
      </c>
      <c r="K760" s="1">
        <v>3.2774448159282494</v>
      </c>
      <c r="L760" s="1">
        <v>1.3695000000000002</v>
      </c>
      <c r="M760" s="1">
        <v>0.13215426591676863</v>
      </c>
      <c r="N760" s="1">
        <v>4.3</v>
      </c>
      <c r="O760" s="1">
        <v>1.3076696830622021</v>
      </c>
      <c r="P760" s="1">
        <v>200</v>
      </c>
      <c r="Q760" s="1">
        <v>0</v>
      </c>
      <c r="R760" s="1">
        <v>19.5</v>
      </c>
      <c r="S760" s="1">
        <v>43.272714009844329</v>
      </c>
      <c r="T760" s="1">
        <v>-0.55966000337465749</v>
      </c>
      <c r="U760" s="1">
        <v>0</v>
      </c>
      <c r="V760" s="1">
        <v>0</v>
      </c>
      <c r="W760" s="1">
        <v>1</v>
      </c>
      <c r="X760" s="1"/>
      <c r="Y760" s="1"/>
      <c r="Z760" s="1"/>
      <c r="AA760" s="1"/>
      <c r="AB760" s="1"/>
    </row>
    <row r="761" spans="1:28" ht="15" x14ac:dyDescent="0.2">
      <c r="A761" s="2" t="s">
        <v>1204</v>
      </c>
      <c r="B761" s="1">
        <f t="shared" si="22"/>
        <v>3</v>
      </c>
      <c r="C761" s="1" t="s">
        <v>1140</v>
      </c>
      <c r="D761" s="1" t="s">
        <v>348</v>
      </c>
      <c r="E761" s="1">
        <v>1.5005500000000001</v>
      </c>
      <c r="F761" s="1">
        <v>5.8875865438310131E-2</v>
      </c>
      <c r="G761" s="1">
        <v>1995.8</v>
      </c>
      <c r="H761" s="1">
        <v>107.25931195005867</v>
      </c>
      <c r="I761" s="1">
        <v>-7.63</v>
      </c>
      <c r="J761" s="1">
        <v>8.0405162614100849</v>
      </c>
      <c r="K761" s="1">
        <v>6.8451109688633176</v>
      </c>
      <c r="L761" s="1">
        <v>1.4849999999999999</v>
      </c>
      <c r="M761" s="1">
        <v>0.13876238683447326</v>
      </c>
      <c r="N761" s="1">
        <v>4.3</v>
      </c>
      <c r="O761" s="1">
        <v>1.3076696830622021</v>
      </c>
      <c r="P761" s="1">
        <v>200</v>
      </c>
      <c r="Q761" s="1">
        <v>0</v>
      </c>
      <c r="R761" s="1">
        <v>76.944444444444443</v>
      </c>
      <c r="S761" s="1">
        <v>54.500962727933576</v>
      </c>
      <c r="T761" s="1">
        <v>-1.0262187938128635</v>
      </c>
      <c r="U761" s="1">
        <v>0</v>
      </c>
      <c r="V761" s="1">
        <v>0</v>
      </c>
      <c r="W761" s="1">
        <v>1</v>
      </c>
      <c r="X761" s="1"/>
      <c r="Y761" s="1"/>
      <c r="Z761" s="1"/>
      <c r="AA761" s="1"/>
      <c r="AB761" s="1"/>
    </row>
    <row r="762" spans="1:28" ht="15" x14ac:dyDescent="0.2">
      <c r="A762" s="2" t="s">
        <v>1100</v>
      </c>
      <c r="B762" s="1">
        <f t="shared" si="22"/>
        <v>3</v>
      </c>
      <c r="C762" s="1" t="s">
        <v>1073</v>
      </c>
      <c r="D762" s="1" t="s">
        <v>447</v>
      </c>
      <c r="E762" s="1">
        <v>1.4802</v>
      </c>
      <c r="F762" s="1">
        <v>4.9486544342083279E-2</v>
      </c>
      <c r="G762" s="1">
        <v>2071.6</v>
      </c>
      <c r="H762" s="1">
        <v>254.98694084207528</v>
      </c>
      <c r="I762" s="1">
        <v>-7</v>
      </c>
      <c r="J762" s="1">
        <v>7.1643213216605526</v>
      </c>
      <c r="K762" s="1">
        <v>6.199531443779863</v>
      </c>
      <c r="L762" s="1">
        <v>1.4984999999999997</v>
      </c>
      <c r="M762" s="1">
        <v>0.13972383475985761</v>
      </c>
      <c r="N762" s="1">
        <v>4.3</v>
      </c>
      <c r="O762" s="1">
        <v>1.3076696830622021</v>
      </c>
      <c r="P762" s="1">
        <v>200</v>
      </c>
      <c r="Q762" s="1">
        <v>0</v>
      </c>
      <c r="R762" s="1">
        <v>113.5</v>
      </c>
      <c r="S762" s="1">
        <v>15.256146302392358</v>
      </c>
      <c r="T762" s="1">
        <v>-1.0419385979494646</v>
      </c>
      <c r="U762" s="1">
        <v>0</v>
      </c>
      <c r="V762" s="1">
        <v>0</v>
      </c>
      <c r="W762" s="1">
        <v>1</v>
      </c>
      <c r="X762" s="1"/>
      <c r="Y762" s="1"/>
      <c r="Z762" s="1"/>
      <c r="AA762" s="1"/>
      <c r="AB762" s="1"/>
    </row>
    <row r="763" spans="1:28" ht="15" x14ac:dyDescent="0.2">
      <c r="A763" s="2" t="s">
        <v>1191</v>
      </c>
      <c r="B763" s="1">
        <f t="shared" si="22"/>
        <v>3</v>
      </c>
      <c r="C763" s="1" t="s">
        <v>1140</v>
      </c>
      <c r="D763" s="1" t="s">
        <v>447</v>
      </c>
      <c r="E763" s="1">
        <v>1.4864499999999998</v>
      </c>
      <c r="F763" s="1">
        <v>5.5088012144948323E-2</v>
      </c>
      <c r="G763" s="1">
        <v>1977.1</v>
      </c>
      <c r="H763" s="1">
        <v>98.526595394340106</v>
      </c>
      <c r="I763" s="1">
        <v>-7.35</v>
      </c>
      <c r="J763" s="1">
        <v>7.6089589465313843</v>
      </c>
      <c r="K763" s="1">
        <v>6.199531443779863</v>
      </c>
      <c r="L763" s="1">
        <v>1.5059999999999998</v>
      </c>
      <c r="M763" s="1">
        <v>0.12928263611173774</v>
      </c>
      <c r="N763" s="1">
        <v>4.3</v>
      </c>
      <c r="O763" s="1">
        <v>1.3076696830622021</v>
      </c>
      <c r="P763" s="1">
        <v>200</v>
      </c>
      <c r="Q763" s="1">
        <v>0</v>
      </c>
      <c r="R763" s="1">
        <v>87.388888888888886</v>
      </c>
      <c r="S763" s="1">
        <v>49.607440451490213</v>
      </c>
      <c r="T763" s="1">
        <v>-0.98119110679480825</v>
      </c>
      <c r="U763" s="1">
        <v>0</v>
      </c>
      <c r="V763" s="1">
        <v>0</v>
      </c>
      <c r="W763" s="1">
        <v>1</v>
      </c>
      <c r="X763" s="1"/>
      <c r="Y763" s="1"/>
      <c r="Z763" s="1"/>
      <c r="AA763" s="1"/>
      <c r="AB763" s="1"/>
    </row>
    <row r="764" spans="1:28" ht="15" x14ac:dyDescent="0.2">
      <c r="A764" s="2" t="s">
        <v>1096</v>
      </c>
      <c r="B764" s="1">
        <f t="shared" si="22"/>
        <v>3</v>
      </c>
      <c r="C764" s="1" t="s">
        <v>1073</v>
      </c>
      <c r="D764" s="1" t="s">
        <v>387</v>
      </c>
      <c r="E764" s="1">
        <v>1.4685999999999999</v>
      </c>
      <c r="F764" s="1">
        <v>4.4690599103931208E-2</v>
      </c>
      <c r="G764" s="1">
        <v>2015.1000000000004</v>
      </c>
      <c r="H764" s="1">
        <v>211.33241587603166</v>
      </c>
      <c r="I764" s="1">
        <v>-6.8600000000000012</v>
      </c>
      <c r="J764" s="1">
        <v>6.8251507675655052</v>
      </c>
      <c r="K764" s="1">
        <v>5.0929451499588012</v>
      </c>
      <c r="L764" s="1">
        <v>1.5225000000000002</v>
      </c>
      <c r="M764" s="1">
        <v>0.12320206978780833</v>
      </c>
      <c r="N764" s="1">
        <v>4.3</v>
      </c>
      <c r="O764" s="1">
        <v>1.3076696830622021</v>
      </c>
      <c r="P764" s="1">
        <v>200</v>
      </c>
      <c r="Q764" s="1">
        <v>0</v>
      </c>
      <c r="R764" s="1">
        <v>113.5</v>
      </c>
      <c r="S764" s="1">
        <v>15.256146302392358</v>
      </c>
      <c r="T764" s="1">
        <v>-0.91470310326040094</v>
      </c>
      <c r="U764" s="1">
        <v>0</v>
      </c>
      <c r="V764" s="1">
        <v>0</v>
      </c>
      <c r="W764" s="1">
        <v>1</v>
      </c>
      <c r="X764" s="1"/>
      <c r="Y764" s="1"/>
      <c r="Z764" s="1"/>
      <c r="AA764" s="1"/>
      <c r="AB764" s="1"/>
    </row>
    <row r="765" spans="1:28" ht="15" x14ac:dyDescent="0.2">
      <c r="A765" s="2" t="s">
        <v>1187</v>
      </c>
      <c r="B765" s="1">
        <f t="shared" si="22"/>
        <v>3</v>
      </c>
      <c r="C765" s="1" t="s">
        <v>1140</v>
      </c>
      <c r="D765" s="1" t="s">
        <v>387</v>
      </c>
      <c r="E765" s="1">
        <v>1.47235</v>
      </c>
      <c r="F765" s="1">
        <v>4.9013671373977295E-2</v>
      </c>
      <c r="G765" s="1">
        <v>1958.4000000000003</v>
      </c>
      <c r="H765" s="1">
        <v>84.917842648056009</v>
      </c>
      <c r="I765" s="1">
        <v>-7.0700000000000012</v>
      </c>
      <c r="J765" s="1">
        <v>7.0984167777047302</v>
      </c>
      <c r="K765" s="1">
        <v>5.0929451499588012</v>
      </c>
      <c r="L765" s="1">
        <v>1.5270000000000001</v>
      </c>
      <c r="M765" s="1">
        <v>0.11528659939472581</v>
      </c>
      <c r="N765" s="1">
        <v>4.3</v>
      </c>
      <c r="O765" s="1">
        <v>1.3076696830622021</v>
      </c>
      <c r="P765" s="1">
        <v>200</v>
      </c>
      <c r="Q765" s="1">
        <v>0</v>
      </c>
      <c r="R765" s="1">
        <v>97.833333333333329</v>
      </c>
      <c r="S765" s="1">
        <v>41.632541581298135</v>
      </c>
      <c r="T765" s="1">
        <v>-0.87993915103913056</v>
      </c>
      <c r="U765" s="1">
        <v>0</v>
      </c>
      <c r="V765" s="1">
        <v>0</v>
      </c>
      <c r="W765" s="1">
        <v>1</v>
      </c>
      <c r="X765" s="1"/>
      <c r="Y765" s="1"/>
      <c r="Z765" s="1"/>
      <c r="AA765" s="1"/>
      <c r="AB765" s="1"/>
    </row>
    <row r="766" spans="1:28" ht="15" x14ac:dyDescent="0.2">
      <c r="A766" s="2" t="s">
        <v>1093</v>
      </c>
      <c r="B766" s="1">
        <f t="shared" si="22"/>
        <v>3</v>
      </c>
      <c r="C766" s="1" t="s">
        <v>1073</v>
      </c>
      <c r="D766" s="1" t="s">
        <v>383</v>
      </c>
      <c r="E766" s="1">
        <v>1.4627999999999999</v>
      </c>
      <c r="F766" s="1">
        <v>4.1457846656253593E-2</v>
      </c>
      <c r="G766" s="1">
        <v>1986.85</v>
      </c>
      <c r="H766" s="1">
        <v>179.13326742958719</v>
      </c>
      <c r="I766" s="1">
        <v>-6.79</v>
      </c>
      <c r="J766" s="1">
        <v>6.6286682863151336</v>
      </c>
      <c r="K766" s="1">
        <v>4.306127430447269</v>
      </c>
      <c r="L766" s="1">
        <v>1.5345</v>
      </c>
      <c r="M766" s="1">
        <v>0.11213719275958355</v>
      </c>
      <c r="N766" s="1">
        <v>4.3</v>
      </c>
      <c r="O766" s="1">
        <v>1.3076696830622021</v>
      </c>
      <c r="P766" s="1">
        <v>200</v>
      </c>
      <c r="Q766" s="1">
        <v>0</v>
      </c>
      <c r="R766" s="1">
        <v>113.5</v>
      </c>
      <c r="S766" s="1">
        <v>15.256146302392358</v>
      </c>
      <c r="T766" s="1">
        <v>-0.81537975479573721</v>
      </c>
      <c r="U766" s="1">
        <v>0</v>
      </c>
      <c r="V766" s="1">
        <v>0</v>
      </c>
      <c r="W766" s="1">
        <v>1</v>
      </c>
      <c r="X766" s="1"/>
      <c r="Y766" s="1"/>
      <c r="Z766" s="1"/>
      <c r="AA766" s="1"/>
      <c r="AB766" s="1"/>
    </row>
    <row r="767" spans="1:28" ht="15" x14ac:dyDescent="0.2">
      <c r="A767" s="2" t="s">
        <v>1184</v>
      </c>
      <c r="B767" s="1">
        <f t="shared" si="22"/>
        <v>3</v>
      </c>
      <c r="C767" s="1" t="s">
        <v>1140</v>
      </c>
      <c r="D767" s="1" t="s">
        <v>383</v>
      </c>
      <c r="E767" s="1">
        <v>1.4653</v>
      </c>
      <c r="F767" s="1">
        <v>4.4803566784557936E-2</v>
      </c>
      <c r="G767" s="1">
        <v>1949.05</v>
      </c>
      <c r="H767" s="1">
        <v>75.501970172969664</v>
      </c>
      <c r="I767" s="1">
        <v>-6.9300000000000006</v>
      </c>
      <c r="J767" s="1">
        <v>6.8131012945647598</v>
      </c>
      <c r="K767" s="1">
        <v>4.306127430447269</v>
      </c>
      <c r="L767" s="1">
        <v>1.5374999999999999</v>
      </c>
      <c r="M767" s="1">
        <v>0.106060124457781</v>
      </c>
      <c r="N767" s="1">
        <v>4.3</v>
      </c>
      <c r="O767" s="1">
        <v>1.3076696830622021</v>
      </c>
      <c r="P767" s="1">
        <v>200</v>
      </c>
      <c r="Q767" s="1">
        <v>0</v>
      </c>
      <c r="R767" s="1">
        <v>103.05555555555556</v>
      </c>
      <c r="S767" s="1">
        <v>35.883685553310841</v>
      </c>
      <c r="T767" s="1">
        <v>-0.79348586558995937</v>
      </c>
      <c r="U767" s="1">
        <v>0</v>
      </c>
      <c r="V767" s="1">
        <v>0</v>
      </c>
      <c r="W767" s="1">
        <v>1</v>
      </c>
      <c r="X767" s="1"/>
      <c r="Y767" s="1"/>
      <c r="Z767" s="1"/>
      <c r="AA767" s="1"/>
      <c r="AB767" s="1"/>
    </row>
    <row r="768" spans="1:28" ht="15" x14ac:dyDescent="0.2">
      <c r="A768" s="2" t="s">
        <v>1091</v>
      </c>
      <c r="B768" s="1">
        <f t="shared" si="22"/>
        <v>3</v>
      </c>
      <c r="C768" s="1" t="s">
        <v>1073</v>
      </c>
      <c r="D768" s="1" t="s">
        <v>385</v>
      </c>
      <c r="E768" s="1">
        <v>1.4570000000000001</v>
      </c>
      <c r="F768" s="1">
        <v>3.7470742315731317E-2</v>
      </c>
      <c r="G768" s="1">
        <v>1958.6000000000001</v>
      </c>
      <c r="H768" s="1">
        <v>133.86538013990025</v>
      </c>
      <c r="I768" s="1">
        <v>-6.7200000000000006</v>
      </c>
      <c r="J768" s="1">
        <v>6.41349764169287</v>
      </c>
      <c r="K768" s="1">
        <v>3.2774448159282494</v>
      </c>
      <c r="L768" s="1">
        <v>1.5465</v>
      </c>
      <c r="M768" s="1">
        <v>9.8400965442418276E-2</v>
      </c>
      <c r="N768" s="1">
        <v>4.3</v>
      </c>
      <c r="O768" s="1">
        <v>1.3076696830622021</v>
      </c>
      <c r="P768" s="1">
        <v>200</v>
      </c>
      <c r="Q768" s="1">
        <v>0</v>
      </c>
      <c r="R768" s="1">
        <v>113.5</v>
      </c>
      <c r="S768" s="1">
        <v>15.256146302392358</v>
      </c>
      <c r="T768" s="1">
        <v>-0.6705122338890267</v>
      </c>
      <c r="U768" s="1">
        <v>0</v>
      </c>
      <c r="V768" s="1">
        <v>0</v>
      </c>
      <c r="W768" s="1">
        <v>1</v>
      </c>
      <c r="X768" s="1"/>
      <c r="Y768" s="1"/>
      <c r="Z768" s="1"/>
      <c r="AA768" s="1"/>
      <c r="AB768" s="1"/>
    </row>
    <row r="769" spans="1:28" ht="15" x14ac:dyDescent="0.2">
      <c r="A769" s="2" t="s">
        <v>1182</v>
      </c>
      <c r="B769" s="1">
        <f t="shared" si="22"/>
        <v>3</v>
      </c>
      <c r="C769" s="1" t="s">
        <v>1140</v>
      </c>
      <c r="D769" s="1" t="s">
        <v>385</v>
      </c>
      <c r="E769" s="1">
        <v>1.45825</v>
      </c>
      <c r="F769" s="1">
        <v>3.9469788960953781E-2</v>
      </c>
      <c r="G769" s="1">
        <v>1939.7000000000003</v>
      </c>
      <c r="H769" s="1">
        <v>63.365684719728236</v>
      </c>
      <c r="I769" s="1">
        <v>-6.7900000000000009</v>
      </c>
      <c r="J769" s="1">
        <v>6.5069254836673842</v>
      </c>
      <c r="K769" s="1">
        <v>3.2774448159282494</v>
      </c>
      <c r="L769" s="1">
        <v>1.548</v>
      </c>
      <c r="M769" s="1">
        <v>9.4794514609232508E-2</v>
      </c>
      <c r="N769" s="1">
        <v>4.3</v>
      </c>
      <c r="O769" s="1">
        <v>1.3076696830622021</v>
      </c>
      <c r="P769" s="1">
        <v>200</v>
      </c>
      <c r="Q769" s="1">
        <v>0</v>
      </c>
      <c r="R769" s="1">
        <v>108.27777777777777</v>
      </c>
      <c r="S769" s="1">
        <v>28.061825482008761</v>
      </c>
      <c r="T769" s="1">
        <v>-0.66076240822394705</v>
      </c>
      <c r="U769" s="1">
        <v>0</v>
      </c>
      <c r="V769" s="1">
        <v>0</v>
      </c>
      <c r="W769" s="1">
        <v>1</v>
      </c>
      <c r="X769" s="1"/>
      <c r="Y769" s="1"/>
      <c r="Z769" s="1"/>
      <c r="AA769" s="1"/>
      <c r="AB769" s="1"/>
    </row>
    <row r="770" spans="1:28" x14ac:dyDescent="0.2">
      <c r="A770" s="1" t="s">
        <v>1174</v>
      </c>
      <c r="B770" s="1">
        <f t="shared" si="22"/>
        <v>3</v>
      </c>
      <c r="C770" s="1" t="s">
        <v>1140</v>
      </c>
      <c r="D770" s="1" t="s">
        <v>454</v>
      </c>
      <c r="E770" s="1">
        <v>1.3103500000000001</v>
      </c>
      <c r="F770" s="1">
        <v>0.10040411904846085</v>
      </c>
      <c r="G770" s="1">
        <v>1798.65</v>
      </c>
      <c r="H770" s="1">
        <v>145.86647147305649</v>
      </c>
      <c r="I770" s="1">
        <v>-29.12</v>
      </c>
      <c r="J770" s="1">
        <v>7.4275508749519847</v>
      </c>
      <c r="K770" s="1">
        <v>5.0929451499588012</v>
      </c>
      <c r="L770" s="1">
        <v>1.8045</v>
      </c>
      <c r="M770" s="1">
        <v>0.21488310775861366</v>
      </c>
      <c r="N770" s="1">
        <v>8.7999999999999989</v>
      </c>
      <c r="O770" s="1">
        <v>2.4</v>
      </c>
      <c r="P770" s="1">
        <v>200</v>
      </c>
      <c r="Q770" s="1">
        <v>0</v>
      </c>
      <c r="R770" s="1">
        <v>150.33333333333334</v>
      </c>
      <c r="S770" s="1">
        <v>62.685871761653914</v>
      </c>
      <c r="T770" s="1">
        <v>-0.27351346633895729</v>
      </c>
      <c r="U770" s="1">
        <v>0</v>
      </c>
      <c r="V770" s="1">
        <v>0</v>
      </c>
      <c r="W770" s="1">
        <v>1</v>
      </c>
      <c r="X770" s="1"/>
      <c r="Y770" s="1"/>
      <c r="Z770" s="1"/>
      <c r="AA770" s="1"/>
      <c r="AB770" s="1"/>
    </row>
    <row r="771" spans="1:28" x14ac:dyDescent="0.2">
      <c r="A771" s="1" t="s">
        <v>1084</v>
      </c>
      <c r="B771" s="1">
        <f t="shared" si="22"/>
        <v>3</v>
      </c>
      <c r="C771" s="1" t="s">
        <v>1073</v>
      </c>
      <c r="D771" s="1" t="s">
        <v>806</v>
      </c>
      <c r="E771" s="1">
        <v>1.2841999999999998</v>
      </c>
      <c r="F771" s="1">
        <v>7.2705088429211279E-2</v>
      </c>
      <c r="G771" s="1">
        <v>1788.2</v>
      </c>
      <c r="H771" s="1">
        <v>176.57026929808993</v>
      </c>
      <c r="I771" s="1">
        <v>-19.04</v>
      </c>
      <c r="J771" s="1">
        <v>6.7726148569071905</v>
      </c>
      <c r="K771" s="1">
        <v>4.306127430447269</v>
      </c>
      <c r="L771" s="1">
        <v>1.8424999999999998</v>
      </c>
      <c r="M771" s="1">
        <v>0.16654954217889639</v>
      </c>
      <c r="N771" s="1">
        <v>9.1</v>
      </c>
      <c r="O771" s="1">
        <v>2.142428528562855</v>
      </c>
      <c r="P771" s="1">
        <v>200</v>
      </c>
      <c r="Q771" s="1">
        <v>0</v>
      </c>
      <c r="R771" s="1">
        <v>169.5</v>
      </c>
      <c r="S771" s="1">
        <v>24.994999499899976</v>
      </c>
      <c r="T771" s="1">
        <v>-0.33962666012077736</v>
      </c>
      <c r="U771" s="1">
        <v>0</v>
      </c>
      <c r="V771" s="1">
        <v>0</v>
      </c>
      <c r="W771" s="1">
        <v>1</v>
      </c>
      <c r="X771" s="1"/>
      <c r="Y771" s="1"/>
      <c r="Z771" s="1"/>
      <c r="AA771" s="1"/>
      <c r="AB771" s="1"/>
    </row>
    <row r="772" spans="1:28" x14ac:dyDescent="0.2">
      <c r="A772" s="1" t="s">
        <v>1175</v>
      </c>
      <c r="B772" s="1">
        <f t="shared" si="22"/>
        <v>3</v>
      </c>
      <c r="C772" s="1" t="s">
        <v>1140</v>
      </c>
      <c r="D772" s="1" t="s">
        <v>806</v>
      </c>
      <c r="E772" s="1">
        <v>1.2854499999999998</v>
      </c>
      <c r="F772" s="1">
        <v>7.5751110568802335E-2</v>
      </c>
      <c r="G772" s="1">
        <v>1769.3000000000002</v>
      </c>
      <c r="H772" s="1">
        <v>104.07309931005226</v>
      </c>
      <c r="I772" s="1">
        <v>-20.23</v>
      </c>
      <c r="J772" s="1">
        <v>7.4677345460320161</v>
      </c>
      <c r="K772" s="1">
        <v>4.306127430447269</v>
      </c>
      <c r="L772" s="1">
        <v>1.8439999999999999</v>
      </c>
      <c r="M772" s="1">
        <v>0.1617219836633226</v>
      </c>
      <c r="N772" s="1">
        <v>9.1</v>
      </c>
      <c r="O772" s="1">
        <v>2.142428528562855</v>
      </c>
      <c r="P772" s="1">
        <v>200</v>
      </c>
      <c r="Q772" s="1">
        <v>0</v>
      </c>
      <c r="R772" s="1">
        <v>164.27777777777777</v>
      </c>
      <c r="S772" s="1">
        <v>42.004225243082452</v>
      </c>
      <c r="T772" s="1">
        <v>-0.3196243488800441</v>
      </c>
      <c r="U772" s="1">
        <v>0</v>
      </c>
      <c r="V772" s="1">
        <v>0</v>
      </c>
      <c r="W772" s="1">
        <v>1</v>
      </c>
      <c r="X772" s="1"/>
      <c r="Y772" s="1"/>
      <c r="Z772" s="1"/>
      <c r="AA772" s="1"/>
      <c r="AB772" s="1"/>
    </row>
    <row r="773" spans="1:28" ht="15" x14ac:dyDescent="0.2">
      <c r="A773" s="2" t="s">
        <v>1090</v>
      </c>
      <c r="B773" s="1">
        <f t="shared" si="22"/>
        <v>3</v>
      </c>
      <c r="C773" s="1" t="s">
        <v>1073</v>
      </c>
      <c r="D773" s="1" t="s">
        <v>368</v>
      </c>
      <c r="E773" s="1">
        <v>1.2899999999999998</v>
      </c>
      <c r="F773" s="1">
        <v>8.2837718552160725E-2</v>
      </c>
      <c r="G773" s="1">
        <v>1816.4499999999998</v>
      </c>
      <c r="H773" s="1">
        <v>234.46417103685587</v>
      </c>
      <c r="I773" s="1">
        <v>-20.23</v>
      </c>
      <c r="J773" s="1">
        <v>7.1834573326497875</v>
      </c>
      <c r="K773" s="1">
        <v>4.306127430447269</v>
      </c>
      <c r="L773" s="1">
        <v>1.8304999999999998</v>
      </c>
      <c r="M773" s="1">
        <v>0.19425434358078067</v>
      </c>
      <c r="N773" s="1">
        <v>9.1</v>
      </c>
      <c r="O773" s="1">
        <v>2.142428528562855</v>
      </c>
      <c r="P773" s="1">
        <v>200</v>
      </c>
      <c r="Q773" s="1">
        <v>0</v>
      </c>
      <c r="R773" s="1">
        <v>169.5</v>
      </c>
      <c r="S773" s="1">
        <v>24.994999499899976</v>
      </c>
      <c r="T773" s="1">
        <v>-0.3268884730894745</v>
      </c>
      <c r="U773" s="1">
        <v>0</v>
      </c>
      <c r="V773" s="1">
        <v>0</v>
      </c>
      <c r="W773" s="1">
        <v>1</v>
      </c>
      <c r="X773" s="1"/>
      <c r="Y773" s="1"/>
      <c r="Z773" s="1"/>
      <c r="AA773" s="1"/>
      <c r="AB773" s="1"/>
    </row>
    <row r="774" spans="1:28" ht="15" x14ac:dyDescent="0.2">
      <c r="A774" s="2" t="s">
        <v>1089</v>
      </c>
      <c r="B774" s="1">
        <f t="shared" si="22"/>
        <v>3</v>
      </c>
      <c r="C774" s="1" t="s">
        <v>1073</v>
      </c>
      <c r="D774" s="1" t="s">
        <v>384</v>
      </c>
      <c r="E774" s="1">
        <v>1.2733999999999999</v>
      </c>
      <c r="F774" s="1">
        <v>6.6138978293617243E-2</v>
      </c>
      <c r="G774" s="1">
        <v>1777.55</v>
      </c>
      <c r="H774" s="1">
        <v>173.42850832547688</v>
      </c>
      <c r="I774" s="1">
        <v>-13.860000000000001</v>
      </c>
      <c r="J774" s="1">
        <v>7.4982940059722925</v>
      </c>
      <c r="K774" s="1">
        <v>3.2774448159282494</v>
      </c>
      <c r="L774" s="1">
        <v>1.8609999999999998</v>
      </c>
      <c r="M774" s="1">
        <v>0.1518189711465599</v>
      </c>
      <c r="N774" s="1">
        <v>9.3999999999999986</v>
      </c>
      <c r="O774" s="1">
        <v>1.8</v>
      </c>
      <c r="P774" s="1">
        <v>200</v>
      </c>
      <c r="Q774" s="1">
        <v>0</v>
      </c>
      <c r="R774" s="1">
        <v>173</v>
      </c>
      <c r="S774" s="1">
        <v>21</v>
      </c>
      <c r="T774" s="1">
        <v>-0.35089168909927115</v>
      </c>
      <c r="U774" s="1">
        <v>0</v>
      </c>
      <c r="V774" s="1">
        <v>0</v>
      </c>
      <c r="W774" s="1">
        <v>1</v>
      </c>
      <c r="X774" s="1"/>
      <c r="Y774" s="1"/>
      <c r="Z774" s="1"/>
      <c r="AA774" s="1"/>
      <c r="AB774" s="1"/>
    </row>
    <row r="775" spans="1:28" ht="15" x14ac:dyDescent="0.2">
      <c r="A775" s="2" t="s">
        <v>1181</v>
      </c>
      <c r="B775" s="1">
        <f t="shared" si="22"/>
        <v>3</v>
      </c>
      <c r="C775" s="1" t="s">
        <v>1140</v>
      </c>
      <c r="D775" s="1" t="s">
        <v>384</v>
      </c>
      <c r="E775" s="1">
        <v>1.2746499999999998</v>
      </c>
      <c r="F775" s="1">
        <v>6.9661710119225298E-2</v>
      </c>
      <c r="G775" s="1">
        <v>1758.65</v>
      </c>
      <c r="H775" s="1">
        <v>96.586890932465579</v>
      </c>
      <c r="I775" s="1">
        <v>-15.120000000000001</v>
      </c>
      <c r="J775" s="1">
        <v>8.3671758676389718</v>
      </c>
      <c r="K775" s="1">
        <v>3.2774448159282494</v>
      </c>
      <c r="L775" s="1">
        <v>1.8624999999999998</v>
      </c>
      <c r="M775" s="1">
        <v>0.14631729221113951</v>
      </c>
      <c r="N775" s="1">
        <v>9.3999999999999986</v>
      </c>
      <c r="O775" s="1">
        <v>1.8</v>
      </c>
      <c r="P775" s="1">
        <v>200</v>
      </c>
      <c r="Q775" s="1">
        <v>0</v>
      </c>
      <c r="R775" s="1">
        <v>167.77777777777777</v>
      </c>
      <c r="S775" s="1">
        <v>40.213934075481362</v>
      </c>
      <c r="T775" s="1">
        <v>-0.32295911857482373</v>
      </c>
      <c r="U775" s="1">
        <v>0</v>
      </c>
      <c r="V775" s="1">
        <v>0</v>
      </c>
      <c r="W775" s="1">
        <v>1</v>
      </c>
      <c r="X775" s="1"/>
      <c r="Y775" s="1"/>
      <c r="Z775" s="1"/>
      <c r="AA775" s="1"/>
      <c r="AB775" s="1"/>
    </row>
    <row r="776" spans="1:28" x14ac:dyDescent="0.2">
      <c r="A776" s="1" t="s">
        <v>1333</v>
      </c>
      <c r="B776" s="1">
        <f t="shared" si="22"/>
        <v>4</v>
      </c>
      <c r="C776" s="1" t="s">
        <v>1334</v>
      </c>
      <c r="D776" s="1" t="s">
        <v>1360</v>
      </c>
      <c r="E776" s="1">
        <v>1.2720072949758796</v>
      </c>
      <c r="F776" s="1">
        <v>3.594091541471546E-2</v>
      </c>
      <c r="G776" s="1">
        <v>1811.0576538416283</v>
      </c>
      <c r="H776" s="1">
        <v>240.96078466626901</v>
      </c>
      <c r="I776" s="1">
        <v>-3.8189808561325029</v>
      </c>
      <c r="J776" s="1">
        <v>2.349098675382931</v>
      </c>
      <c r="K776" s="1">
        <v>11.515267129528217</v>
      </c>
      <c r="L776" s="1">
        <v>1.7341087186727848</v>
      </c>
      <c r="M776" s="1">
        <v>0.14023526009242657</v>
      </c>
      <c r="N776" s="1">
        <v>7.7059654076950217</v>
      </c>
      <c r="O776" s="1">
        <v>1.4591833642756742</v>
      </c>
      <c r="P776" s="1">
        <v>279</v>
      </c>
      <c r="Q776" s="1">
        <v>0</v>
      </c>
      <c r="R776" s="1">
        <v>157.05612424991173</v>
      </c>
      <c r="S776" s="1">
        <v>22.779410544141236</v>
      </c>
      <c r="T776" s="1">
        <v>-1.8657580941439726</v>
      </c>
      <c r="U776" s="1">
        <v>0</v>
      </c>
      <c r="V776" s="1">
        <v>0</v>
      </c>
      <c r="W776" s="1">
        <v>1</v>
      </c>
      <c r="X776" s="1"/>
      <c r="Y776" s="1"/>
      <c r="Z776" s="1"/>
      <c r="AA776" s="1"/>
      <c r="AB776" s="1"/>
    </row>
    <row r="777" spans="1:28" x14ac:dyDescent="0.2">
      <c r="A777" s="1" t="s">
        <v>1332</v>
      </c>
      <c r="B777" s="1">
        <f t="shared" si="22"/>
        <v>4</v>
      </c>
      <c r="C777" s="1" t="s">
        <v>1334</v>
      </c>
      <c r="D777" s="1" t="s">
        <v>1359</v>
      </c>
      <c r="E777" s="1">
        <v>1.2732063206320632</v>
      </c>
      <c r="F777" s="1">
        <v>3.6450510035403491E-2</v>
      </c>
      <c r="G777" s="1">
        <v>1814.8993899389939</v>
      </c>
      <c r="H777" s="1">
        <v>245.78256363193546</v>
      </c>
      <c r="I777" s="1">
        <v>-3.3425529571659034</v>
      </c>
      <c r="J777" s="1">
        <v>2.2762545777057421</v>
      </c>
      <c r="K777" s="1">
        <v>11.461966337926764</v>
      </c>
      <c r="L777" s="1">
        <v>1.725991599159916</v>
      </c>
      <c r="M777" s="1">
        <v>0.13812770270897329</v>
      </c>
      <c r="N777" s="1">
        <v>7.6000600060006001</v>
      </c>
      <c r="O777" s="1">
        <v>1.4047637995523992</v>
      </c>
      <c r="P777" s="1">
        <v>279</v>
      </c>
      <c r="Q777" s="1">
        <v>0</v>
      </c>
      <c r="R777" s="1">
        <v>155.99759975997597</v>
      </c>
      <c r="S777" s="1">
        <v>22.746739011405332</v>
      </c>
      <c r="T777" s="1">
        <v>-1.9773370066977229</v>
      </c>
      <c r="U777" s="1">
        <v>0</v>
      </c>
      <c r="V777" s="1">
        <v>0</v>
      </c>
      <c r="W777" s="1">
        <v>1</v>
      </c>
      <c r="X777" s="1"/>
      <c r="Y777" s="1"/>
      <c r="Z777" s="1"/>
      <c r="AA777" s="1"/>
      <c r="AB777" s="1"/>
    </row>
    <row r="778" spans="1:28" x14ac:dyDescent="0.2">
      <c r="A778" s="1" t="s">
        <v>1296</v>
      </c>
      <c r="B778" s="1">
        <f t="shared" si="22"/>
        <v>4</v>
      </c>
      <c r="C778" s="1" t="s">
        <v>201</v>
      </c>
      <c r="D778" s="1" t="s">
        <v>1300</v>
      </c>
      <c r="E778" s="1">
        <v>1.24597</v>
      </c>
      <c r="F778" s="1">
        <v>3.0253505201002732E-3</v>
      </c>
      <c r="G778" s="1">
        <v>1847.21</v>
      </c>
      <c r="H778" s="1">
        <v>164.45767206184087</v>
      </c>
      <c r="I778" s="1">
        <v>-3.4668000000000001</v>
      </c>
      <c r="J778" s="1">
        <v>1.5417611889887488</v>
      </c>
      <c r="K778" s="1">
        <v>11.278425962200885</v>
      </c>
      <c r="L778" s="1">
        <v>1.8319999999999999</v>
      </c>
      <c r="M778" s="1">
        <v>8.9140338792266197E-2</v>
      </c>
      <c r="N778" s="1">
        <v>8.43</v>
      </c>
      <c r="O778" s="1">
        <v>1.4160155366379283</v>
      </c>
      <c r="P778" s="1">
        <v>209</v>
      </c>
      <c r="Q778" s="1">
        <v>0</v>
      </c>
      <c r="R778" s="1">
        <v>173.1</v>
      </c>
      <c r="S778" s="1">
        <v>7.7064907707723886</v>
      </c>
      <c r="T778" s="1">
        <v>-1.9472617061419628</v>
      </c>
      <c r="U778" s="1">
        <v>0</v>
      </c>
      <c r="V778" s="1">
        <v>0</v>
      </c>
      <c r="W778" s="1">
        <v>1</v>
      </c>
      <c r="X778" s="1"/>
      <c r="Y778" s="1"/>
      <c r="Z778" s="1"/>
      <c r="AA778" s="1"/>
      <c r="AB778" s="1"/>
    </row>
    <row r="779" spans="1:28" x14ac:dyDescent="0.2">
      <c r="A779" s="1" t="s">
        <v>1293</v>
      </c>
      <c r="B779" s="1">
        <f t="shared" si="22"/>
        <v>4</v>
      </c>
      <c r="C779" s="1" t="s">
        <v>201</v>
      </c>
      <c r="D779" s="1" t="s">
        <v>1297</v>
      </c>
      <c r="E779" s="1">
        <v>1.2469300000000001</v>
      </c>
      <c r="F779" s="1">
        <v>2.7107404174329768E-3</v>
      </c>
      <c r="G779" s="1">
        <v>1891.4899999999998</v>
      </c>
      <c r="H779" s="1">
        <v>195.49467997876567</v>
      </c>
      <c r="I779" s="1">
        <v>-4.4843999999999999</v>
      </c>
      <c r="J779" s="1">
        <v>1.8230136334673968</v>
      </c>
      <c r="K779" s="1">
        <v>11.278425962200885</v>
      </c>
      <c r="L779" s="1">
        <v>1.8115999999999999</v>
      </c>
      <c r="M779" s="1">
        <v>0.10525891886201379</v>
      </c>
      <c r="N779" s="1">
        <v>8.19</v>
      </c>
      <c r="O779" s="1">
        <v>1.6229294500994182</v>
      </c>
      <c r="P779" s="1">
        <v>209</v>
      </c>
      <c r="Q779" s="1">
        <v>0</v>
      </c>
      <c r="R779" s="1">
        <v>171.9</v>
      </c>
      <c r="S779" s="1">
        <v>8.7971586321948294</v>
      </c>
      <c r="T779" s="1">
        <v>-1.7504451349501815</v>
      </c>
      <c r="U779" s="1">
        <v>0</v>
      </c>
      <c r="V779" s="1">
        <v>0</v>
      </c>
      <c r="W779" s="1">
        <v>1</v>
      </c>
      <c r="X779" s="1"/>
      <c r="Y779" s="1"/>
      <c r="Z779" s="1"/>
      <c r="AA779" s="1"/>
      <c r="AB779" s="1"/>
    </row>
    <row r="780" spans="1:28" x14ac:dyDescent="0.2">
      <c r="A780" s="1" t="s">
        <v>1304</v>
      </c>
      <c r="B780" s="1">
        <f t="shared" si="22"/>
        <v>4</v>
      </c>
      <c r="C780" s="1" t="s">
        <v>1305</v>
      </c>
      <c r="D780" s="1" t="s">
        <v>1300</v>
      </c>
      <c r="E780" s="1">
        <v>1.27824</v>
      </c>
      <c r="F780" s="1">
        <v>3.7706494996152098E-2</v>
      </c>
      <c r="G780" s="1">
        <v>1686.58</v>
      </c>
      <c r="H780" s="1">
        <v>115.92412863593152</v>
      </c>
      <c r="I780" s="1">
        <v>-4.8688000000000002</v>
      </c>
      <c r="J780" s="1">
        <v>2.181919059734343</v>
      </c>
      <c r="K780" s="1">
        <v>11.278425962200885</v>
      </c>
      <c r="L780" s="1">
        <v>1.7774999999999999</v>
      </c>
      <c r="M780" s="1">
        <v>0.15494111784803924</v>
      </c>
      <c r="N780" s="1">
        <v>8.5</v>
      </c>
      <c r="O780" s="1">
        <v>1.2206555615733703</v>
      </c>
      <c r="P780" s="1">
        <v>209</v>
      </c>
      <c r="Q780" s="1">
        <v>0</v>
      </c>
      <c r="R780" s="1">
        <v>159.5</v>
      </c>
      <c r="S780" s="1">
        <v>26.734808770589702</v>
      </c>
      <c r="T780" s="1">
        <v>-1.590644593742883</v>
      </c>
      <c r="U780" s="1">
        <v>0</v>
      </c>
      <c r="V780" s="1">
        <v>0</v>
      </c>
      <c r="W780" s="1">
        <v>1</v>
      </c>
      <c r="X780" s="1"/>
      <c r="Y780" s="1"/>
      <c r="Z780" s="1"/>
      <c r="AA780" s="1"/>
      <c r="AB780" s="1"/>
    </row>
    <row r="781" spans="1:28" x14ac:dyDescent="0.2">
      <c r="A781" s="1" t="s">
        <v>1301</v>
      </c>
      <c r="B781" s="1">
        <f t="shared" si="22"/>
        <v>4</v>
      </c>
      <c r="C781" s="1" t="s">
        <v>1305</v>
      </c>
      <c r="D781" s="1" t="s">
        <v>1306</v>
      </c>
      <c r="E781" s="1">
        <v>1.2776400000000001</v>
      </c>
      <c r="F781" s="1">
        <v>3.8058288743623887E-2</v>
      </c>
      <c r="G781" s="1">
        <v>1696.5399999999997</v>
      </c>
      <c r="H781" s="1">
        <v>122.43761023476407</v>
      </c>
      <c r="I781" s="1">
        <v>-3.7696000000000001</v>
      </c>
      <c r="J781" s="1">
        <v>1.9126038047771419</v>
      </c>
      <c r="K781" s="1">
        <v>11.278425962200885</v>
      </c>
      <c r="L781" s="1">
        <v>1.7679</v>
      </c>
      <c r="M781" s="1">
        <v>0.1487904230789065</v>
      </c>
      <c r="N781" s="1">
        <v>8.26</v>
      </c>
      <c r="O781" s="1">
        <v>1.0919706955774959</v>
      </c>
      <c r="P781" s="1">
        <v>209.00000000000003</v>
      </c>
      <c r="Q781" s="1">
        <v>2.8421709430404007E-14</v>
      </c>
      <c r="R781" s="1">
        <v>158.30000000000001</v>
      </c>
      <c r="S781" s="1">
        <v>26.002115298567539</v>
      </c>
      <c r="T781" s="1">
        <v>-1.8043383408404354</v>
      </c>
      <c r="U781" s="1">
        <v>0</v>
      </c>
      <c r="V781" s="1">
        <v>0</v>
      </c>
      <c r="W781" s="1">
        <v>1</v>
      </c>
      <c r="X781" s="1"/>
      <c r="Y781" s="1"/>
      <c r="Z781" s="1"/>
      <c r="AA781" s="1"/>
      <c r="AB781" s="1"/>
    </row>
    <row r="782" spans="1:28" x14ac:dyDescent="0.2">
      <c r="A782" s="1" t="s">
        <v>1294</v>
      </c>
      <c r="B782" s="1">
        <f t="shared" ref="B782:B813" si="23">LEN(TRIM(C782))-LEN(SUBSTITUTE(TRIM(C782)," ",""))+1</f>
        <v>4</v>
      </c>
      <c r="C782" s="1" t="s">
        <v>201</v>
      </c>
      <c r="D782" s="1" t="s">
        <v>1298</v>
      </c>
      <c r="E782" s="1">
        <v>1.24657</v>
      </c>
      <c r="F782" s="1">
        <v>3.2963638867054357E-3</v>
      </c>
      <c r="G782" s="1">
        <v>1852.01</v>
      </c>
      <c r="H782" s="1">
        <v>161.46476364829573</v>
      </c>
      <c r="I782" s="1">
        <v>-3.0444</v>
      </c>
      <c r="J782" s="1">
        <v>1.3698982831611988</v>
      </c>
      <c r="K782" s="1">
        <v>11.278425962200885</v>
      </c>
      <c r="L782" s="1">
        <v>1.8284</v>
      </c>
      <c r="M782" s="1">
        <v>8.6483755700131337E-2</v>
      </c>
      <c r="N782" s="1">
        <v>8.31</v>
      </c>
      <c r="O782" s="1">
        <v>1.3167763667381034</v>
      </c>
      <c r="P782" s="1">
        <v>209.00000000000003</v>
      </c>
      <c r="Q782" s="1">
        <v>2.8421709430404007E-14</v>
      </c>
      <c r="R782" s="1">
        <v>173.09999999999997</v>
      </c>
      <c r="S782" s="1">
        <v>7.7064907707723878</v>
      </c>
      <c r="T782" s="1">
        <v>-2.0619192261885688</v>
      </c>
      <c r="U782" s="1">
        <v>0</v>
      </c>
      <c r="V782" s="1">
        <v>0</v>
      </c>
      <c r="W782" s="1">
        <v>1</v>
      </c>
      <c r="X782" s="1"/>
      <c r="Y782" s="1"/>
      <c r="Z782" s="1"/>
      <c r="AA782" s="1"/>
      <c r="AB782" s="1"/>
    </row>
    <row r="783" spans="1:28" x14ac:dyDescent="0.2">
      <c r="A783" s="1" t="s">
        <v>1295</v>
      </c>
      <c r="B783" s="1">
        <f t="shared" si="23"/>
        <v>4</v>
      </c>
      <c r="C783" s="1" t="s">
        <v>201</v>
      </c>
      <c r="D783" s="1" t="s">
        <v>1299</v>
      </c>
      <c r="E783" s="1">
        <v>1.24753</v>
      </c>
      <c r="F783" s="1">
        <v>2.8844883831757643E-3</v>
      </c>
      <c r="G783" s="1">
        <v>1896.2900000000002</v>
      </c>
      <c r="H783" s="1">
        <v>191.87919611046945</v>
      </c>
      <c r="I783" s="1">
        <v>-3.9468000000000001</v>
      </c>
      <c r="J783" s="1">
        <v>1.6206758350367294</v>
      </c>
      <c r="K783" s="1">
        <v>11.278425962200885</v>
      </c>
      <c r="L783" s="1">
        <v>1.8080000000000001</v>
      </c>
      <c r="M783" s="1">
        <v>0.10230347012687302</v>
      </c>
      <c r="N783" s="1">
        <v>8.07</v>
      </c>
      <c r="O783" s="1">
        <v>1.5182555779578089</v>
      </c>
      <c r="P783" s="1">
        <v>209.00000000000003</v>
      </c>
      <c r="Q783" s="1">
        <v>2.8421709430404007E-14</v>
      </c>
      <c r="R783" s="1">
        <v>171.89999999999998</v>
      </c>
      <c r="S783" s="1">
        <v>8.7971586321948294</v>
      </c>
      <c r="T783" s="1">
        <v>-1.8592409155102225</v>
      </c>
      <c r="U783" s="1">
        <v>0</v>
      </c>
      <c r="V783" s="1">
        <v>0</v>
      </c>
      <c r="W783" s="1">
        <v>1</v>
      </c>
      <c r="X783" s="1"/>
      <c r="Y783" s="1"/>
      <c r="Z783" s="1"/>
      <c r="AA783" s="1"/>
      <c r="AB783" s="1"/>
    </row>
    <row r="784" spans="1:28" x14ac:dyDescent="0.2">
      <c r="A784" s="1" t="s">
        <v>1302</v>
      </c>
      <c r="B784" s="1">
        <f t="shared" si="23"/>
        <v>4</v>
      </c>
      <c r="C784" s="1" t="s">
        <v>1305</v>
      </c>
      <c r="D784" s="1" t="s">
        <v>1307</v>
      </c>
      <c r="E784" s="1">
        <v>1.2663600000000002</v>
      </c>
      <c r="F784" s="1">
        <v>3.2105586562464657E-2</v>
      </c>
      <c r="G784" s="1">
        <v>1716.46</v>
      </c>
      <c r="H784" s="1">
        <v>99.855537653151728</v>
      </c>
      <c r="I784" s="1">
        <v>-3.7696000000000001</v>
      </c>
      <c r="J784" s="1">
        <v>1.9126038047771419</v>
      </c>
      <c r="K784" s="1">
        <v>11.278425962200885</v>
      </c>
      <c r="L784" s="1">
        <v>1.8170999999999999</v>
      </c>
      <c r="M784" s="1">
        <v>0.13224443277506992</v>
      </c>
      <c r="N784" s="1">
        <v>8.74</v>
      </c>
      <c r="O784" s="1">
        <v>1.0919706955774959</v>
      </c>
      <c r="P784" s="1">
        <v>209</v>
      </c>
      <c r="Q784" s="1">
        <v>0</v>
      </c>
      <c r="R784" s="1">
        <v>166.7</v>
      </c>
      <c r="S784" s="1">
        <v>22.93708787095694</v>
      </c>
      <c r="T784" s="1">
        <v>-1.8140996262877795</v>
      </c>
      <c r="U784" s="1">
        <v>0</v>
      </c>
      <c r="V784" s="1">
        <v>0</v>
      </c>
      <c r="W784" s="1">
        <v>1</v>
      </c>
      <c r="X784" s="1"/>
      <c r="Y784" s="1"/>
      <c r="Z784" s="1"/>
      <c r="AA784" s="1"/>
      <c r="AB784" s="1"/>
    </row>
    <row r="785" spans="1:28" x14ac:dyDescent="0.2">
      <c r="A785" s="1" t="s">
        <v>1303</v>
      </c>
      <c r="B785" s="1">
        <f t="shared" si="23"/>
        <v>4</v>
      </c>
      <c r="C785" s="1" t="s">
        <v>1305</v>
      </c>
      <c r="D785" s="1" t="s">
        <v>1299</v>
      </c>
      <c r="E785" s="1">
        <v>1.26576</v>
      </c>
      <c r="F785" s="1">
        <v>3.2382764685713265E-2</v>
      </c>
      <c r="G785" s="1">
        <v>1726.4199999999998</v>
      </c>
      <c r="H785" s="1">
        <v>104.53938779235317</v>
      </c>
      <c r="I785" s="1">
        <v>-3.1887999999999996</v>
      </c>
      <c r="J785" s="1">
        <v>1.6644312881077428</v>
      </c>
      <c r="K785" s="1">
        <v>11.278425962200885</v>
      </c>
      <c r="L785" s="1">
        <v>1.8075000000000001</v>
      </c>
      <c r="M785" s="1">
        <v>0.12798730405786346</v>
      </c>
      <c r="N785" s="1">
        <v>8.5</v>
      </c>
      <c r="O785" s="1">
        <v>1.004987562112089</v>
      </c>
      <c r="P785" s="1">
        <v>209.00000000000003</v>
      </c>
      <c r="Q785" s="1">
        <v>2.8421709430404007E-14</v>
      </c>
      <c r="R785" s="1">
        <v>165.5</v>
      </c>
      <c r="S785" s="1">
        <v>22.46664193866097</v>
      </c>
      <c r="T785" s="1">
        <v>-1.9609610047810813</v>
      </c>
      <c r="U785" s="1">
        <v>0</v>
      </c>
      <c r="V785" s="1">
        <v>0</v>
      </c>
      <c r="W785" s="1">
        <v>1</v>
      </c>
      <c r="X785" s="1"/>
      <c r="Y785" s="1"/>
      <c r="Z785" s="1"/>
      <c r="AA785" s="1"/>
      <c r="AB785" s="1"/>
    </row>
    <row r="786" spans="1:28" x14ac:dyDescent="0.2">
      <c r="A786" s="1" t="s">
        <v>184</v>
      </c>
      <c r="B786" s="1">
        <f t="shared" si="23"/>
        <v>4</v>
      </c>
      <c r="C786" s="1" t="str">
        <f>_xlfn.CONCAT(MID(A786,1,2)," ",MID(A786,3,2)," ",MID(A786,5,2)," ",MID(A786,7,2))</f>
        <v>Co Cr Cu Ni</v>
      </c>
      <c r="D786" s="1" t="s">
        <v>161</v>
      </c>
      <c r="E786" s="1">
        <v>1.256</v>
      </c>
      <c r="F786" s="1">
        <v>1.0211588645207525E-2</v>
      </c>
      <c r="G786" s="1">
        <v>1758.4425000000001</v>
      </c>
      <c r="H786" s="1">
        <v>291.23326976626487</v>
      </c>
      <c r="I786" s="1">
        <v>2.75</v>
      </c>
      <c r="J786" s="1">
        <v>3.9201004451416801</v>
      </c>
      <c r="K786" s="1">
        <v>11.520106140906291</v>
      </c>
      <c r="L786" s="1">
        <v>1.8374999999999999</v>
      </c>
      <c r="M786" s="1">
        <v>0.10304731922762474</v>
      </c>
      <c r="N786" s="1">
        <v>9</v>
      </c>
      <c r="O786" s="1">
        <v>1.8708286933869707</v>
      </c>
      <c r="P786" s="1">
        <v>209</v>
      </c>
      <c r="Q786" s="1">
        <v>0</v>
      </c>
      <c r="R786" s="1">
        <v>165</v>
      </c>
      <c r="S786" s="1">
        <v>16.583123951777001</v>
      </c>
      <c r="T786" s="1">
        <v>-1.8510252640963483</v>
      </c>
      <c r="U786" s="1">
        <v>0</v>
      </c>
      <c r="V786" s="1">
        <v>0</v>
      </c>
      <c r="W786" s="1">
        <v>1</v>
      </c>
      <c r="X786" s="1"/>
      <c r="Y786" s="1"/>
      <c r="Z786" s="1"/>
      <c r="AA786" s="1"/>
      <c r="AB786" s="1"/>
    </row>
    <row r="787" spans="1:28" x14ac:dyDescent="0.2">
      <c r="A787" s="1" t="s">
        <v>200</v>
      </c>
      <c r="B787" s="1">
        <f t="shared" si="23"/>
        <v>4</v>
      </c>
      <c r="C787" s="1" t="s">
        <v>201</v>
      </c>
      <c r="D787" s="1" t="s">
        <v>164</v>
      </c>
      <c r="E787" s="1">
        <v>1.24675</v>
      </c>
      <c r="F787" s="1">
        <v>3.021158847667741E-3</v>
      </c>
      <c r="G787" s="1">
        <v>1871.75</v>
      </c>
      <c r="H787" s="1">
        <v>180.37235791550765</v>
      </c>
      <c r="I787" s="1">
        <v>-3.75</v>
      </c>
      <c r="J787" s="1">
        <v>1.6369751067135994</v>
      </c>
      <c r="K787" s="1">
        <v>11.520106140906291</v>
      </c>
      <c r="L787" s="1">
        <v>1.82</v>
      </c>
      <c r="M787" s="1">
        <v>9.6695398029068583E-2</v>
      </c>
      <c r="N787" s="1">
        <v>8.25</v>
      </c>
      <c r="O787" s="1">
        <v>1.479019945774904</v>
      </c>
      <c r="P787" s="1">
        <v>209</v>
      </c>
      <c r="Q787" s="1">
        <v>0</v>
      </c>
      <c r="R787" s="1">
        <v>172.5</v>
      </c>
      <c r="S787" s="1">
        <v>8.2915619758885004</v>
      </c>
      <c r="T787" s="1">
        <v>-1.9095527238639816</v>
      </c>
      <c r="U787" s="1">
        <v>0</v>
      </c>
      <c r="V787" s="1">
        <v>0</v>
      </c>
      <c r="W787" s="1">
        <v>1</v>
      </c>
      <c r="X787" s="1"/>
      <c r="Y787" s="1"/>
      <c r="Z787" s="1"/>
      <c r="AA787" s="1"/>
      <c r="AB787" s="1"/>
    </row>
    <row r="788" spans="1:28" x14ac:dyDescent="0.2">
      <c r="A788" s="1" t="s">
        <v>182</v>
      </c>
      <c r="B788" s="1">
        <f t="shared" si="23"/>
        <v>4</v>
      </c>
      <c r="C788" s="1" t="s">
        <v>183</v>
      </c>
      <c r="D788" s="1" t="s">
        <v>161</v>
      </c>
      <c r="E788" s="1">
        <v>1.254</v>
      </c>
      <c r="F788" s="1">
        <v>1.140378759655114E-2</v>
      </c>
      <c r="G788" s="1">
        <v>1666.1925000000001</v>
      </c>
      <c r="H788" s="1">
        <v>180.47062411581004</v>
      </c>
      <c r="I788" s="1">
        <v>5</v>
      </c>
      <c r="J788" s="1">
        <v>3.3166247903553998</v>
      </c>
      <c r="K788" s="1">
        <v>11.520106140906291</v>
      </c>
      <c r="L788" s="1">
        <v>1.88</v>
      </c>
      <c r="M788" s="1">
        <v>3.082207001484482E-2</v>
      </c>
      <c r="N788" s="1">
        <v>9.5</v>
      </c>
      <c r="O788" s="1">
        <v>1.1180339887498949</v>
      </c>
      <c r="P788" s="1">
        <v>209</v>
      </c>
      <c r="Q788" s="1">
        <v>0</v>
      </c>
      <c r="R788" s="1">
        <v>167.5</v>
      </c>
      <c r="S788" s="1">
        <v>16.393596310755001</v>
      </c>
      <c r="T788" s="1">
        <v>-1.0434317611336588</v>
      </c>
      <c r="U788" s="1">
        <v>0</v>
      </c>
      <c r="V788" s="1">
        <v>0</v>
      </c>
      <c r="W788" s="1">
        <v>1</v>
      </c>
      <c r="X788" s="1"/>
      <c r="Y788" s="1"/>
      <c r="Z788" s="1"/>
      <c r="AA788" s="1"/>
      <c r="AB788" s="1"/>
    </row>
    <row r="789" spans="1:28" x14ac:dyDescent="0.2">
      <c r="A789" s="1" t="s">
        <v>198</v>
      </c>
      <c r="B789" s="1">
        <f t="shared" si="23"/>
        <v>4</v>
      </c>
      <c r="C789" s="1" t="str">
        <f>_xlfn.CONCAT(MID(A789,1,2)," ",MID(A789,3,2)," ",MID(A789,5,2)," ",MID(A789,8,2))</f>
        <v>Co Fe Ni Mn</v>
      </c>
      <c r="D789" s="1" t="s">
        <v>199</v>
      </c>
      <c r="E789" s="1">
        <v>1.2667999999999999</v>
      </c>
      <c r="F789" s="1">
        <v>3.293339057108545E-2</v>
      </c>
      <c r="G789" s="1">
        <v>1710.8</v>
      </c>
      <c r="H789" s="1">
        <v>100.68843031848297</v>
      </c>
      <c r="I789" s="1">
        <v>-4.160000000000001</v>
      </c>
      <c r="J789" s="1">
        <v>2.0142532114905518</v>
      </c>
      <c r="K789" s="1">
        <v>11.070407824146116</v>
      </c>
      <c r="L789" s="1">
        <v>1.8160000000000001</v>
      </c>
      <c r="M789" s="1">
        <v>0.13617635624439356</v>
      </c>
      <c r="N789" s="1">
        <v>8.8000000000000007</v>
      </c>
      <c r="O789" s="1">
        <v>1.1661903789690602</v>
      </c>
      <c r="P789" s="1">
        <v>209.00000000000003</v>
      </c>
      <c r="Q789" s="1">
        <v>2.8421709430404007E-14</v>
      </c>
      <c r="R789" s="1">
        <v>166</v>
      </c>
      <c r="S789" s="1">
        <v>23.323807579381203</v>
      </c>
      <c r="T789" s="1">
        <v>-1.7142852356136062</v>
      </c>
      <c r="U789" s="1">
        <v>0</v>
      </c>
      <c r="V789" s="1">
        <v>0</v>
      </c>
      <c r="W789" s="1">
        <v>1</v>
      </c>
      <c r="X789" s="1"/>
      <c r="Y789" s="1"/>
      <c r="Z789" s="1"/>
      <c r="AA789" s="1"/>
      <c r="AB789" s="1"/>
    </row>
    <row r="790" spans="1:28" x14ac:dyDescent="0.2">
      <c r="A790" s="1" t="s">
        <v>197</v>
      </c>
      <c r="B790" s="1">
        <f t="shared" si="23"/>
        <v>4</v>
      </c>
      <c r="C790" s="1" t="str">
        <f>_xlfn.CONCAT(MID(A790,1,2)," ",MID(A790,3,2)," ",MID(A790,5,2)," ",MID(A790,7,2))</f>
        <v>Co Fe Ni Mn</v>
      </c>
      <c r="D790" s="1" t="s">
        <v>161</v>
      </c>
      <c r="E790" s="1">
        <v>1.272</v>
      </c>
      <c r="F790" s="1">
        <v>3.5512495217343516E-2</v>
      </c>
      <c r="G790" s="1">
        <v>1706.5</v>
      </c>
      <c r="H790" s="1">
        <v>112.16171361030466</v>
      </c>
      <c r="I790" s="1">
        <v>-4</v>
      </c>
      <c r="J790" s="1">
        <v>1.9685019685029528</v>
      </c>
      <c r="K790" s="1">
        <v>11.520106140906291</v>
      </c>
      <c r="L790" s="1">
        <v>1.7925</v>
      </c>
      <c r="M790" s="1">
        <v>0.14289419162443232</v>
      </c>
      <c r="N790" s="1">
        <v>8.5</v>
      </c>
      <c r="O790" s="1">
        <v>1.1180339887498949</v>
      </c>
      <c r="P790" s="1">
        <v>209</v>
      </c>
      <c r="Q790" s="1">
        <v>0</v>
      </c>
      <c r="R790" s="1">
        <v>162.5</v>
      </c>
      <c r="S790" s="1">
        <v>24.874685927665499</v>
      </c>
      <c r="T790" s="1">
        <v>-1.7774518148787048</v>
      </c>
      <c r="U790" s="1">
        <v>0</v>
      </c>
      <c r="V790" s="1">
        <v>0</v>
      </c>
      <c r="W790" s="1">
        <v>1</v>
      </c>
      <c r="X790" s="1"/>
      <c r="Y790" s="1"/>
      <c r="Z790" s="1"/>
      <c r="AA790" s="1"/>
      <c r="AB790" s="1"/>
    </row>
    <row r="791" spans="1:28" x14ac:dyDescent="0.2">
      <c r="A791" s="1" t="s">
        <v>1317</v>
      </c>
      <c r="B791" s="1">
        <f t="shared" si="23"/>
        <v>4</v>
      </c>
      <c r="C791" s="1" t="s">
        <v>1334</v>
      </c>
      <c r="D791" s="1" t="s">
        <v>1344</v>
      </c>
      <c r="E791" s="1">
        <v>1.2734800000000002</v>
      </c>
      <c r="F791" s="1">
        <v>3.7531408185376029E-2</v>
      </c>
      <c r="G791" s="1">
        <v>1756.92</v>
      </c>
      <c r="H791" s="1">
        <v>196.63772171178144</v>
      </c>
      <c r="I791" s="1">
        <v>-3.0272000000000006</v>
      </c>
      <c r="J791" s="1">
        <v>1.9801008073893613</v>
      </c>
      <c r="K791" s="1">
        <v>10.796899535995326</v>
      </c>
      <c r="L791" s="1">
        <v>1.7472000000000003</v>
      </c>
      <c r="M791" s="1">
        <v>0.14086930112696661</v>
      </c>
      <c r="N791" s="1">
        <v>7.88</v>
      </c>
      <c r="O791" s="1">
        <v>1.2432216214336043</v>
      </c>
      <c r="P791" s="1">
        <v>279</v>
      </c>
      <c r="Q791" s="1">
        <v>0</v>
      </c>
      <c r="R791" s="1">
        <v>156.80000000000001</v>
      </c>
      <c r="S791" s="1">
        <v>23.616943070600822</v>
      </c>
      <c r="T791" s="1">
        <v>-1.9832447376895572</v>
      </c>
      <c r="U791" s="1">
        <v>0</v>
      </c>
      <c r="V791" s="1">
        <v>0</v>
      </c>
      <c r="W791" s="1">
        <v>1</v>
      </c>
      <c r="X791" s="1"/>
      <c r="Y791" s="1"/>
      <c r="Z791" s="1"/>
      <c r="AA791" s="1"/>
      <c r="AB791" s="1"/>
    </row>
    <row r="792" spans="1:28" x14ac:dyDescent="0.2">
      <c r="A792" s="1" t="s">
        <v>1310</v>
      </c>
      <c r="B792" s="1">
        <f t="shared" si="23"/>
        <v>4</v>
      </c>
      <c r="C792" s="1" t="s">
        <v>1334</v>
      </c>
      <c r="D792" s="1" t="s">
        <v>1337</v>
      </c>
      <c r="E792" s="1">
        <v>1.2643599999999999</v>
      </c>
      <c r="F792" s="1">
        <v>3.3937402802277541E-2</v>
      </c>
      <c r="G792" s="1">
        <v>1786.9199999999998</v>
      </c>
      <c r="H792" s="1">
        <v>183.409251675045</v>
      </c>
      <c r="I792" s="1">
        <v>-1.7856000000000001</v>
      </c>
      <c r="J792" s="1">
        <v>1.4366572871662886</v>
      </c>
      <c r="K792" s="1">
        <v>9.6017827565720282</v>
      </c>
      <c r="L792" s="1">
        <v>1.7632000000000003</v>
      </c>
      <c r="M792" s="1">
        <v>0.12431315296459985</v>
      </c>
      <c r="N792" s="1">
        <v>7.8000000000000007</v>
      </c>
      <c r="O792" s="1">
        <v>1.0583005244258363</v>
      </c>
      <c r="P792" s="1">
        <v>279</v>
      </c>
      <c r="Q792" s="1">
        <v>0</v>
      </c>
      <c r="R792" s="1">
        <v>160</v>
      </c>
      <c r="S792" s="1">
        <v>20.591260281974002</v>
      </c>
      <c r="T792" s="1">
        <v>-2.3616914662578368</v>
      </c>
      <c r="U792" s="1">
        <v>0</v>
      </c>
      <c r="V792" s="1">
        <v>0</v>
      </c>
      <c r="W792" s="1">
        <v>1</v>
      </c>
      <c r="X792" s="1"/>
      <c r="Y792" s="1"/>
      <c r="Z792" s="1"/>
      <c r="AA792" s="1"/>
      <c r="AB792" s="1"/>
    </row>
    <row r="793" spans="1:28" x14ac:dyDescent="0.2">
      <c r="A793" s="1" t="s">
        <v>1309</v>
      </c>
      <c r="B793" s="1">
        <f t="shared" si="23"/>
        <v>4</v>
      </c>
      <c r="C793" s="1" t="s">
        <v>1334</v>
      </c>
      <c r="D793" s="1" t="s">
        <v>1336</v>
      </c>
      <c r="E793" s="1">
        <v>1.2600000000000002</v>
      </c>
      <c r="F793" s="1">
        <v>3.1252513126460373E-2</v>
      </c>
      <c r="G793" s="1">
        <v>1798.5999999999997</v>
      </c>
      <c r="H793" s="1">
        <v>175.08420831131517</v>
      </c>
      <c r="I793" s="1">
        <v>-1.7279999999999998</v>
      </c>
      <c r="J793" s="1">
        <v>1.3238217837760489</v>
      </c>
      <c r="K793" s="1">
        <v>9.2122304708944451</v>
      </c>
      <c r="L793" s="1">
        <v>1.7744000000000002</v>
      </c>
      <c r="M793" s="1">
        <v>0.11699846152834661</v>
      </c>
      <c r="N793" s="1">
        <v>7.84</v>
      </c>
      <c r="O793" s="1">
        <v>1.0461357464497616</v>
      </c>
      <c r="P793" s="1">
        <v>279</v>
      </c>
      <c r="Q793" s="1">
        <v>0</v>
      </c>
      <c r="R793" s="1">
        <v>162</v>
      </c>
      <c r="S793" s="1">
        <v>18.973665961010276</v>
      </c>
      <c r="T793" s="1">
        <v>-2.3597788756920566</v>
      </c>
      <c r="U793" s="1">
        <v>0</v>
      </c>
      <c r="V793" s="1">
        <v>0</v>
      </c>
      <c r="W793" s="1">
        <v>1</v>
      </c>
      <c r="X793" s="1"/>
      <c r="Y793" s="1"/>
      <c r="Z793" s="1"/>
      <c r="AA793" s="1"/>
      <c r="AB793" s="1"/>
    </row>
    <row r="794" spans="1:28" x14ac:dyDescent="0.2">
      <c r="A794" s="1" t="s">
        <v>1308</v>
      </c>
      <c r="B794" s="1">
        <f t="shared" si="23"/>
        <v>4</v>
      </c>
      <c r="C794" s="1" t="s">
        <v>1334</v>
      </c>
      <c r="D794" s="1" t="s">
        <v>1335</v>
      </c>
      <c r="E794" s="1">
        <v>1.2556400000000001</v>
      </c>
      <c r="F794" s="1">
        <v>2.7840880761551008E-2</v>
      </c>
      <c r="G794" s="1">
        <v>1810.2799999999997</v>
      </c>
      <c r="H794" s="1">
        <v>165.52087964966836</v>
      </c>
      <c r="I794" s="1">
        <v>-1.6703999999999999</v>
      </c>
      <c r="J794" s="1">
        <v>1.1987871092800422</v>
      </c>
      <c r="K794" s="1">
        <v>8.7165137215151773</v>
      </c>
      <c r="L794" s="1">
        <v>1.7856000000000001</v>
      </c>
      <c r="M794" s="1">
        <v>0.10803999259533481</v>
      </c>
      <c r="N794" s="1">
        <v>7.88</v>
      </c>
      <c r="O794" s="1">
        <v>1.0322790320451152</v>
      </c>
      <c r="P794" s="1">
        <v>279</v>
      </c>
      <c r="Q794" s="1">
        <v>0</v>
      </c>
      <c r="R794" s="1">
        <v>164</v>
      </c>
      <c r="S794" s="1">
        <v>16.970562748477139</v>
      </c>
      <c r="T794" s="1">
        <v>-2.3462610833922684</v>
      </c>
      <c r="U794" s="1">
        <v>0</v>
      </c>
      <c r="V794" s="1">
        <v>0</v>
      </c>
      <c r="W794" s="1">
        <v>1</v>
      </c>
      <c r="X794" s="1"/>
      <c r="Y794" s="1"/>
      <c r="Z794" s="1"/>
      <c r="AA794" s="1"/>
      <c r="AB794" s="1"/>
    </row>
    <row r="795" spans="1:28" x14ac:dyDescent="0.2">
      <c r="A795" s="1" t="s">
        <v>1315</v>
      </c>
      <c r="B795" s="1">
        <f t="shared" si="23"/>
        <v>4</v>
      </c>
      <c r="C795" s="1" t="s">
        <v>1334</v>
      </c>
      <c r="D795" s="1" t="s">
        <v>1342</v>
      </c>
      <c r="E795" s="1">
        <v>1.27197</v>
      </c>
      <c r="F795" s="1">
        <v>3.7370940103194916E-2</v>
      </c>
      <c r="G795" s="1">
        <v>1771.8300000000002</v>
      </c>
      <c r="H795" s="1">
        <v>199.69181530548516</v>
      </c>
      <c r="I795" s="1">
        <v>-1.6072000000000002</v>
      </c>
      <c r="J795" s="1">
        <v>1.5227006393851683</v>
      </c>
      <c r="K795" s="1">
        <v>9.9352764786094294</v>
      </c>
      <c r="L795" s="1">
        <v>1.7403000000000002</v>
      </c>
      <c r="M795" s="1">
        <v>0.13235901933755781</v>
      </c>
      <c r="N795" s="1">
        <v>7.67</v>
      </c>
      <c r="O795" s="1">
        <v>1.039759587597056</v>
      </c>
      <c r="P795" s="1">
        <v>279</v>
      </c>
      <c r="Q795" s="1">
        <v>0</v>
      </c>
      <c r="R795" s="1">
        <v>156.19999999999999</v>
      </c>
      <c r="S795" s="1">
        <v>22.529092303064498</v>
      </c>
      <c r="T795" s="1">
        <v>-2.480980175502602</v>
      </c>
      <c r="U795" s="1">
        <v>0</v>
      </c>
      <c r="V795" s="1">
        <v>0</v>
      </c>
      <c r="W795" s="1">
        <v>1</v>
      </c>
      <c r="X795" s="1"/>
      <c r="Y795" s="1"/>
      <c r="Z795" s="1"/>
      <c r="AA795" s="1"/>
      <c r="AB795" s="1"/>
    </row>
    <row r="796" spans="1:28" x14ac:dyDescent="0.2">
      <c r="A796" s="1" t="s">
        <v>1321</v>
      </c>
      <c r="B796" s="1">
        <f t="shared" si="23"/>
        <v>4</v>
      </c>
      <c r="C796" s="1" t="s">
        <v>1334</v>
      </c>
      <c r="D796" s="1" t="s">
        <v>1348</v>
      </c>
      <c r="E796" s="1">
        <v>1.2732700000000001</v>
      </c>
      <c r="F796" s="1">
        <v>3.6712072389133057E-2</v>
      </c>
      <c r="G796" s="1">
        <v>1775.3400000000001</v>
      </c>
      <c r="H796" s="1">
        <v>219.51661531647213</v>
      </c>
      <c r="I796" s="1">
        <v>-4.2408000000000001</v>
      </c>
      <c r="J796" s="1">
        <v>2.3549954247700784</v>
      </c>
      <c r="K796" s="1">
        <v>11.402434363316466</v>
      </c>
      <c r="L796" s="1">
        <v>1.7462</v>
      </c>
      <c r="M796" s="1">
        <v>0.14539449783262087</v>
      </c>
      <c r="N796" s="1">
        <v>7.9300000000000015</v>
      </c>
      <c r="O796" s="1">
        <v>1.4508962747212497</v>
      </c>
      <c r="P796" s="1">
        <v>279</v>
      </c>
      <c r="Q796" s="1">
        <v>0</v>
      </c>
      <c r="R796" s="1">
        <v>157.5</v>
      </c>
      <c r="S796" s="1">
        <v>23.76446927663229</v>
      </c>
      <c r="T796" s="1">
        <v>-1.7532678233645982</v>
      </c>
      <c r="U796" s="1">
        <v>0</v>
      </c>
      <c r="V796" s="1">
        <v>0</v>
      </c>
      <c r="W796" s="1">
        <v>1</v>
      </c>
      <c r="X796" s="1"/>
      <c r="Y796" s="1"/>
      <c r="Z796" s="1"/>
      <c r="AA796" s="1"/>
      <c r="AB796" s="1"/>
    </row>
    <row r="797" spans="1:28" x14ac:dyDescent="0.2">
      <c r="A797" s="1" t="s">
        <v>1311</v>
      </c>
      <c r="B797" s="1">
        <f t="shared" si="23"/>
        <v>4</v>
      </c>
      <c r="C797" s="1" t="s">
        <v>1334</v>
      </c>
      <c r="D797" s="1" t="s">
        <v>1338</v>
      </c>
      <c r="E797" s="1">
        <v>1.26901</v>
      </c>
      <c r="F797" s="1">
        <v>3.4949990323382057E-2</v>
      </c>
      <c r="G797" s="1">
        <v>1785.3600000000001</v>
      </c>
      <c r="H797" s="1">
        <v>213.37523380186369</v>
      </c>
      <c r="I797" s="1">
        <v>-4.2935999999999996</v>
      </c>
      <c r="J797" s="1">
        <v>2.2884012706446395</v>
      </c>
      <c r="K797" s="1">
        <v>11.358644782026417</v>
      </c>
      <c r="L797" s="1">
        <v>1.7589999999999999</v>
      </c>
      <c r="M797" s="1">
        <v>0.14182030884185801</v>
      </c>
      <c r="N797" s="1">
        <v>8.01</v>
      </c>
      <c r="O797" s="1">
        <v>1.4662537297480269</v>
      </c>
      <c r="P797" s="1">
        <v>279</v>
      </c>
      <c r="Q797" s="1">
        <v>0</v>
      </c>
      <c r="R797" s="1">
        <v>159.69999999999999</v>
      </c>
      <c r="S797" s="1">
        <v>22.735654817928602</v>
      </c>
      <c r="T797" s="1">
        <v>-1.7445174489027093</v>
      </c>
      <c r="U797" s="1">
        <v>0</v>
      </c>
      <c r="V797" s="1">
        <v>0</v>
      </c>
      <c r="W797" s="1">
        <v>1</v>
      </c>
      <c r="X797" s="1"/>
      <c r="Y797" s="1"/>
      <c r="Z797" s="1"/>
      <c r="AA797" s="1"/>
      <c r="AB797" s="1"/>
    </row>
    <row r="798" spans="1:28" x14ac:dyDescent="0.2">
      <c r="A798" s="1" t="s">
        <v>1318</v>
      </c>
      <c r="B798" s="1">
        <f t="shared" si="23"/>
        <v>4</v>
      </c>
      <c r="C798" s="1" t="s">
        <v>1334</v>
      </c>
      <c r="D798" s="1" t="s">
        <v>1345</v>
      </c>
      <c r="E798" s="1">
        <v>1.27366</v>
      </c>
      <c r="F798" s="1">
        <v>3.7448939160891904E-2</v>
      </c>
      <c r="G798" s="1">
        <v>1784.0400000000004</v>
      </c>
      <c r="H798" s="1">
        <v>220.50060861594011</v>
      </c>
      <c r="I798" s="1">
        <v>-2.2928000000000006</v>
      </c>
      <c r="J798" s="1">
        <v>1.8649111230383073</v>
      </c>
      <c r="K798" s="1">
        <v>10.860058113075176</v>
      </c>
      <c r="L798" s="1">
        <v>1.7322000000000004</v>
      </c>
      <c r="M798" s="1">
        <v>0.13596014121793196</v>
      </c>
      <c r="N798" s="1">
        <v>7.6400000000000006</v>
      </c>
      <c r="O798" s="1">
        <v>1.1959933110180843</v>
      </c>
      <c r="P798" s="1">
        <v>279</v>
      </c>
      <c r="Q798" s="1">
        <v>0</v>
      </c>
      <c r="R798" s="1">
        <v>155.60000000000002</v>
      </c>
      <c r="S798" s="1">
        <v>22.905021283552653</v>
      </c>
      <c r="T798" s="1">
        <v>-2.2460432672995387</v>
      </c>
      <c r="U798" s="1">
        <v>0</v>
      </c>
      <c r="V798" s="1">
        <v>0</v>
      </c>
      <c r="W798" s="1">
        <v>1</v>
      </c>
      <c r="X798" s="1"/>
      <c r="Y798" s="1"/>
      <c r="Z798" s="1"/>
      <c r="AA798" s="1"/>
      <c r="AB798" s="1"/>
    </row>
    <row r="799" spans="1:28" x14ac:dyDescent="0.2">
      <c r="A799" s="1" t="s">
        <v>1326</v>
      </c>
      <c r="B799" s="1">
        <f t="shared" si="23"/>
        <v>4</v>
      </c>
      <c r="C799" s="1" t="s">
        <v>1334</v>
      </c>
      <c r="D799" s="1" t="s">
        <v>1353</v>
      </c>
      <c r="E799" s="1">
        <v>1.2565656565656567</v>
      </c>
      <c r="F799" s="1">
        <v>2.6390764613031852E-2</v>
      </c>
      <c r="G799" s="1">
        <v>1817.5151515151515</v>
      </c>
      <c r="H799" s="1">
        <v>195.46739445668197</v>
      </c>
      <c r="I799" s="1">
        <v>-4.4587287011529426</v>
      </c>
      <c r="J799" s="1">
        <v>2.0093100909941013</v>
      </c>
      <c r="K799" s="1">
        <v>10.737006777114352</v>
      </c>
      <c r="L799" s="1">
        <v>1.7969696969696969</v>
      </c>
      <c r="M799" s="1">
        <v>0.12499256176216153</v>
      </c>
      <c r="N799" s="1">
        <v>8.2727272727272734</v>
      </c>
      <c r="O799" s="1">
        <v>1.5296278138332076</v>
      </c>
      <c r="P799" s="1">
        <v>279</v>
      </c>
      <c r="Q799" s="1">
        <v>0</v>
      </c>
      <c r="R799" s="1">
        <v>166.36363636363635</v>
      </c>
      <c r="S799" s="1">
        <v>17.94799138783133</v>
      </c>
      <c r="T799" s="1">
        <v>-1.682081251619981</v>
      </c>
      <c r="U799" s="1">
        <v>0</v>
      </c>
      <c r="V799" s="1">
        <v>0</v>
      </c>
      <c r="W799" s="1">
        <v>1</v>
      </c>
      <c r="X799" s="1"/>
      <c r="Y799" s="1"/>
      <c r="Z799" s="1"/>
      <c r="AA799" s="1"/>
      <c r="AB799" s="1"/>
    </row>
    <row r="800" spans="1:28" x14ac:dyDescent="0.2">
      <c r="A800" s="1" t="s">
        <v>1314</v>
      </c>
      <c r="B800" s="1">
        <f t="shared" si="23"/>
        <v>4</v>
      </c>
      <c r="C800" s="1" t="s">
        <v>1334</v>
      </c>
      <c r="D800" s="1" t="s">
        <v>1341</v>
      </c>
      <c r="E800" s="1">
        <v>1.2555000000000001</v>
      </c>
      <c r="F800" s="1">
        <v>2.5195581309871748E-2</v>
      </c>
      <c r="G800" s="1">
        <v>1822.4</v>
      </c>
      <c r="H800" s="1">
        <v>195.91896283923106</v>
      </c>
      <c r="I800" s="1">
        <v>-4.5600000000000005</v>
      </c>
      <c r="J800" s="1">
        <v>1.9952343220784874</v>
      </c>
      <c r="K800" s="1">
        <v>10.635588616677776</v>
      </c>
      <c r="L800" s="1">
        <v>1.8</v>
      </c>
      <c r="M800" s="1">
        <v>0.12361229712289955</v>
      </c>
      <c r="N800" s="1">
        <v>8.3000000000000007</v>
      </c>
      <c r="O800" s="1">
        <v>1.5524174696260025</v>
      </c>
      <c r="P800" s="1">
        <v>279</v>
      </c>
      <c r="Q800" s="1">
        <v>0</v>
      </c>
      <c r="R800" s="1">
        <v>167</v>
      </c>
      <c r="S800" s="1">
        <v>17.349351572897472</v>
      </c>
      <c r="T800" s="1">
        <v>-1.6583240074670818</v>
      </c>
      <c r="U800" s="1">
        <v>0</v>
      </c>
      <c r="V800" s="1">
        <v>0</v>
      </c>
      <c r="W800" s="1">
        <v>1</v>
      </c>
      <c r="X800" s="1"/>
      <c r="Y800" s="1"/>
      <c r="Z800" s="1"/>
      <c r="AA800" s="1"/>
      <c r="AB800" s="1"/>
    </row>
    <row r="801" spans="1:28" x14ac:dyDescent="0.2">
      <c r="A801" s="1" t="s">
        <v>1312</v>
      </c>
      <c r="B801" s="1">
        <f t="shared" si="23"/>
        <v>4</v>
      </c>
      <c r="C801" s="1" t="s">
        <v>1334</v>
      </c>
      <c r="D801" s="1" t="s">
        <v>1339</v>
      </c>
      <c r="E801" s="1">
        <v>1.2503000000000002</v>
      </c>
      <c r="F801" s="1">
        <v>1.8440909635400446E-2</v>
      </c>
      <c r="G801" s="1">
        <v>1832.85</v>
      </c>
      <c r="H801" s="1">
        <v>184.71065886948699</v>
      </c>
      <c r="I801" s="1">
        <v>-4.4800000000000004</v>
      </c>
      <c r="J801" s="1">
        <v>1.7686740796427138</v>
      </c>
      <c r="K801" s="1">
        <v>9.907136301318074</v>
      </c>
      <c r="L801" s="1">
        <v>1.8180000000000001</v>
      </c>
      <c r="M801" s="1">
        <v>0.11151681487560519</v>
      </c>
      <c r="N801" s="1">
        <v>8.4499999999999993</v>
      </c>
      <c r="O801" s="1">
        <v>1.5644487847162016</v>
      </c>
      <c r="P801" s="1">
        <v>279</v>
      </c>
      <c r="Q801" s="1">
        <v>0</v>
      </c>
      <c r="R801" s="1">
        <v>170</v>
      </c>
      <c r="S801" s="1">
        <v>13.784048752090222</v>
      </c>
      <c r="T801" s="1">
        <v>-1.6200198847194485</v>
      </c>
      <c r="U801" s="1">
        <v>0</v>
      </c>
      <c r="V801" s="1">
        <v>0</v>
      </c>
      <c r="W801" s="1">
        <v>1</v>
      </c>
      <c r="X801" s="1"/>
      <c r="Y801" s="1"/>
      <c r="Z801" s="1"/>
      <c r="AA801" s="1"/>
      <c r="AB801" s="1"/>
    </row>
    <row r="802" spans="1:28" x14ac:dyDescent="0.2">
      <c r="A802" s="1" t="s">
        <v>1320</v>
      </c>
      <c r="B802" s="1">
        <f t="shared" si="23"/>
        <v>4</v>
      </c>
      <c r="C802" s="1" t="s">
        <v>1334</v>
      </c>
      <c r="D802" s="1" t="s">
        <v>1347</v>
      </c>
      <c r="E802" s="1">
        <v>1.25525</v>
      </c>
      <c r="F802" s="1">
        <v>2.5275254451603359E-2</v>
      </c>
      <c r="G802" s="1">
        <v>1826.55</v>
      </c>
      <c r="H802" s="1">
        <v>194.75098844421817</v>
      </c>
      <c r="I802" s="1">
        <v>-4.18</v>
      </c>
      <c r="J802" s="1">
        <v>1.9320509827641712</v>
      </c>
      <c r="K802" s="1">
        <v>10.695149320952336</v>
      </c>
      <c r="L802" s="1">
        <v>1.7959999999999998</v>
      </c>
      <c r="M802" s="1">
        <v>0.12126005112979295</v>
      </c>
      <c r="N802" s="1">
        <v>8.1999999999999993</v>
      </c>
      <c r="O802" s="1">
        <v>1.5033296378372907</v>
      </c>
      <c r="P802" s="1">
        <v>279</v>
      </c>
      <c r="Q802" s="1">
        <v>0</v>
      </c>
      <c r="R802" s="1">
        <v>166.5</v>
      </c>
      <c r="S802" s="1">
        <v>17.109938632268673</v>
      </c>
      <c r="T802" s="1">
        <v>-1.7358060000843922</v>
      </c>
      <c r="U802" s="1">
        <v>0</v>
      </c>
      <c r="V802" s="1">
        <v>0</v>
      </c>
      <c r="W802" s="1">
        <v>1</v>
      </c>
      <c r="X802" s="1"/>
      <c r="Y802" s="1"/>
      <c r="Z802" s="1"/>
      <c r="AA802" s="1"/>
      <c r="AB802" s="1"/>
    </row>
    <row r="803" spans="1:28" x14ac:dyDescent="0.2">
      <c r="A803" s="1" t="s">
        <v>1313</v>
      </c>
      <c r="B803" s="1">
        <f t="shared" si="23"/>
        <v>4</v>
      </c>
      <c r="C803" s="1" t="s">
        <v>1334</v>
      </c>
      <c r="D803" s="1" t="s">
        <v>1340</v>
      </c>
      <c r="E803" s="1">
        <v>1.2500500000000001</v>
      </c>
      <c r="F803" s="1">
        <v>1.8502405582282302E-2</v>
      </c>
      <c r="G803" s="1">
        <v>1837</v>
      </c>
      <c r="H803" s="1">
        <v>183.23482201808693</v>
      </c>
      <c r="I803" s="1">
        <v>-4.2000000000000011</v>
      </c>
      <c r="J803" s="1">
        <v>1.7330608760225361</v>
      </c>
      <c r="K803" s="1">
        <v>10.018770611981253</v>
      </c>
      <c r="L803" s="1">
        <v>1.8139999999999998</v>
      </c>
      <c r="M803" s="1">
        <v>0.10956276739841869</v>
      </c>
      <c r="N803" s="1">
        <v>8.35</v>
      </c>
      <c r="O803" s="1">
        <v>1.5256146302392357</v>
      </c>
      <c r="P803" s="1">
        <v>279</v>
      </c>
      <c r="Q803" s="1">
        <v>0</v>
      </c>
      <c r="R803" s="1">
        <v>169.5</v>
      </c>
      <c r="S803" s="1">
        <v>13.592277219068187</v>
      </c>
      <c r="T803" s="1">
        <v>-1.6830636628434685</v>
      </c>
      <c r="U803" s="1">
        <v>0</v>
      </c>
      <c r="V803" s="1">
        <v>0</v>
      </c>
      <c r="W803" s="1">
        <v>1</v>
      </c>
      <c r="X803" s="1"/>
      <c r="Y803" s="1"/>
      <c r="Z803" s="1"/>
      <c r="AA803" s="1"/>
      <c r="AB803" s="1"/>
    </row>
    <row r="804" spans="1:28" x14ac:dyDescent="0.2">
      <c r="A804" s="1" t="s">
        <v>1325</v>
      </c>
      <c r="B804" s="1">
        <f t="shared" si="23"/>
        <v>4</v>
      </c>
      <c r="C804" s="1" t="s">
        <v>1334</v>
      </c>
      <c r="D804" s="1" t="s">
        <v>1352</v>
      </c>
      <c r="E804" s="1">
        <v>1.2698400000000001</v>
      </c>
      <c r="F804" s="1">
        <v>3.555227579814494E-2</v>
      </c>
      <c r="G804" s="1">
        <v>1801.81</v>
      </c>
      <c r="H804" s="1">
        <v>224.38920183466942</v>
      </c>
      <c r="I804" s="1">
        <v>-3.1628000000000003</v>
      </c>
      <c r="J804" s="1">
        <v>2.0889383817470537</v>
      </c>
      <c r="K804" s="1">
        <v>11.29802070475526</v>
      </c>
      <c r="L804" s="1">
        <v>1.7431000000000001</v>
      </c>
      <c r="M804" s="1">
        <v>0.13643089825988833</v>
      </c>
      <c r="N804" s="1">
        <v>7.7399999999999993</v>
      </c>
      <c r="O804" s="1">
        <v>1.3462540622037136</v>
      </c>
      <c r="P804" s="1">
        <v>279</v>
      </c>
      <c r="Q804" s="1">
        <v>0</v>
      </c>
      <c r="R804" s="1">
        <v>157.89999999999998</v>
      </c>
      <c r="S804" s="1">
        <v>22.239379487746504</v>
      </c>
      <c r="T804" s="1">
        <v>-2.0063800905550853</v>
      </c>
      <c r="U804" s="1">
        <v>0</v>
      </c>
      <c r="V804" s="1">
        <v>0</v>
      </c>
      <c r="W804" s="1">
        <v>1</v>
      </c>
      <c r="X804" s="1"/>
      <c r="Y804" s="1"/>
      <c r="Z804" s="1"/>
      <c r="AA804" s="1"/>
      <c r="AB804" s="1"/>
    </row>
    <row r="805" spans="1:28" x14ac:dyDescent="0.2">
      <c r="A805" s="1" t="s">
        <v>1328</v>
      </c>
      <c r="B805" s="1">
        <f t="shared" si="23"/>
        <v>4</v>
      </c>
      <c r="C805" s="1" t="s">
        <v>1334</v>
      </c>
      <c r="D805" s="1" t="s">
        <v>1355</v>
      </c>
      <c r="E805" s="1">
        <v>1.26515</v>
      </c>
      <c r="F805" s="1">
        <v>3.2560008186549458E-2</v>
      </c>
      <c r="G805" s="1">
        <v>1813.83</v>
      </c>
      <c r="H805" s="1">
        <v>222.96560519506141</v>
      </c>
      <c r="I805" s="1">
        <v>-4.5616000000000003</v>
      </c>
      <c r="J805" s="1">
        <v>2.3173991465606436</v>
      </c>
      <c r="K805" s="1">
        <v>11.371591153675517</v>
      </c>
      <c r="L805" s="1">
        <v>1.7633000000000001</v>
      </c>
      <c r="M805" s="1">
        <v>0.13835501436521913</v>
      </c>
      <c r="N805" s="1">
        <v>7.99</v>
      </c>
      <c r="O805" s="1">
        <v>1.5459301407243471</v>
      </c>
      <c r="P805" s="1">
        <v>279</v>
      </c>
      <c r="Q805" s="1">
        <v>0</v>
      </c>
      <c r="R805" s="1">
        <v>161.4</v>
      </c>
      <c r="S805" s="1">
        <v>21.355093069335943</v>
      </c>
      <c r="T805" s="1">
        <v>-1.7086836583447012</v>
      </c>
      <c r="U805" s="1">
        <v>0</v>
      </c>
      <c r="V805" s="1">
        <v>0</v>
      </c>
      <c r="W805" s="1">
        <v>1</v>
      </c>
      <c r="X805" s="1"/>
      <c r="Y805" s="1"/>
      <c r="Z805" s="1"/>
      <c r="AA805" s="1"/>
      <c r="AB805" s="1"/>
    </row>
    <row r="806" spans="1:28" x14ac:dyDescent="0.2">
      <c r="A806" s="1" t="s">
        <v>1319</v>
      </c>
      <c r="B806" s="1">
        <f t="shared" si="23"/>
        <v>4</v>
      </c>
      <c r="C806" s="1" t="s">
        <v>1334</v>
      </c>
      <c r="D806" s="1" t="s">
        <v>1346</v>
      </c>
      <c r="E806" s="1">
        <v>1.2738400000000001</v>
      </c>
      <c r="F806" s="1">
        <v>3.7365799770961321E-2</v>
      </c>
      <c r="G806" s="1">
        <v>1811.16</v>
      </c>
      <c r="H806" s="1">
        <v>238.96370937864185</v>
      </c>
      <c r="I806" s="1">
        <v>-1.3568</v>
      </c>
      <c r="J806" s="1">
        <v>1.6089919131282169</v>
      </c>
      <c r="K806" s="1">
        <v>10.533032189655954</v>
      </c>
      <c r="L806" s="1">
        <v>1.7172000000000001</v>
      </c>
      <c r="M806" s="1">
        <v>0.12913620716127605</v>
      </c>
      <c r="N806" s="1">
        <v>7.4</v>
      </c>
      <c r="O806" s="1">
        <v>1.0954451150103321</v>
      </c>
      <c r="P806" s="1">
        <v>279</v>
      </c>
      <c r="Q806" s="1">
        <v>0</v>
      </c>
      <c r="R806" s="1">
        <v>154.4</v>
      </c>
      <c r="S806" s="1">
        <v>22.105203007436959</v>
      </c>
      <c r="T806" s="1">
        <v>-2.7120617285025852</v>
      </c>
      <c r="U806" s="1">
        <v>0</v>
      </c>
      <c r="V806" s="1">
        <v>0</v>
      </c>
      <c r="W806" s="1">
        <v>1</v>
      </c>
      <c r="X806" s="1"/>
      <c r="Y806" s="1"/>
      <c r="Z806" s="1"/>
      <c r="AA806" s="1"/>
      <c r="AB806" s="1"/>
    </row>
    <row r="807" spans="1:28" x14ac:dyDescent="0.2">
      <c r="A807" s="1" t="s">
        <v>1327</v>
      </c>
      <c r="B807" s="1">
        <f t="shared" si="23"/>
        <v>4</v>
      </c>
      <c r="C807" s="1" t="s">
        <v>1334</v>
      </c>
      <c r="D807" s="1" t="s">
        <v>1354</v>
      </c>
      <c r="E807" s="1">
        <v>1.2707623762376237</v>
      </c>
      <c r="F807" s="1">
        <v>3.4862440817267117E-2</v>
      </c>
      <c r="G807" s="1">
        <v>1801.7227722772277</v>
      </c>
      <c r="H807" s="1">
        <v>237.63376092825814</v>
      </c>
      <c r="I807" s="1">
        <v>-5.5523968238407999</v>
      </c>
      <c r="J807" s="1">
        <v>2.5436730096732716</v>
      </c>
      <c r="K807" s="1">
        <v>11.042172328744924</v>
      </c>
      <c r="L807" s="1">
        <v>1.7514851485148515</v>
      </c>
      <c r="M807" s="1">
        <v>0.14841329861294761</v>
      </c>
      <c r="N807" s="1">
        <v>8.0198019801980198</v>
      </c>
      <c r="O807" s="1">
        <v>1.6529613271056798</v>
      </c>
      <c r="P807" s="1">
        <v>279</v>
      </c>
      <c r="Q807" s="1">
        <v>0</v>
      </c>
      <c r="R807" s="1">
        <v>159.40594059405942</v>
      </c>
      <c r="S807" s="1">
        <v>23.328127847466842</v>
      </c>
      <c r="T807" s="1">
        <v>-1.5223811376592065</v>
      </c>
      <c r="U807" s="1">
        <v>0</v>
      </c>
      <c r="V807" s="1">
        <v>0</v>
      </c>
      <c r="W807" s="1">
        <v>1</v>
      </c>
      <c r="X807" s="1"/>
      <c r="Y807" s="1"/>
      <c r="Z807" s="1"/>
      <c r="AA807" s="1"/>
      <c r="AB807" s="1"/>
    </row>
    <row r="808" spans="1:28" x14ac:dyDescent="0.2">
      <c r="A808" s="1" t="s">
        <v>1330</v>
      </c>
      <c r="B808" s="1">
        <f t="shared" si="23"/>
        <v>4</v>
      </c>
      <c r="C808" s="1" t="s">
        <v>1334</v>
      </c>
      <c r="D808" s="1" t="s">
        <v>1357</v>
      </c>
      <c r="E808" s="1">
        <v>1.2619399999999998</v>
      </c>
      <c r="F808" s="1">
        <v>3.0546907481371188E-2</v>
      </c>
      <c r="G808" s="1">
        <v>1831.63</v>
      </c>
      <c r="H808" s="1">
        <v>222.08915574606519</v>
      </c>
      <c r="I808" s="1">
        <v>-4.3019999999999996</v>
      </c>
      <c r="J808" s="1">
        <v>2.2138666526238655</v>
      </c>
      <c r="K808" s="1">
        <v>11.301284461139183</v>
      </c>
      <c r="L808" s="1">
        <v>1.7666999999999999</v>
      </c>
      <c r="M808" s="1">
        <v>0.13297409522158818</v>
      </c>
      <c r="N808" s="1">
        <v>7.9399999999999995</v>
      </c>
      <c r="O808" s="1">
        <v>1.5350570021989411</v>
      </c>
      <c r="P808" s="1">
        <v>279</v>
      </c>
      <c r="Q808" s="1">
        <v>0</v>
      </c>
      <c r="R808" s="1">
        <v>162.5</v>
      </c>
      <c r="S808" s="1">
        <v>19.968725547715859</v>
      </c>
      <c r="T808" s="1">
        <v>-1.7598666578140192</v>
      </c>
      <c r="U808" s="1">
        <v>0</v>
      </c>
      <c r="V808" s="1">
        <v>0</v>
      </c>
      <c r="W808" s="1">
        <v>1</v>
      </c>
      <c r="X808" s="1"/>
      <c r="Y808" s="1"/>
      <c r="Z808" s="1"/>
      <c r="AA808" s="1"/>
      <c r="AB808" s="1"/>
    </row>
    <row r="809" spans="1:28" x14ac:dyDescent="0.2">
      <c r="A809" s="1" t="s">
        <v>1331</v>
      </c>
      <c r="B809" s="1">
        <f t="shared" si="23"/>
        <v>4</v>
      </c>
      <c r="C809" s="1" t="s">
        <v>1334</v>
      </c>
      <c r="D809" s="1" t="s">
        <v>1358</v>
      </c>
      <c r="E809" s="1">
        <v>1.2682376237623765</v>
      </c>
      <c r="F809" s="1">
        <v>3.4105463941846458E-2</v>
      </c>
      <c r="G809" s="1">
        <v>1843.3960396039604</v>
      </c>
      <c r="H809" s="1">
        <v>246.46948997647917</v>
      </c>
      <c r="I809" s="1">
        <v>-3.4741691990981272</v>
      </c>
      <c r="J809" s="1">
        <v>2.2472994391722572</v>
      </c>
      <c r="K809" s="1">
        <v>11.41580641274402</v>
      </c>
      <c r="L809" s="1">
        <v>1.7334653465346535</v>
      </c>
      <c r="M809" s="1">
        <v>0.13401223265846904</v>
      </c>
      <c r="N809" s="1">
        <v>7.5841584158415838</v>
      </c>
      <c r="O809" s="1">
        <v>1.450621763126728</v>
      </c>
      <c r="P809" s="1">
        <v>279</v>
      </c>
      <c r="Q809" s="1">
        <v>0</v>
      </c>
      <c r="R809" s="1">
        <v>158.11881188118812</v>
      </c>
      <c r="S809" s="1">
        <v>21.327845011763365</v>
      </c>
      <c r="T809" s="1">
        <v>-1.9540530487351091</v>
      </c>
      <c r="U809" s="1">
        <v>0</v>
      </c>
      <c r="V809" s="1">
        <v>0</v>
      </c>
      <c r="W809" s="1">
        <v>1</v>
      </c>
      <c r="X809" s="1"/>
      <c r="Y809" s="1"/>
      <c r="Z809" s="1"/>
      <c r="AA809" s="1"/>
      <c r="AB809" s="1"/>
    </row>
    <row r="810" spans="1:28" x14ac:dyDescent="0.2">
      <c r="A810" s="1" t="s">
        <v>1329</v>
      </c>
      <c r="B810" s="1">
        <f t="shared" si="23"/>
        <v>4</v>
      </c>
      <c r="C810" s="1" t="s">
        <v>1334</v>
      </c>
      <c r="D810" s="1" t="s">
        <v>1356</v>
      </c>
      <c r="E810" s="1">
        <v>1.2670400000000002</v>
      </c>
      <c r="F810" s="1">
        <v>3.2800904271210345E-2</v>
      </c>
      <c r="G810" s="1">
        <v>1847.81</v>
      </c>
      <c r="H810" s="1">
        <v>250.66997008018333</v>
      </c>
      <c r="I810" s="1">
        <v>-5.0587999999999997</v>
      </c>
      <c r="J810" s="1">
        <v>2.5044818778469931</v>
      </c>
      <c r="K810" s="1">
        <v>11.109915032705841</v>
      </c>
      <c r="L810" s="1">
        <v>1.7435</v>
      </c>
      <c r="M810" s="1">
        <v>0.14065116423265039</v>
      </c>
      <c r="N810" s="1">
        <v>7.78</v>
      </c>
      <c r="O810" s="1">
        <v>1.6587947431795171</v>
      </c>
      <c r="P810" s="1">
        <v>279</v>
      </c>
      <c r="Q810" s="1">
        <v>0</v>
      </c>
      <c r="R810" s="1">
        <v>159.9</v>
      </c>
      <c r="S810" s="1">
        <v>21.517202420389133</v>
      </c>
      <c r="T810" s="1">
        <v>-1.6209868471178357</v>
      </c>
      <c r="U810" s="1">
        <v>0</v>
      </c>
      <c r="V810" s="1">
        <v>0</v>
      </c>
      <c r="W810" s="1">
        <v>1</v>
      </c>
      <c r="X810" s="1"/>
      <c r="Y810" s="1"/>
      <c r="Z810" s="1"/>
      <c r="AA810" s="1"/>
      <c r="AB810" s="1"/>
    </row>
    <row r="811" spans="1:28" x14ac:dyDescent="0.2">
      <c r="A811" s="1" t="s">
        <v>1324</v>
      </c>
      <c r="B811" s="1">
        <f t="shared" si="23"/>
        <v>4</v>
      </c>
      <c r="C811" s="1" t="s">
        <v>1334</v>
      </c>
      <c r="D811" s="1" t="s">
        <v>1351</v>
      </c>
      <c r="E811" s="1">
        <v>1.2587821782178219</v>
      </c>
      <c r="F811" s="1">
        <v>2.6682426731682987E-2</v>
      </c>
      <c r="G811" s="1">
        <v>1874.9603960396039</v>
      </c>
      <c r="H811" s="1">
        <v>239.37500803369235</v>
      </c>
      <c r="I811" s="1">
        <v>-5.7108126654249594</v>
      </c>
      <c r="J811" s="1">
        <v>2.2842729954658698</v>
      </c>
      <c r="K811" s="1">
        <v>10.400013610005999</v>
      </c>
      <c r="L811" s="1">
        <v>1.7678217821782178</v>
      </c>
      <c r="M811" s="1">
        <v>0.13521968894362965</v>
      </c>
      <c r="N811" s="1">
        <v>7.9603960396039604</v>
      </c>
      <c r="O811" s="1">
        <v>1.7683733761873022</v>
      </c>
      <c r="P811" s="1">
        <v>279</v>
      </c>
      <c r="Q811" s="1">
        <v>0</v>
      </c>
      <c r="R811" s="1">
        <v>164.45544554455444</v>
      </c>
      <c r="S811" s="1">
        <v>18.480669457932827</v>
      </c>
      <c r="T811" s="1">
        <v>-1.4848963143780696</v>
      </c>
      <c r="U811" s="1">
        <v>0</v>
      </c>
      <c r="V811" s="1">
        <v>0</v>
      </c>
      <c r="W811" s="1">
        <v>1</v>
      </c>
      <c r="X811" s="1"/>
      <c r="Y811" s="1"/>
      <c r="Z811" s="1"/>
      <c r="AA811" s="1"/>
      <c r="AB811" s="1"/>
    </row>
    <row r="812" spans="1:28" x14ac:dyDescent="0.2">
      <c r="A812" s="1" t="s">
        <v>1322</v>
      </c>
      <c r="B812" s="1">
        <f t="shared" si="23"/>
        <v>4</v>
      </c>
      <c r="C812" s="1" t="s">
        <v>1334</v>
      </c>
      <c r="D812" s="1" t="s">
        <v>1349</v>
      </c>
      <c r="E812" s="1">
        <v>1.2578217821782178</v>
      </c>
      <c r="F812" s="1">
        <v>2.7039975689755205E-2</v>
      </c>
      <c r="G812" s="1">
        <v>1895.871287128713</v>
      </c>
      <c r="H812" s="1">
        <v>232.60256604351224</v>
      </c>
      <c r="I812" s="1">
        <v>-3.2671306734633858</v>
      </c>
      <c r="J812" s="1">
        <v>1.9485152888358175</v>
      </c>
      <c r="K812" s="1">
        <v>10.809190497731846</v>
      </c>
      <c r="L812" s="1">
        <v>1.7495049504950493</v>
      </c>
      <c r="M812" s="1">
        <v>0.12094001653404458</v>
      </c>
      <c r="N812" s="1">
        <v>7.5247524752475252</v>
      </c>
      <c r="O812" s="1">
        <v>1.4528501139425849</v>
      </c>
      <c r="P812" s="1">
        <v>279</v>
      </c>
      <c r="Q812" s="1">
        <v>0</v>
      </c>
      <c r="R812" s="1">
        <v>162.27722772277227</v>
      </c>
      <c r="S812" s="1">
        <v>17.112394218192716</v>
      </c>
      <c r="T812" s="1">
        <v>-1.9840898737330832</v>
      </c>
      <c r="U812" s="1">
        <v>0</v>
      </c>
      <c r="V812" s="1">
        <v>0</v>
      </c>
      <c r="W812" s="1">
        <v>1</v>
      </c>
      <c r="X812" s="1"/>
      <c r="Y812" s="1"/>
      <c r="Z812" s="1"/>
      <c r="AA812" s="1"/>
      <c r="AB812" s="1"/>
    </row>
    <row r="813" spans="1:28" x14ac:dyDescent="0.2">
      <c r="A813" s="1" t="s">
        <v>1323</v>
      </c>
      <c r="B813" s="1">
        <f t="shared" si="23"/>
        <v>4</v>
      </c>
      <c r="C813" s="1" t="s">
        <v>1334</v>
      </c>
      <c r="D813" s="1" t="s">
        <v>1350</v>
      </c>
      <c r="E813" s="1">
        <v>1.2670000000000001</v>
      </c>
      <c r="F813" s="1">
        <v>3.2625745718449811E-2</v>
      </c>
      <c r="G813" s="1">
        <v>1888.5445544554457</v>
      </c>
      <c r="H813" s="1">
        <v>262.66477241603195</v>
      </c>
      <c r="I813" s="1">
        <v>-3.8309969610822465</v>
      </c>
      <c r="J813" s="1">
        <v>2.373213925311465</v>
      </c>
      <c r="K813" s="1">
        <v>10.948041747666476</v>
      </c>
      <c r="L813" s="1">
        <v>1.7212871287128713</v>
      </c>
      <c r="M813" s="1">
        <v>0.13083633012231166</v>
      </c>
      <c r="N813" s="1">
        <v>7.4059405940594063</v>
      </c>
      <c r="O813" s="1">
        <v>1.5426492438465205</v>
      </c>
      <c r="P813" s="1">
        <v>279</v>
      </c>
      <c r="Q813" s="1">
        <v>0</v>
      </c>
      <c r="R813" s="1">
        <v>158.11881188118809</v>
      </c>
      <c r="S813" s="1">
        <v>20.426776800796592</v>
      </c>
      <c r="T813" s="1">
        <v>-1.8558280705835832</v>
      </c>
      <c r="U813" s="1">
        <v>0</v>
      </c>
      <c r="V813" s="1">
        <v>0</v>
      </c>
      <c r="W813" s="1">
        <v>1</v>
      </c>
      <c r="X813" s="1"/>
      <c r="Y813" s="1"/>
      <c r="Z813" s="1"/>
      <c r="AA813" s="1"/>
      <c r="AB813" s="1"/>
    </row>
    <row r="814" spans="1:28" x14ac:dyDescent="0.2">
      <c r="A814" s="1" t="s">
        <v>1316</v>
      </c>
      <c r="B814" s="1">
        <f t="shared" ref="B814:B845" si="24">LEN(TRIM(C814))-LEN(SUBSTITUTE(TRIM(C814)," ",""))+1</f>
        <v>4</v>
      </c>
      <c r="C814" s="1" t="s">
        <v>1334</v>
      </c>
      <c r="D814" s="1" t="s">
        <v>1343</v>
      </c>
      <c r="E814" s="1">
        <v>1.2732400000000001</v>
      </c>
      <c r="F814" s="1">
        <v>3.7640330976659281E-2</v>
      </c>
      <c r="G814" s="1">
        <v>1720.7600000000002</v>
      </c>
      <c r="H814" s="1">
        <v>152.00665248600143</v>
      </c>
      <c r="I814" s="1">
        <v>-3.6928000000000005</v>
      </c>
      <c r="J814" s="1">
        <v>1.9759114157957591</v>
      </c>
      <c r="K814" s="1">
        <v>10.039577785898736</v>
      </c>
      <c r="L814" s="1">
        <v>1.7672000000000003</v>
      </c>
      <c r="M814" s="1">
        <v>0.14476242606422426</v>
      </c>
      <c r="N814" s="1">
        <v>8.2000000000000011</v>
      </c>
      <c r="O814" s="1">
        <v>1.2328828005937953</v>
      </c>
      <c r="P814" s="1">
        <v>279</v>
      </c>
      <c r="Q814" s="1">
        <v>0</v>
      </c>
      <c r="R814" s="1">
        <v>158.4</v>
      </c>
      <c r="S814" s="1">
        <v>24.442585787923505</v>
      </c>
      <c r="T814" s="1">
        <v>-1.7366365183092705</v>
      </c>
      <c r="U814" s="1">
        <v>0</v>
      </c>
      <c r="V814" s="1">
        <v>0</v>
      </c>
      <c r="W814" s="1">
        <v>1</v>
      </c>
      <c r="X814" s="1"/>
      <c r="Y814" s="1"/>
      <c r="Z814" s="1"/>
      <c r="AA814" s="1"/>
      <c r="AB814" s="1"/>
    </row>
    <row r="815" spans="1:28" x14ac:dyDescent="0.2">
      <c r="A815" s="1" t="s">
        <v>180</v>
      </c>
      <c r="B815" s="1">
        <f t="shared" si="24"/>
        <v>4</v>
      </c>
      <c r="C815" s="1" t="s">
        <v>181</v>
      </c>
      <c r="D815" s="1" t="s">
        <v>161</v>
      </c>
      <c r="E815" s="1">
        <v>1.2535000000000001</v>
      </c>
      <c r="F815" s="1">
        <v>1.1512460861317754E-2</v>
      </c>
      <c r="G815" s="1">
        <v>1769.1925000000001</v>
      </c>
      <c r="H815" s="1">
        <v>292.17972408904421</v>
      </c>
      <c r="I815" s="1">
        <v>4.75</v>
      </c>
      <c r="J815" s="1">
        <v>4.5953441111629498</v>
      </c>
      <c r="K815" s="1">
        <v>11.520106140906291</v>
      </c>
      <c r="L815" s="1">
        <v>1.825</v>
      </c>
      <c r="M815" s="1">
        <v>0.10012492197250393</v>
      </c>
      <c r="N815" s="1">
        <v>8.75</v>
      </c>
      <c r="O815" s="1">
        <v>1.920286436967152</v>
      </c>
      <c r="P815" s="1">
        <v>279</v>
      </c>
      <c r="Q815" s="1">
        <v>0</v>
      </c>
      <c r="R815" s="1">
        <v>162.5</v>
      </c>
      <c r="S815" s="1">
        <v>14.79019945774904</v>
      </c>
      <c r="T815" s="1">
        <v>-1.1911297612457223</v>
      </c>
      <c r="U815" s="1">
        <v>0</v>
      </c>
      <c r="V815" s="1">
        <v>0</v>
      </c>
      <c r="W815" s="1">
        <v>1</v>
      </c>
      <c r="X815" s="1"/>
      <c r="Y815" s="1"/>
      <c r="Z815" s="1"/>
      <c r="AA815" s="1"/>
      <c r="AB815" s="1"/>
    </row>
    <row r="816" spans="1:28" x14ac:dyDescent="0.2">
      <c r="A816" s="1" t="s">
        <v>1273</v>
      </c>
      <c r="B816" s="1">
        <f t="shared" si="24"/>
        <v>4</v>
      </c>
      <c r="C816" s="1" t="str">
        <f>_xlfn.CONCAT(MID(A816,1,2)," ",MID(A816,3,2)," ",MID(A816,5,2)," ",MID(A816,7,2))</f>
        <v>Cr Fe Mn Ni</v>
      </c>
      <c r="D816" s="1" t="s">
        <v>161</v>
      </c>
      <c r="E816" s="1">
        <v>1.2715000000000001</v>
      </c>
      <c r="F816" s="1">
        <v>3.5715299110214829E-2</v>
      </c>
      <c r="G816" s="1">
        <v>1809.5</v>
      </c>
      <c r="H816" s="1">
        <v>238.90636241004549</v>
      </c>
      <c r="I816" s="1">
        <v>-4</v>
      </c>
      <c r="J816" s="1">
        <v>2.3717082451262845</v>
      </c>
      <c r="K816" s="1">
        <v>11.520106140906291</v>
      </c>
      <c r="L816" s="1">
        <v>1.7375</v>
      </c>
      <c r="M816" s="1">
        <v>0.14095655359010448</v>
      </c>
      <c r="N816" s="1">
        <v>7.75</v>
      </c>
      <c r="O816" s="1">
        <v>1.479019945774904</v>
      </c>
      <c r="P816" s="1">
        <v>279</v>
      </c>
      <c r="Q816" s="1">
        <v>0</v>
      </c>
      <c r="R816" s="1">
        <v>157.5</v>
      </c>
      <c r="S816" s="1">
        <v>22.776083947860748</v>
      </c>
      <c r="T816" s="1">
        <v>-1.8263876038188842</v>
      </c>
      <c r="U816" s="1">
        <v>0</v>
      </c>
      <c r="V816" s="1">
        <v>0</v>
      </c>
      <c r="W816" s="1">
        <v>1</v>
      </c>
      <c r="X816" s="1"/>
      <c r="Y816" s="1"/>
      <c r="Z816" s="1"/>
      <c r="AA816" s="1"/>
      <c r="AB816" s="1"/>
    </row>
    <row r="817" spans="1:28" x14ac:dyDescent="0.2">
      <c r="A817" s="1" t="s">
        <v>1286</v>
      </c>
      <c r="B817" s="1">
        <f t="shared" si="24"/>
        <v>4</v>
      </c>
      <c r="C817" s="1" t="s">
        <v>1284</v>
      </c>
      <c r="D817" s="1" t="s">
        <v>1285</v>
      </c>
      <c r="E817" s="1">
        <v>1.285282</v>
      </c>
      <c r="F817" s="1">
        <v>2.8811612906899563E-2</v>
      </c>
      <c r="G817" s="1">
        <v>1493.6121700000001</v>
      </c>
      <c r="H817" s="1">
        <v>162.65845477192724</v>
      </c>
      <c r="I817" s="1">
        <v>3.4740079999999995</v>
      </c>
      <c r="J817" s="1">
        <v>3.0044796517285617</v>
      </c>
      <c r="K817" s="1">
        <v>9.600453773812065</v>
      </c>
      <c r="L817" s="1">
        <v>1.8212699999999999</v>
      </c>
      <c r="M817" s="1">
        <v>0.14504029474597735</v>
      </c>
      <c r="N817" s="1">
        <v>9.7530000000000001</v>
      </c>
      <c r="O817" s="1">
        <v>1.6297211417908279</v>
      </c>
      <c r="P817" s="1">
        <v>130</v>
      </c>
      <c r="Q817" s="1">
        <v>0</v>
      </c>
      <c r="R817" s="1">
        <v>145.42000000000002</v>
      </c>
      <c r="S817" s="1">
        <v>20.862013325659628</v>
      </c>
      <c r="T817" s="1">
        <v>-1.1402695426165104</v>
      </c>
      <c r="U817" s="1">
        <v>0</v>
      </c>
      <c r="V817" s="1">
        <v>0</v>
      </c>
      <c r="W817" s="1">
        <v>1</v>
      </c>
      <c r="X817" s="1"/>
      <c r="Y817" s="1"/>
      <c r="Z817" s="1"/>
      <c r="AA817" s="1"/>
      <c r="AB817" s="1"/>
    </row>
    <row r="818" spans="1:28" x14ac:dyDescent="0.2">
      <c r="A818" s="1" t="s">
        <v>185</v>
      </c>
      <c r="B818" s="1">
        <f t="shared" si="24"/>
        <v>4</v>
      </c>
      <c r="C818" s="1" t="str">
        <f>_xlfn.CONCAT(MID(A818,1,2)," ",MID(A818,4,2)," ",MID(A818,6,2)," ",MID(A818,8,2))</f>
        <v>Ni Co Cr Fe</v>
      </c>
      <c r="D818" s="1" t="s">
        <v>186</v>
      </c>
      <c r="E818" s="1">
        <v>1.2467995991983967</v>
      </c>
      <c r="F818" s="1">
        <v>3.1152415184003282E-3</v>
      </c>
      <c r="G818" s="1">
        <v>1881.2565130260521</v>
      </c>
      <c r="H818" s="1">
        <v>182.28771751431441</v>
      </c>
      <c r="I818" s="1">
        <v>-3.6278408520447707</v>
      </c>
      <c r="J818" s="1">
        <v>1.5629751449437868</v>
      </c>
      <c r="K818" s="1">
        <v>11.462872636637625</v>
      </c>
      <c r="L818" s="1">
        <v>1.8140480961923848</v>
      </c>
      <c r="M818" s="1">
        <v>9.6939363375907389E-2</v>
      </c>
      <c r="N818" s="1">
        <v>8.1342685370741474</v>
      </c>
      <c r="O818" s="1">
        <v>1.4547303863692804</v>
      </c>
      <c r="P818" s="1">
        <v>199.99999999999997</v>
      </c>
      <c r="Q818" s="1">
        <v>2.8421709430404007E-14</v>
      </c>
      <c r="R818" s="1">
        <v>172.00400801603206</v>
      </c>
      <c r="S818" s="1">
        <v>8.3265025826245189</v>
      </c>
      <c r="T818" s="1">
        <v>-1.9379064696835837</v>
      </c>
      <c r="U818" s="1">
        <v>0</v>
      </c>
      <c r="V818" s="1">
        <v>0</v>
      </c>
      <c r="W818" s="1">
        <v>1</v>
      </c>
      <c r="X818" s="1"/>
      <c r="Y818" s="1"/>
      <c r="Z818" s="1"/>
      <c r="AA818" s="1"/>
      <c r="AB818" s="1"/>
    </row>
    <row r="819" spans="1:28" x14ac:dyDescent="0.2">
      <c r="A819" s="1" t="s">
        <v>191</v>
      </c>
      <c r="B819" s="1">
        <f t="shared" si="24"/>
        <v>4</v>
      </c>
      <c r="C819" s="1" t="str">
        <f>_xlfn.CONCAT(MID(A819,1,2)," ",MID(A819,6,2)," ",MID(A819,8,2)," ",MID(A819,10,2))</f>
        <v>Ni Co Fe Mn</v>
      </c>
      <c r="D819" s="1" t="s">
        <v>192</v>
      </c>
      <c r="E819" s="1">
        <v>1.2772000000000001</v>
      </c>
      <c r="F819" s="1">
        <v>3.7438065250667341E-2</v>
      </c>
      <c r="G819" s="1">
        <v>1702.2</v>
      </c>
      <c r="H819" s="1">
        <v>122.41470499903188</v>
      </c>
      <c r="I819" s="1">
        <v>-3.36</v>
      </c>
      <c r="J819" s="1">
        <v>1.673157494081176</v>
      </c>
      <c r="K819" s="1">
        <v>10.917960815831727</v>
      </c>
      <c r="L819" s="1">
        <v>1.7689999999999997</v>
      </c>
      <c r="M819" s="1">
        <v>0.14556441872930345</v>
      </c>
      <c r="N819" s="1">
        <v>8.1999999999999993</v>
      </c>
      <c r="O819" s="1">
        <v>0.97979589711327131</v>
      </c>
      <c r="P819" s="1">
        <v>200</v>
      </c>
      <c r="Q819" s="1">
        <v>0</v>
      </c>
      <c r="R819" s="1">
        <v>159</v>
      </c>
      <c r="S819" s="1">
        <v>25.865034312755125</v>
      </c>
      <c r="T819" s="1">
        <v>-1.8765779753284104</v>
      </c>
      <c r="U819" s="1">
        <v>0</v>
      </c>
      <c r="V819" s="1">
        <v>0</v>
      </c>
      <c r="W819" s="1">
        <v>1</v>
      </c>
      <c r="X819" s="1"/>
      <c r="Y819" s="1"/>
      <c r="Z819" s="1"/>
      <c r="AA819" s="1"/>
      <c r="AB819" s="1"/>
    </row>
    <row r="820" spans="1:28" x14ac:dyDescent="0.2">
      <c r="A820" s="1" t="s">
        <v>193</v>
      </c>
      <c r="B820" s="1">
        <f t="shared" si="24"/>
        <v>4</v>
      </c>
      <c r="C820" s="1" t="str">
        <f>_xlfn.CONCAT(MID(A820,1,2)," ",MID(A820,6,2)," ",MID(A820,8,2)," ",MID(A820,10,2))</f>
        <v>Ni Co Fe Mn</v>
      </c>
      <c r="D820" s="1" t="s">
        <v>194</v>
      </c>
      <c r="E820" s="1">
        <v>1.2754661466146615</v>
      </c>
      <c r="F820" s="1">
        <v>3.6860880159076674E-2</v>
      </c>
      <c r="G820" s="1">
        <v>1703.6337633763378</v>
      </c>
      <c r="H820" s="1">
        <v>119.1114001122986</v>
      </c>
      <c r="I820" s="1">
        <v>-3.626738671466907</v>
      </c>
      <c r="J820" s="1">
        <v>1.8015466905321491</v>
      </c>
      <c r="K820" s="1">
        <v>11.272839697269525</v>
      </c>
      <c r="L820" s="1">
        <v>1.7768356835683567</v>
      </c>
      <c r="M820" s="1">
        <v>0.14510311366118125</v>
      </c>
      <c r="N820" s="1">
        <v>8.3000300030003</v>
      </c>
      <c r="O820" s="1">
        <v>1.0376409152335921</v>
      </c>
      <c r="P820" s="1">
        <v>200</v>
      </c>
      <c r="Q820" s="1">
        <v>0</v>
      </c>
      <c r="R820" s="1">
        <v>160.16701670167018</v>
      </c>
      <c r="S820" s="1">
        <v>25.592334887057849</v>
      </c>
      <c r="T820" s="1">
        <v>-1.8398086242647689</v>
      </c>
      <c r="U820" s="1">
        <v>0</v>
      </c>
      <c r="V820" s="1">
        <v>0</v>
      </c>
      <c r="W820" s="1">
        <v>1</v>
      </c>
      <c r="X820" s="1"/>
      <c r="Y820" s="1"/>
      <c r="Z820" s="1"/>
      <c r="AA820" s="1"/>
      <c r="AB820" s="1"/>
    </row>
    <row r="821" spans="1:28" x14ac:dyDescent="0.2">
      <c r="A821" s="1" t="s">
        <v>195</v>
      </c>
      <c r="B821" s="1">
        <f t="shared" si="24"/>
        <v>4</v>
      </c>
      <c r="C821" s="1" t="str">
        <f>_xlfn.CONCAT(MID(A821,1,2)," ",MID(A821,6,2)," ",MID(A821,8,2)," ",MID(A821,10,2))</f>
        <v>Ni Co Fe Mn</v>
      </c>
      <c r="D821" s="1" t="s">
        <v>196</v>
      </c>
      <c r="E821" s="1">
        <v>1.2737319463892782</v>
      </c>
      <c r="F821" s="1">
        <v>3.6219962476960306E-2</v>
      </c>
      <c r="G821" s="1">
        <v>1705.0678135627127</v>
      </c>
      <c r="H821" s="1">
        <v>115.6953719301583</v>
      </c>
      <c r="I821" s="1">
        <v>-3.8401493461324812</v>
      </c>
      <c r="J821" s="1">
        <v>1.8994822286329205</v>
      </c>
      <c r="K821" s="1">
        <v>11.462014237753202</v>
      </c>
      <c r="L821" s="1">
        <v>1.7846729345869177</v>
      </c>
      <c r="M821" s="1">
        <v>0.14421500491675107</v>
      </c>
      <c r="N821" s="1">
        <v>8.4000800160032014</v>
      </c>
      <c r="O821" s="1">
        <v>1.0832371273795718</v>
      </c>
      <c r="P821" s="1">
        <v>200.00000000000006</v>
      </c>
      <c r="Q821" s="1">
        <v>5.6843418860808015E-14</v>
      </c>
      <c r="R821" s="1">
        <v>161.33426685337071</v>
      </c>
      <c r="S821" s="1">
        <v>25.262773592056678</v>
      </c>
      <c r="T821" s="1">
        <v>-1.8065262683351206</v>
      </c>
      <c r="U821" s="1">
        <v>0</v>
      </c>
      <c r="V821" s="1">
        <v>0</v>
      </c>
      <c r="W821" s="1">
        <v>1</v>
      </c>
      <c r="X821" s="1"/>
      <c r="Y821" s="1"/>
      <c r="Z821" s="1"/>
      <c r="AA821" s="1"/>
      <c r="AB821" s="1"/>
    </row>
    <row r="822" spans="1:28" x14ac:dyDescent="0.2">
      <c r="A822" s="1" t="s">
        <v>187</v>
      </c>
      <c r="B822" s="1">
        <f t="shared" si="24"/>
        <v>4</v>
      </c>
      <c r="C822" s="1" t="str">
        <f>_xlfn.CONCAT(MID(A822,1,2)," ",MID(A822,4,2)," ",MID(A822,6,2)," ",MID(A822,8,2))</f>
        <v>Ni Co Cr Fe</v>
      </c>
      <c r="D822" s="1" t="s">
        <v>188</v>
      </c>
      <c r="E822" s="1">
        <v>1.2465999999999999</v>
      </c>
      <c r="F822" s="1">
        <v>2.7132254973989143E-3</v>
      </c>
      <c r="G822" s="1">
        <v>1843.0000000000002</v>
      </c>
      <c r="H822" s="1">
        <v>171.27054621270992</v>
      </c>
      <c r="I822" s="1">
        <v>-3.8400000000000007</v>
      </c>
      <c r="J822" s="1">
        <v>1.7016509630356049</v>
      </c>
      <c r="K822" s="1">
        <v>11.070407824146116</v>
      </c>
      <c r="L822" s="1">
        <v>1.8380000000000003</v>
      </c>
      <c r="M822" s="1">
        <v>9.3680307429042944E-2</v>
      </c>
      <c r="N822" s="1">
        <v>8.6</v>
      </c>
      <c r="O822" s="1">
        <v>1.4966629547095767</v>
      </c>
      <c r="P822" s="1">
        <v>200</v>
      </c>
      <c r="Q822" s="1">
        <v>0</v>
      </c>
      <c r="R822" s="1">
        <v>174</v>
      </c>
      <c r="S822" s="1">
        <v>8</v>
      </c>
      <c r="T822" s="1">
        <v>-1.8426457163259018</v>
      </c>
      <c r="U822" s="1">
        <v>0</v>
      </c>
      <c r="V822" s="1">
        <v>0</v>
      </c>
      <c r="W822" s="1">
        <v>1</v>
      </c>
      <c r="X822" s="1"/>
      <c r="Y822" s="1"/>
      <c r="Z822" s="1"/>
      <c r="AA822" s="1"/>
      <c r="AB822" s="1"/>
    </row>
    <row r="823" spans="1:28" x14ac:dyDescent="0.2">
      <c r="A823" s="1" t="s">
        <v>189</v>
      </c>
      <c r="B823" s="1">
        <f t="shared" si="24"/>
        <v>4</v>
      </c>
      <c r="C823" s="1" t="str">
        <f>_xlfn.CONCAT(MID(A823,1,2)," ",MID(A823,5,2)," ",MID(A823,7,2)," ",MID(A823,9,2))</f>
        <v>Ni Co Fe Mn</v>
      </c>
      <c r="D823" s="1" t="s">
        <v>190</v>
      </c>
      <c r="E823" s="1">
        <v>1.2789329865973196</v>
      </c>
      <c r="F823" s="1">
        <v>3.7954725882516263E-2</v>
      </c>
      <c r="G823" s="1">
        <v>1700.7669533906783</v>
      </c>
      <c r="H823" s="1">
        <v>125.61324467422831</v>
      </c>
      <c r="I823" s="1">
        <v>-3.0400693461356814</v>
      </c>
      <c r="J823" s="1">
        <v>1.5107468562850135</v>
      </c>
      <c r="K823" s="1">
        <v>10.322809795226036</v>
      </c>
      <c r="L823" s="1">
        <v>1.7611682336467296</v>
      </c>
      <c r="M823" s="1">
        <v>0.14560328144040524</v>
      </c>
      <c r="N823" s="1">
        <v>8.1000200040008004</v>
      </c>
      <c r="O823" s="1">
        <v>0.90739333926051435</v>
      </c>
      <c r="P823" s="1">
        <v>200.00000000000003</v>
      </c>
      <c r="Q823" s="1">
        <v>2.8421709430404007E-14</v>
      </c>
      <c r="R823" s="1">
        <v>157.83356671334269</v>
      </c>
      <c r="S823" s="1">
        <v>26.082629587799293</v>
      </c>
      <c r="T823" s="1">
        <v>-1.9132536065767045</v>
      </c>
      <c r="U823" s="1">
        <v>0</v>
      </c>
      <c r="V823" s="1">
        <v>0</v>
      </c>
      <c r="W823" s="1">
        <v>1</v>
      </c>
      <c r="X823" s="1"/>
      <c r="Y823" s="1"/>
      <c r="Z823" s="1"/>
      <c r="AA823" s="1"/>
      <c r="AB823" s="1"/>
    </row>
    <row r="824" spans="1:28" x14ac:dyDescent="0.2">
      <c r="A824" s="1" t="s">
        <v>1276</v>
      </c>
      <c r="B824" s="1">
        <f t="shared" si="24"/>
        <v>5</v>
      </c>
      <c r="C824" s="1" t="s">
        <v>1278</v>
      </c>
      <c r="D824" s="1" t="s">
        <v>1281</v>
      </c>
      <c r="E824" s="1">
        <v>1.256786</v>
      </c>
      <c r="F824" s="1">
        <v>2.5965189084772231E-2</v>
      </c>
      <c r="G824" s="1">
        <v>1840.5259999999998</v>
      </c>
      <c r="H824" s="1">
        <v>202.75720782255809</v>
      </c>
      <c r="I824" s="1">
        <v>-3.6568320000000005</v>
      </c>
      <c r="J824" s="1">
        <v>1.9048837506432188</v>
      </c>
      <c r="K824" s="1">
        <v>12.616313965363101</v>
      </c>
      <c r="L824" s="1">
        <v>1.7841600000000002</v>
      </c>
      <c r="M824" s="1">
        <v>0.12102022310341358</v>
      </c>
      <c r="N824" s="1">
        <v>7.9880000000000013</v>
      </c>
      <c r="O824" s="1">
        <v>1.4198084377830693</v>
      </c>
      <c r="P824" s="1">
        <v>209</v>
      </c>
      <c r="Q824" s="1">
        <v>0</v>
      </c>
      <c r="R824" s="1">
        <v>165.62</v>
      </c>
      <c r="S824" s="1">
        <v>17.510442598632395</v>
      </c>
      <c r="T824" s="1">
        <v>-1.9946917811169111</v>
      </c>
      <c r="U824" s="1">
        <v>0</v>
      </c>
      <c r="V824" s="1">
        <v>0</v>
      </c>
      <c r="W824" s="1">
        <v>1</v>
      </c>
      <c r="X824" s="1"/>
      <c r="Y824" s="1"/>
      <c r="Z824" s="1"/>
      <c r="AA824" s="1"/>
      <c r="AB824" s="1"/>
    </row>
    <row r="825" spans="1:28" x14ac:dyDescent="0.2">
      <c r="A825" s="1" t="s">
        <v>1289</v>
      </c>
      <c r="B825" s="1">
        <f t="shared" si="24"/>
        <v>5</v>
      </c>
      <c r="C825" s="1" t="s">
        <v>1278</v>
      </c>
      <c r="D825" s="1" t="s">
        <v>1292</v>
      </c>
      <c r="E825" s="1">
        <v>1.2767000000000002</v>
      </c>
      <c r="F825" s="1">
        <v>3.7671999542654586E-2</v>
      </c>
      <c r="G825" s="1">
        <v>1738.54</v>
      </c>
      <c r="H825" s="1">
        <v>188.53256588716977</v>
      </c>
      <c r="I825" s="1">
        <v>-3.8464</v>
      </c>
      <c r="J825" s="1">
        <v>2.1437084921826477</v>
      </c>
      <c r="K825" s="1">
        <v>12.666101556708242</v>
      </c>
      <c r="L825" s="1">
        <v>1.7509999999999999</v>
      </c>
      <c r="M825" s="1">
        <v>0.14747542168103805</v>
      </c>
      <c r="N825" s="1">
        <v>8.02</v>
      </c>
      <c r="O825" s="1">
        <v>1.2726350615946427</v>
      </c>
      <c r="P825" s="1">
        <v>209</v>
      </c>
      <c r="Q825" s="1">
        <v>0</v>
      </c>
      <c r="R825" s="1">
        <v>157.19999999999999</v>
      </c>
      <c r="S825" s="1">
        <v>25.063120316512865</v>
      </c>
      <c r="T825" s="1">
        <v>-1.9058274487538174</v>
      </c>
      <c r="U825" s="1">
        <v>0</v>
      </c>
      <c r="V825" s="1">
        <v>0</v>
      </c>
      <c r="W825" s="1">
        <v>1</v>
      </c>
      <c r="X825" s="1"/>
      <c r="Y825" s="1"/>
      <c r="Z825" s="1"/>
      <c r="AA825" s="1"/>
      <c r="AB825" s="1"/>
    </row>
    <row r="826" spans="1:28" x14ac:dyDescent="0.2">
      <c r="A826" s="1" t="s">
        <v>1275</v>
      </c>
      <c r="B826" s="1">
        <f t="shared" si="24"/>
        <v>5</v>
      </c>
      <c r="C826" s="1" t="s">
        <v>1278</v>
      </c>
      <c r="D826" s="1" t="s">
        <v>1280</v>
      </c>
      <c r="E826" s="1">
        <v>1.2548549999999998</v>
      </c>
      <c r="F826" s="1">
        <v>2.1754100070298023E-2</v>
      </c>
      <c r="G826" s="1">
        <v>1857.85</v>
      </c>
      <c r="H826" s="1">
        <v>207.70437525483186</v>
      </c>
      <c r="I826" s="1">
        <v>-4.3956400000000002</v>
      </c>
      <c r="J826" s="1">
        <v>2.0439318617164473</v>
      </c>
      <c r="K826" s="1">
        <v>12.770459434544044</v>
      </c>
      <c r="L826" s="1">
        <v>1.7947799999999998</v>
      </c>
      <c r="M826" s="1">
        <v>0.12099979999983469</v>
      </c>
      <c r="N826" s="1">
        <v>8.1210000000000004</v>
      </c>
      <c r="O826" s="1">
        <v>1.5454316549106921</v>
      </c>
      <c r="P826" s="1">
        <v>209</v>
      </c>
      <c r="Q826" s="1">
        <v>0</v>
      </c>
      <c r="R826" s="1">
        <v>168.35</v>
      </c>
      <c r="S826" s="1">
        <v>16.117614587773218</v>
      </c>
      <c r="T826" s="1">
        <v>-1.8559119531698389</v>
      </c>
      <c r="U826" s="1">
        <v>0</v>
      </c>
      <c r="V826" s="1">
        <v>0</v>
      </c>
      <c r="W826" s="1">
        <v>1</v>
      </c>
      <c r="X826" s="1"/>
      <c r="Y826" s="1"/>
      <c r="Z826" s="1"/>
      <c r="AA826" s="1"/>
      <c r="AB826" s="1"/>
    </row>
    <row r="827" spans="1:28" x14ac:dyDescent="0.2">
      <c r="A827" s="1" t="s">
        <v>1274</v>
      </c>
      <c r="B827" s="1">
        <f t="shared" si="24"/>
        <v>5</v>
      </c>
      <c r="C827" s="1" t="s">
        <v>1278</v>
      </c>
      <c r="D827" s="1" t="s">
        <v>1279</v>
      </c>
      <c r="E827" s="1">
        <v>1.2536729000000002</v>
      </c>
      <c r="F827" s="1">
        <v>2.0728424451879533E-2</v>
      </c>
      <c r="G827" s="1">
        <v>1848.0666000000001</v>
      </c>
      <c r="H827" s="1">
        <v>195.09912394585476</v>
      </c>
      <c r="I827" s="1">
        <v>-3.9457692800000004</v>
      </c>
      <c r="J827" s="1">
        <v>1.8880331526290426</v>
      </c>
      <c r="K827" s="1">
        <v>12.785795409430481</v>
      </c>
      <c r="L827" s="1">
        <v>1.802189</v>
      </c>
      <c r="M827" s="1">
        <v>0.11514424987379959</v>
      </c>
      <c r="N827" s="1">
        <v>8.1687000000000012</v>
      </c>
      <c r="O827" s="1">
        <v>1.4605616419720189</v>
      </c>
      <c r="P827" s="1">
        <v>209</v>
      </c>
      <c r="Q827" s="1">
        <v>0</v>
      </c>
      <c r="R827" s="1">
        <v>169.04400000000001</v>
      </c>
      <c r="S827" s="1">
        <v>15.359884895402049</v>
      </c>
      <c r="T827" s="1">
        <v>-1.9442573141566053</v>
      </c>
      <c r="U827" s="1">
        <v>0</v>
      </c>
      <c r="V827" s="1">
        <v>0</v>
      </c>
      <c r="W827" s="1">
        <v>1</v>
      </c>
      <c r="X827" s="1"/>
      <c r="Y827" s="1"/>
      <c r="Z827" s="1"/>
      <c r="AA827" s="1"/>
      <c r="AB827" s="1"/>
    </row>
    <row r="828" spans="1:28" x14ac:dyDescent="0.2">
      <c r="A828" s="1" t="s">
        <v>1274</v>
      </c>
      <c r="B828" s="1">
        <f t="shared" si="24"/>
        <v>5</v>
      </c>
      <c r="C828" s="1" t="s">
        <v>1278</v>
      </c>
      <c r="D828" s="1" t="s">
        <v>1283</v>
      </c>
      <c r="E828" s="1">
        <v>1.2536742371185592</v>
      </c>
      <c r="F828" s="1">
        <v>2.0733531523308195E-2</v>
      </c>
      <c r="G828" s="1">
        <v>1848.1066533266635</v>
      </c>
      <c r="H828" s="1">
        <v>195.13969606731996</v>
      </c>
      <c r="I828" s="1">
        <v>-3.9467250183370823</v>
      </c>
      <c r="J828" s="1">
        <v>1.8885042167346464</v>
      </c>
      <c r="K828" s="1">
        <v>12.786246897883323</v>
      </c>
      <c r="L828" s="1">
        <v>1.8021500750375186</v>
      </c>
      <c r="M828" s="1">
        <v>0.11515989053893216</v>
      </c>
      <c r="N828" s="1">
        <v>8.1682841420710357</v>
      </c>
      <c r="O828" s="1">
        <v>1.4608085391651093</v>
      </c>
      <c r="P828" s="1">
        <v>209</v>
      </c>
      <c r="Q828" s="1">
        <v>0</v>
      </c>
      <c r="R828" s="1">
        <v>169.03851925962982</v>
      </c>
      <c r="S828" s="1">
        <v>15.361771024625082</v>
      </c>
      <c r="T828" s="1">
        <v>-1.9440986126996869</v>
      </c>
      <c r="U828" s="1">
        <v>0</v>
      </c>
      <c r="V828" s="1">
        <v>0</v>
      </c>
      <c r="W828" s="1">
        <v>1</v>
      </c>
      <c r="X828" s="1"/>
      <c r="Y828" s="1"/>
      <c r="Z828" s="1"/>
      <c r="AA828" s="1"/>
      <c r="AB828" s="1"/>
    </row>
    <row r="829" spans="1:28" x14ac:dyDescent="0.2">
      <c r="A829" s="1" t="s">
        <v>1287</v>
      </c>
      <c r="B829" s="1">
        <f t="shared" si="24"/>
        <v>5</v>
      </c>
      <c r="C829" s="1" t="s">
        <v>1278</v>
      </c>
      <c r="D829" s="1" t="s">
        <v>1290</v>
      </c>
      <c r="E829" s="1">
        <v>1.2577999999999998</v>
      </c>
      <c r="F829" s="1">
        <v>2.4558340284626893E-2</v>
      </c>
      <c r="G829" s="1">
        <v>1818.6599999999999</v>
      </c>
      <c r="H829" s="1">
        <v>195.66385563000642</v>
      </c>
      <c r="I829" s="1">
        <v>-4.4543999999999997</v>
      </c>
      <c r="J829" s="1">
        <v>2.1042881272525396</v>
      </c>
      <c r="K829" s="1">
        <v>12.666101556708242</v>
      </c>
      <c r="L829" s="1">
        <v>1.806</v>
      </c>
      <c r="M829" s="1">
        <v>0.1251559027772961</v>
      </c>
      <c r="N829" s="1">
        <v>8.3800000000000008</v>
      </c>
      <c r="O829" s="1">
        <v>1.4951922953252534</v>
      </c>
      <c r="P829" s="1">
        <v>209</v>
      </c>
      <c r="Q829" s="1">
        <v>0</v>
      </c>
      <c r="R829" s="1">
        <v>168.8</v>
      </c>
      <c r="S829" s="1">
        <v>18.070971196922429</v>
      </c>
      <c r="T829" s="1">
        <v>-1.8199201907655076</v>
      </c>
      <c r="U829" s="1">
        <v>0</v>
      </c>
      <c r="V829" s="1">
        <v>0</v>
      </c>
      <c r="W829" s="1">
        <v>1</v>
      </c>
      <c r="X829" s="1"/>
      <c r="Y829" s="1"/>
      <c r="Z829" s="1"/>
      <c r="AA829" s="1"/>
      <c r="AB829" s="1"/>
    </row>
    <row r="830" spans="1:28" x14ac:dyDescent="0.2">
      <c r="A830" s="1" t="s">
        <v>1288</v>
      </c>
      <c r="B830" s="1">
        <f t="shared" si="24"/>
        <v>5</v>
      </c>
      <c r="C830" s="1" t="s">
        <v>1278</v>
      </c>
      <c r="D830" s="1" t="s">
        <v>1291</v>
      </c>
      <c r="E830" s="1">
        <v>1.2597200000000002</v>
      </c>
      <c r="F830" s="1">
        <v>2.6616324028837589E-2</v>
      </c>
      <c r="G830" s="1">
        <v>1857.28</v>
      </c>
      <c r="H830" s="1">
        <v>218.08099779669021</v>
      </c>
      <c r="I830" s="1">
        <v>-3.6992000000000003</v>
      </c>
      <c r="J830" s="1">
        <v>1.8604396533636882</v>
      </c>
      <c r="K830" s="1">
        <v>12.827412476025788</v>
      </c>
      <c r="L830" s="1">
        <v>1.7724000000000002</v>
      </c>
      <c r="M830" s="1">
        <v>0.12510091926121086</v>
      </c>
      <c r="N830" s="1">
        <v>7.8400000000000007</v>
      </c>
      <c r="O830" s="1">
        <v>1.4051334456200237</v>
      </c>
      <c r="P830" s="1">
        <v>209</v>
      </c>
      <c r="Q830" s="1">
        <v>0</v>
      </c>
      <c r="R830" s="1">
        <v>165.20000000000002</v>
      </c>
      <c r="S830" s="1">
        <v>18.57309882599024</v>
      </c>
      <c r="T830" s="1">
        <v>-2.0069162166588086</v>
      </c>
      <c r="U830" s="1">
        <v>0</v>
      </c>
      <c r="V830" s="1">
        <v>0</v>
      </c>
      <c r="W830" s="1">
        <v>1</v>
      </c>
      <c r="X830" s="1"/>
      <c r="Y830" s="1"/>
      <c r="Z830" s="1"/>
      <c r="AA830" s="1"/>
      <c r="AB830" s="1"/>
    </row>
    <row r="831" spans="1:28" x14ac:dyDescent="0.2">
      <c r="A831" s="1" t="s">
        <v>1277</v>
      </c>
      <c r="B831" s="1">
        <f t="shared" si="24"/>
        <v>5</v>
      </c>
      <c r="C831" s="1" t="s">
        <v>1278</v>
      </c>
      <c r="D831" s="1" t="s">
        <v>1282</v>
      </c>
      <c r="E831" s="1">
        <v>1.254443</v>
      </c>
      <c r="F831" s="1">
        <v>2.0516328342913597E-2</v>
      </c>
      <c r="G831" s="1">
        <v>1842.1154999999999</v>
      </c>
      <c r="H831" s="1">
        <v>193.1200485701834</v>
      </c>
      <c r="I831" s="1">
        <v>-3.9579219999999999</v>
      </c>
      <c r="J831" s="1">
        <v>1.8550026360575977</v>
      </c>
      <c r="K831" s="1">
        <v>12.520079839211864</v>
      </c>
      <c r="L831" s="1">
        <v>1.8071099999999998</v>
      </c>
      <c r="M831" s="1">
        <v>0.11562243683645487</v>
      </c>
      <c r="N831" s="1">
        <v>8.2474999999999987</v>
      </c>
      <c r="O831" s="1">
        <v>1.4464590384798319</v>
      </c>
      <c r="P831" s="1">
        <v>209</v>
      </c>
      <c r="Q831" s="1">
        <v>0</v>
      </c>
      <c r="R831" s="1">
        <v>169.90999999999997</v>
      </c>
      <c r="S831" s="1">
        <v>15.601022402394017</v>
      </c>
      <c r="T831" s="1">
        <v>-1.9209083441735415</v>
      </c>
      <c r="U831" s="1">
        <v>0</v>
      </c>
      <c r="V831" s="1">
        <v>0</v>
      </c>
      <c r="W831" s="1">
        <v>1</v>
      </c>
      <c r="X831" s="1"/>
      <c r="Y831" s="1"/>
      <c r="Z831" s="1"/>
      <c r="AA831" s="1"/>
      <c r="AB831" s="1"/>
    </row>
    <row r="832" spans="1:28" x14ac:dyDescent="0.2">
      <c r="A832" s="1" t="s">
        <v>226</v>
      </c>
      <c r="B832" s="1">
        <f t="shared" si="24"/>
        <v>5</v>
      </c>
      <c r="C832" s="1" t="s">
        <v>227</v>
      </c>
      <c r="D832" s="1" t="s">
        <v>221</v>
      </c>
      <c r="E832" s="1">
        <v>1.2529999999999999</v>
      </c>
      <c r="F832" s="1">
        <v>1.0332036605064517E-2</v>
      </c>
      <c r="G832" s="1">
        <v>1768.9540000000002</v>
      </c>
      <c r="H832" s="1">
        <v>261.33392520681275</v>
      </c>
      <c r="I832" s="1">
        <v>3.2000000000000006</v>
      </c>
      <c r="J832" s="1">
        <v>4.0516663238721922</v>
      </c>
      <c r="K832" s="1">
        <v>13.374429052327375</v>
      </c>
      <c r="L832" s="1">
        <v>1.8359999999999999</v>
      </c>
      <c r="M832" s="1">
        <v>9.2217135067188025E-2</v>
      </c>
      <c r="N832" s="1">
        <v>8.8000000000000007</v>
      </c>
      <c r="O832" s="1">
        <v>1.7204650534085255</v>
      </c>
      <c r="P832" s="1">
        <v>209.00000000000003</v>
      </c>
      <c r="Q832" s="1">
        <v>2.8421709430404007E-14</v>
      </c>
      <c r="R832" s="1">
        <v>166</v>
      </c>
      <c r="S832" s="1">
        <v>14.966629547095767</v>
      </c>
      <c r="T832" s="1">
        <v>-1.8552598427818681</v>
      </c>
      <c r="U832" s="1">
        <v>0</v>
      </c>
      <c r="V832" s="1">
        <v>0</v>
      </c>
      <c r="W832" s="1">
        <v>1</v>
      </c>
      <c r="X832" s="1"/>
      <c r="Y832" s="1"/>
      <c r="Z832" s="1"/>
      <c r="AA832" s="1"/>
      <c r="AB832" s="1"/>
    </row>
    <row r="833" spans="1:28" x14ac:dyDescent="0.2">
      <c r="A833" s="1" t="s">
        <v>228</v>
      </c>
      <c r="B833" s="1">
        <f t="shared" si="24"/>
        <v>5</v>
      </c>
      <c r="C833" s="1" t="s">
        <v>227</v>
      </c>
      <c r="D833" s="1" t="s">
        <v>218</v>
      </c>
      <c r="E833" s="1">
        <v>1.2502222222222221</v>
      </c>
      <c r="F833" s="1">
        <v>8.353124875584211E-3</v>
      </c>
      <c r="G833" s="1">
        <v>1814.6411111111108</v>
      </c>
      <c r="H833" s="1">
        <v>234.54355522752152</v>
      </c>
      <c r="I833" s="1">
        <v>0.49382716049382713</v>
      </c>
      <c r="J833" s="1">
        <v>3.5345335928752406</v>
      </c>
      <c r="K833" s="1">
        <v>13.138889063927854</v>
      </c>
      <c r="L833" s="1">
        <v>1.8288888888888888</v>
      </c>
      <c r="M833" s="1">
        <v>9.4568545915347607E-2</v>
      </c>
      <c r="N833" s="1">
        <v>8.5555555555555554</v>
      </c>
      <c r="O833" s="1">
        <v>1.6405358955814888</v>
      </c>
      <c r="P833" s="1">
        <v>209</v>
      </c>
      <c r="Q833" s="1">
        <v>0</v>
      </c>
      <c r="R833" s="1">
        <v>168.88888888888889</v>
      </c>
      <c r="S833" s="1">
        <v>12.86204100310025</v>
      </c>
      <c r="T833" s="1">
        <v>-3.8561042026031509</v>
      </c>
      <c r="U833" s="1">
        <v>0</v>
      </c>
      <c r="V833" s="1">
        <v>0</v>
      </c>
      <c r="W833" s="1">
        <v>1</v>
      </c>
      <c r="X833" s="1"/>
      <c r="Y833" s="1"/>
      <c r="Z833" s="1"/>
      <c r="AA833" s="1"/>
      <c r="AB833" s="1"/>
    </row>
    <row r="834" spans="1:28" x14ac:dyDescent="0.2">
      <c r="A834" s="1" t="s">
        <v>224</v>
      </c>
      <c r="B834" s="1">
        <f t="shared" si="24"/>
        <v>5</v>
      </c>
      <c r="C834" s="1" t="s">
        <v>225</v>
      </c>
      <c r="D834" s="1" t="s">
        <v>221</v>
      </c>
      <c r="E834" s="1">
        <v>1.2673999999999999</v>
      </c>
      <c r="F834" s="1">
        <v>3.2694635767180048E-2</v>
      </c>
      <c r="G834" s="1">
        <v>1801.2</v>
      </c>
      <c r="H834" s="1">
        <v>214.32815960577835</v>
      </c>
      <c r="I834" s="1">
        <v>-4.160000000000001</v>
      </c>
      <c r="J834" s="1">
        <v>2.197598689479042</v>
      </c>
      <c r="K834" s="1">
        <v>13.374429052327375</v>
      </c>
      <c r="L834" s="1">
        <v>1.766</v>
      </c>
      <c r="M834" s="1">
        <v>0.1383618444514238</v>
      </c>
      <c r="N834" s="1">
        <v>8</v>
      </c>
      <c r="O834" s="1">
        <v>1.4142135623730951</v>
      </c>
      <c r="P834" s="1">
        <v>209.00000000000003</v>
      </c>
      <c r="Q834" s="1">
        <v>2.8421709430404007E-14</v>
      </c>
      <c r="R834" s="1">
        <v>162</v>
      </c>
      <c r="S834" s="1">
        <v>22.271057451320086</v>
      </c>
      <c r="T834" s="1">
        <v>-1.9155791482411826</v>
      </c>
      <c r="U834" s="1">
        <v>0</v>
      </c>
      <c r="V834" s="1">
        <v>0</v>
      </c>
      <c r="W834" s="1">
        <v>1</v>
      </c>
      <c r="X834" s="1"/>
      <c r="Y834" s="1"/>
      <c r="Z834" s="1"/>
      <c r="AA834" s="1"/>
      <c r="AB834" s="1"/>
    </row>
    <row r="835" spans="1:28" x14ac:dyDescent="0.2">
      <c r="A835" s="1" t="s">
        <v>222</v>
      </c>
      <c r="B835" s="1">
        <f t="shared" si="24"/>
        <v>5</v>
      </c>
      <c r="C835" s="1" t="s">
        <v>223</v>
      </c>
      <c r="D835" s="1" t="s">
        <v>221</v>
      </c>
      <c r="E835" s="1">
        <v>1.2728000000000002</v>
      </c>
      <c r="F835" s="1">
        <v>3.1977419815976724E-2</v>
      </c>
      <c r="G835" s="1">
        <v>1719.154</v>
      </c>
      <c r="H835" s="1">
        <v>279.84030957672991</v>
      </c>
      <c r="I835" s="1">
        <v>2.7199999999999998</v>
      </c>
      <c r="J835" s="1">
        <v>4.2355826045539473</v>
      </c>
      <c r="K835" s="1">
        <v>13.374429052327375</v>
      </c>
      <c r="L835" s="1">
        <v>1.77</v>
      </c>
      <c r="M835" s="1">
        <v>0.14184498581197713</v>
      </c>
      <c r="N835" s="1">
        <v>8.4</v>
      </c>
      <c r="O835" s="1">
        <v>1.8547236990991409</v>
      </c>
      <c r="P835" s="1">
        <v>279</v>
      </c>
      <c r="Q835" s="1">
        <v>0</v>
      </c>
      <c r="R835" s="1">
        <v>154</v>
      </c>
      <c r="S835" s="1">
        <v>21.540659228538015</v>
      </c>
      <c r="T835" s="1">
        <v>-2.0086434310583976</v>
      </c>
      <c r="U835" s="1">
        <v>0</v>
      </c>
      <c r="V835" s="1">
        <v>0</v>
      </c>
      <c r="W835" s="1">
        <v>1</v>
      </c>
      <c r="X835" s="1"/>
      <c r="Y835" s="1"/>
      <c r="Z835" s="1"/>
      <c r="AA835" s="1"/>
      <c r="AB835" s="1"/>
    </row>
    <row r="836" spans="1:28" x14ac:dyDescent="0.2">
      <c r="A836" s="1" t="s">
        <v>219</v>
      </c>
      <c r="B836" s="1">
        <f t="shared" si="24"/>
        <v>5</v>
      </c>
      <c r="C836" s="1" t="s">
        <v>220</v>
      </c>
      <c r="D836" s="1" t="s">
        <v>221</v>
      </c>
      <c r="E836" s="1">
        <v>1.3234000000000001</v>
      </c>
      <c r="F836" s="1">
        <v>0.10608628290028109</v>
      </c>
      <c r="G836" s="1">
        <v>1840.9540000000002</v>
      </c>
      <c r="H836" s="1">
        <v>298.15104303691442</v>
      </c>
      <c r="I836" s="1">
        <v>-14.400000000000002</v>
      </c>
      <c r="J836" s="1">
        <v>11.939179201268404</v>
      </c>
      <c r="K836" s="1">
        <v>13.374429052327375</v>
      </c>
      <c r="L836" s="1">
        <v>1.726</v>
      </c>
      <c r="M836" s="1">
        <v>0.21731083728153086</v>
      </c>
      <c r="N836" s="1">
        <v>7.8000000000000007</v>
      </c>
      <c r="O836" s="1">
        <v>2.5612496949731396</v>
      </c>
      <c r="P836" s="1">
        <v>279</v>
      </c>
      <c r="Q836" s="1">
        <v>0</v>
      </c>
      <c r="R836" s="1">
        <v>131.11111111111111</v>
      </c>
      <c r="S836" s="1">
        <v>64.156444592231338</v>
      </c>
      <c r="T836" s="1">
        <v>-0.99688991703404484</v>
      </c>
      <c r="U836" s="1">
        <v>0</v>
      </c>
      <c r="V836" s="1">
        <v>0</v>
      </c>
      <c r="W836" s="1">
        <v>1</v>
      </c>
      <c r="X836" s="1"/>
      <c r="Y836" s="1"/>
      <c r="Z836" s="1"/>
      <c r="AA836" s="1"/>
      <c r="AB836" s="1"/>
    </row>
    <row r="837" spans="1:28" x14ac:dyDescent="0.2">
      <c r="A837" s="1" t="s">
        <v>237</v>
      </c>
      <c r="B837" s="1">
        <f t="shared" si="24"/>
        <v>5</v>
      </c>
      <c r="C837" s="1" t="s">
        <v>233</v>
      </c>
      <c r="D837" s="1" t="s">
        <v>238</v>
      </c>
      <c r="E837" s="1">
        <v>1.2722222222222221</v>
      </c>
      <c r="F837" s="1">
        <v>3.3691873655986887E-2</v>
      </c>
      <c r="G837" s="1">
        <v>1759.3077777777776</v>
      </c>
      <c r="H837" s="1">
        <v>266.24897711969516</v>
      </c>
      <c r="I837" s="1">
        <v>9.8765432098765427E-2</v>
      </c>
      <c r="J837" s="1">
        <v>3.8134218550494792</v>
      </c>
      <c r="K837" s="1">
        <v>13.138889063927854</v>
      </c>
      <c r="L837" s="1">
        <v>1.7555555555555555</v>
      </c>
      <c r="M837" s="1">
        <v>0.1423697151871462</v>
      </c>
      <c r="N837" s="1">
        <v>8.1111111111111107</v>
      </c>
      <c r="O837" s="1">
        <v>1.7284832429004495</v>
      </c>
      <c r="P837" s="1">
        <v>198</v>
      </c>
      <c r="Q837" s="1">
        <v>0</v>
      </c>
      <c r="R837" s="1">
        <v>155.55555555555554</v>
      </c>
      <c r="S837" s="1">
        <v>22.16659704806667</v>
      </c>
      <c r="T837" s="1">
        <v>-5.4512226251478531</v>
      </c>
      <c r="U837" s="1">
        <v>0</v>
      </c>
      <c r="V837" s="1">
        <v>0</v>
      </c>
      <c r="W837" s="1">
        <v>1</v>
      </c>
      <c r="X837" s="1"/>
      <c r="Y837" s="1"/>
      <c r="Z837" s="1"/>
      <c r="AA837" s="1"/>
      <c r="AB837" s="1"/>
    </row>
    <row r="838" spans="1:28" x14ac:dyDescent="0.2">
      <c r="A838" s="1" t="s">
        <v>243</v>
      </c>
      <c r="B838" s="1">
        <f t="shared" si="24"/>
        <v>5</v>
      </c>
      <c r="C838" s="1" t="s">
        <v>233</v>
      </c>
      <c r="D838" s="1" t="s">
        <v>244</v>
      </c>
      <c r="E838" s="1">
        <v>1.2763333333333333</v>
      </c>
      <c r="F838" s="1">
        <v>3.2453863687705468E-2</v>
      </c>
      <c r="G838" s="1">
        <v>1708.9488888888889</v>
      </c>
      <c r="H838" s="1">
        <v>293.20698079625311</v>
      </c>
      <c r="I838" s="1">
        <v>2.3703703703703702</v>
      </c>
      <c r="J838" s="1">
        <v>4.2633109295038665</v>
      </c>
      <c r="K838" s="1">
        <v>13.138889063927856</v>
      </c>
      <c r="L838" s="1">
        <v>1.7633333333333332</v>
      </c>
      <c r="M838" s="1">
        <v>0.14802402207449675</v>
      </c>
      <c r="N838" s="1">
        <v>8.4444444444444446</v>
      </c>
      <c r="O838" s="1">
        <v>1.9499920860871383</v>
      </c>
      <c r="P838" s="1">
        <v>198</v>
      </c>
      <c r="Q838" s="1">
        <v>0</v>
      </c>
      <c r="R838" s="1">
        <v>152.22222222222223</v>
      </c>
      <c r="S838" s="1">
        <v>21.998877636914813</v>
      </c>
      <c r="T838" s="1">
        <v>-2.1368433773842619</v>
      </c>
      <c r="U838" s="1">
        <v>0</v>
      </c>
      <c r="V838" s="1">
        <v>0</v>
      </c>
      <c r="W838" s="1">
        <v>1</v>
      </c>
      <c r="X838" s="1"/>
      <c r="Y838" s="1"/>
      <c r="Z838" s="1"/>
      <c r="AA838" s="1"/>
      <c r="AB838" s="1"/>
    </row>
    <row r="839" spans="1:28" x14ac:dyDescent="0.2">
      <c r="A839" s="1" t="s">
        <v>239</v>
      </c>
      <c r="B839" s="1">
        <f t="shared" si="24"/>
        <v>5</v>
      </c>
      <c r="C839" s="1" t="s">
        <v>233</v>
      </c>
      <c r="D839" s="1" t="s">
        <v>240</v>
      </c>
      <c r="E839" s="1">
        <v>1.2791250000000001</v>
      </c>
      <c r="F839" s="1">
        <v>3.3808080714093906E-2</v>
      </c>
      <c r="G839" s="1">
        <v>1660.4425000000001</v>
      </c>
      <c r="H839" s="1">
        <v>260.54567242376146</v>
      </c>
      <c r="I839" s="1">
        <v>4.6875</v>
      </c>
      <c r="J839" s="1">
        <v>4.1480255209745573</v>
      </c>
      <c r="K839" s="1">
        <v>12.960119408519578</v>
      </c>
      <c r="L839" s="1">
        <v>1.7662499999999999</v>
      </c>
      <c r="M839" s="1">
        <v>0.14551095319597077</v>
      </c>
      <c r="N839" s="1">
        <v>8.5</v>
      </c>
      <c r="O839" s="1">
        <v>1.8027756377319946</v>
      </c>
      <c r="P839" s="1">
        <v>198</v>
      </c>
      <c r="Q839" s="1">
        <v>0</v>
      </c>
      <c r="R839" s="1">
        <v>150</v>
      </c>
      <c r="S839" s="1">
        <v>21.794494717703369</v>
      </c>
      <c r="T839" s="1">
        <v>-1.2783844100251842</v>
      </c>
      <c r="U839" s="1">
        <v>0</v>
      </c>
      <c r="V839" s="1">
        <v>0</v>
      </c>
      <c r="W839" s="1">
        <v>1</v>
      </c>
      <c r="X839" s="1"/>
      <c r="Y839" s="1"/>
      <c r="Z839" s="1"/>
      <c r="AA839" s="1"/>
      <c r="AB839" s="1"/>
    </row>
    <row r="840" spans="1:28" x14ac:dyDescent="0.2">
      <c r="A840" s="1" t="s">
        <v>232</v>
      </c>
      <c r="B840" s="1">
        <f t="shared" si="24"/>
        <v>5</v>
      </c>
      <c r="C840" s="1" t="s">
        <v>233</v>
      </c>
      <c r="D840" s="1" t="s">
        <v>234</v>
      </c>
      <c r="E840" s="1">
        <v>1.28</v>
      </c>
      <c r="F840" s="1">
        <v>3.567694755796201E-2</v>
      </c>
      <c r="G840" s="1">
        <v>1691.8242857142855</v>
      </c>
      <c r="H840" s="1">
        <v>246.82685567343083</v>
      </c>
      <c r="I840" s="1">
        <v>-0.48979591836734737</v>
      </c>
      <c r="J840" s="1">
        <v>3.9036365823106083</v>
      </c>
      <c r="K840" s="1">
        <v>12.879054441247856</v>
      </c>
      <c r="L840" s="1">
        <v>1.7585714285714285</v>
      </c>
      <c r="M840" s="1">
        <v>0.15477435847328302</v>
      </c>
      <c r="N840" s="1">
        <v>8.4285714285714288</v>
      </c>
      <c r="O840" s="1">
        <v>1.7612611437054218</v>
      </c>
      <c r="P840" s="1">
        <v>198</v>
      </c>
      <c r="Q840" s="1">
        <v>0</v>
      </c>
      <c r="R840" s="1">
        <v>152.85714285714283</v>
      </c>
      <c r="S840" s="1">
        <v>24.327694808466287</v>
      </c>
      <c r="T840" s="1">
        <v>-3.8174061957304186</v>
      </c>
      <c r="U840" s="1">
        <v>0</v>
      </c>
      <c r="V840" s="1">
        <v>0</v>
      </c>
      <c r="W840" s="1">
        <v>1</v>
      </c>
      <c r="X840" s="1"/>
      <c r="Y840" s="1"/>
      <c r="Z840" s="1"/>
      <c r="AA840" s="1"/>
      <c r="AB840" s="1"/>
    </row>
    <row r="841" spans="1:28" x14ac:dyDescent="0.2">
      <c r="A841" s="1" t="s">
        <v>245</v>
      </c>
      <c r="B841" s="1">
        <f t="shared" si="24"/>
        <v>5</v>
      </c>
      <c r="C841" s="1" t="s">
        <v>233</v>
      </c>
      <c r="D841" s="1" t="s">
        <v>246</v>
      </c>
      <c r="E841" s="1">
        <v>1.2728000000000002</v>
      </c>
      <c r="F841" s="1">
        <v>3.1977419815976724E-2</v>
      </c>
      <c r="G841" s="1">
        <v>1719.154</v>
      </c>
      <c r="H841" s="1">
        <v>279.84030957672985</v>
      </c>
      <c r="I841" s="1">
        <v>2.7200000000000011</v>
      </c>
      <c r="J841" s="1">
        <v>4.2355826045539482</v>
      </c>
      <c r="K841" s="1">
        <v>13.374429052327375</v>
      </c>
      <c r="L841" s="1">
        <v>1.77</v>
      </c>
      <c r="M841" s="1">
        <v>0.14184498581197713</v>
      </c>
      <c r="N841" s="1">
        <v>8.4000000000000021</v>
      </c>
      <c r="O841" s="1">
        <v>1.8547236990991409</v>
      </c>
      <c r="P841" s="1">
        <v>198</v>
      </c>
      <c r="Q841" s="1">
        <v>0</v>
      </c>
      <c r="R841" s="1">
        <v>154</v>
      </c>
      <c r="S841" s="1">
        <v>21.540659228538019</v>
      </c>
      <c r="T841" s="1">
        <v>-2.0086434310583972</v>
      </c>
      <c r="U841" s="1">
        <v>0</v>
      </c>
      <c r="V841" s="1">
        <v>0</v>
      </c>
      <c r="W841" s="1">
        <v>1</v>
      </c>
      <c r="X841" s="1"/>
      <c r="Y841" s="1"/>
      <c r="Z841" s="1"/>
      <c r="AA841" s="1"/>
      <c r="AB841" s="1"/>
    </row>
    <row r="842" spans="1:28" x14ac:dyDescent="0.2">
      <c r="A842" s="1" t="s">
        <v>235</v>
      </c>
      <c r="B842" s="1">
        <f t="shared" si="24"/>
        <v>5</v>
      </c>
      <c r="C842" s="1" t="s">
        <v>233</v>
      </c>
      <c r="D842" s="1" t="s">
        <v>236</v>
      </c>
      <c r="E842" s="1">
        <v>1.2648571428571429</v>
      </c>
      <c r="F842" s="1">
        <v>2.9000708453400231E-2</v>
      </c>
      <c r="G842" s="1">
        <v>1798.11</v>
      </c>
      <c r="H842" s="1">
        <v>285.03868614628436</v>
      </c>
      <c r="I842" s="1">
        <v>2.6122448979591835</v>
      </c>
      <c r="J842" s="1">
        <v>4.0468404689160424</v>
      </c>
      <c r="K842" s="1">
        <v>12.879054441247856</v>
      </c>
      <c r="L842" s="1">
        <v>1.7628571428571427</v>
      </c>
      <c r="M842" s="1">
        <v>0.12869835005205951</v>
      </c>
      <c r="N842" s="1">
        <v>8</v>
      </c>
      <c r="O842" s="1">
        <v>1.7728105208558365</v>
      </c>
      <c r="P842" s="1">
        <v>198</v>
      </c>
      <c r="Q842" s="1">
        <v>0</v>
      </c>
      <c r="R842" s="1">
        <v>157.14285714285714</v>
      </c>
      <c r="S842" s="1">
        <v>19.059520091609048</v>
      </c>
      <c r="T842" s="1">
        <v>-2.0624422761499819</v>
      </c>
      <c r="U842" s="1">
        <v>0</v>
      </c>
      <c r="V842" s="1">
        <v>0</v>
      </c>
      <c r="W842" s="1">
        <v>1</v>
      </c>
      <c r="X842" s="1"/>
      <c r="Y842" s="1"/>
      <c r="Z842" s="1"/>
      <c r="AA842" s="1"/>
      <c r="AB842" s="1"/>
    </row>
    <row r="843" spans="1:28" x14ac:dyDescent="0.2">
      <c r="A843" s="1" t="s">
        <v>241</v>
      </c>
      <c r="B843" s="1">
        <f t="shared" si="24"/>
        <v>5</v>
      </c>
      <c r="C843" s="1" t="s">
        <v>233</v>
      </c>
      <c r="D843" s="1" t="s">
        <v>242</v>
      </c>
      <c r="E843" s="1">
        <v>1.2661250000000002</v>
      </c>
      <c r="F843" s="1">
        <v>2.7477713125309052E-2</v>
      </c>
      <c r="G843" s="1">
        <v>1686.5675000000001</v>
      </c>
      <c r="H843" s="1">
        <v>255.48245765365184</v>
      </c>
      <c r="I843" s="1">
        <v>3.875</v>
      </c>
      <c r="J843" s="1">
        <v>4.3353392042174743</v>
      </c>
      <c r="K843" s="1">
        <v>12.960119408519578</v>
      </c>
      <c r="L843" s="1">
        <v>1.8112499999999998</v>
      </c>
      <c r="M843" s="1">
        <v>0.12603942835478107</v>
      </c>
      <c r="N843" s="1">
        <v>8.875</v>
      </c>
      <c r="O843" s="1">
        <v>1.7633419974582356</v>
      </c>
      <c r="P843" s="1">
        <v>198</v>
      </c>
      <c r="Q843" s="1">
        <v>0</v>
      </c>
      <c r="R843" s="1">
        <v>157.5</v>
      </c>
      <c r="S843" s="1">
        <v>20.463381929681123</v>
      </c>
      <c r="T843" s="1">
        <v>-1.5348876654884087</v>
      </c>
      <c r="U843" s="1">
        <v>0</v>
      </c>
      <c r="V843" s="1">
        <v>0</v>
      </c>
      <c r="W843" s="1">
        <v>1</v>
      </c>
      <c r="X843" s="1"/>
      <c r="Y843" s="1"/>
      <c r="Z843" s="1"/>
      <c r="AA843" s="1"/>
      <c r="AB843" s="1"/>
    </row>
    <row r="844" spans="1:28" x14ac:dyDescent="0.2">
      <c r="A844" s="1" t="s">
        <v>247</v>
      </c>
      <c r="B844" s="1">
        <f t="shared" si="24"/>
        <v>5</v>
      </c>
      <c r="C844" s="1" t="s">
        <v>230</v>
      </c>
      <c r="D844" s="1" t="s">
        <v>248</v>
      </c>
      <c r="E844" s="1">
        <v>1.261767441860465</v>
      </c>
      <c r="F844" s="1">
        <v>4.3554896607835923E-2</v>
      </c>
      <c r="G844" s="1">
        <v>1876.5813953488371</v>
      </c>
      <c r="H844" s="1">
        <v>174.85877790950755</v>
      </c>
      <c r="I844" s="1">
        <v>-8.8912925905895062</v>
      </c>
      <c r="J844" s="1">
        <v>5.7598992002634244</v>
      </c>
      <c r="K844" s="1">
        <v>12.819115071466602</v>
      </c>
      <c r="L844" s="1">
        <v>1.8004651162790697</v>
      </c>
      <c r="M844" s="1">
        <v>0.11741307498943569</v>
      </c>
      <c r="N844" s="1">
        <v>7.9534883720930232</v>
      </c>
      <c r="O844" s="1">
        <v>1.7908486798305541</v>
      </c>
      <c r="P844" s="1">
        <v>116</v>
      </c>
      <c r="Q844" s="1">
        <v>0</v>
      </c>
      <c r="R844" s="1">
        <v>168.13953488372093</v>
      </c>
      <c r="S844" s="1">
        <v>17.817657031979493</v>
      </c>
      <c r="T844" s="1">
        <v>-1.309840078243931</v>
      </c>
      <c r="U844" s="1">
        <v>0</v>
      </c>
      <c r="V844" s="1">
        <v>0</v>
      </c>
      <c r="W844" s="1">
        <v>1</v>
      </c>
      <c r="X844" s="1"/>
      <c r="Y844" s="1"/>
      <c r="Z844" s="1"/>
      <c r="AA844" s="1"/>
      <c r="AB844" s="1"/>
    </row>
    <row r="845" spans="1:28" x14ac:dyDescent="0.2">
      <c r="A845" s="1" t="s">
        <v>229</v>
      </c>
      <c r="B845" s="1">
        <f t="shared" si="24"/>
        <v>5</v>
      </c>
      <c r="C845" s="1" t="s">
        <v>230</v>
      </c>
      <c r="D845" s="1" t="s">
        <v>231</v>
      </c>
      <c r="E845" s="1">
        <v>1.2651666666666666</v>
      </c>
      <c r="F845" s="1">
        <v>4.6983228569279334E-2</v>
      </c>
      <c r="G845" s="1">
        <v>1882.5833333333333</v>
      </c>
      <c r="H845" s="1">
        <v>180.30227320314688</v>
      </c>
      <c r="I845" s="1">
        <v>-10.194444444444445</v>
      </c>
      <c r="J845" s="1">
        <v>6.2971404662851702</v>
      </c>
      <c r="K845" s="1">
        <v>12.842464325538765</v>
      </c>
      <c r="L845" s="1">
        <v>1.7958333333333332</v>
      </c>
      <c r="M845" s="1">
        <v>0.12365667075504749</v>
      </c>
      <c r="N845" s="1">
        <v>7.916666666666667</v>
      </c>
      <c r="O845" s="1">
        <v>1.8911342863183696</v>
      </c>
      <c r="P845" s="1">
        <v>115.99999999999999</v>
      </c>
      <c r="Q845" s="1">
        <v>1.4210854715202002E-14</v>
      </c>
      <c r="R845" s="1">
        <v>167.5</v>
      </c>
      <c r="S845" s="1">
        <v>19.20286436967152</v>
      </c>
      <c r="T845" s="1">
        <v>-1.2153834772158028</v>
      </c>
      <c r="U845" s="1">
        <v>0</v>
      </c>
      <c r="V845" s="1">
        <v>0</v>
      </c>
      <c r="W845" s="1">
        <v>1</v>
      </c>
      <c r="X845" s="1"/>
      <c r="Y845" s="1"/>
      <c r="Z845" s="1"/>
      <c r="AA845" s="1"/>
      <c r="AB845" s="1"/>
    </row>
    <row r="846" spans="1:28" x14ac:dyDescent="0.2">
      <c r="A846" s="1" t="s">
        <v>262</v>
      </c>
      <c r="B846" s="1">
        <f t="shared" ref="B846:B849" si="25">LEN(TRIM(C846))-LEN(SUBSTITUTE(TRIM(C846)," ",""))+1</f>
        <v>6</v>
      </c>
      <c r="C846" s="1" t="s">
        <v>263</v>
      </c>
      <c r="D846" s="1" t="s">
        <v>256</v>
      </c>
      <c r="E846" s="1">
        <v>1.2691666666666668</v>
      </c>
      <c r="F846" s="1">
        <v>2.9966525537985567E-2</v>
      </c>
      <c r="G846" s="1">
        <v>1727.2950000000001</v>
      </c>
      <c r="H846" s="1">
        <v>256.10586051800271</v>
      </c>
      <c r="I846" s="1">
        <v>1.4444444444444442</v>
      </c>
      <c r="J846" s="1">
        <v>3.8684648862477329</v>
      </c>
      <c r="K846" s="1">
        <v>14.889521189285139</v>
      </c>
      <c r="L846" s="1">
        <v>1.7883333333333331</v>
      </c>
      <c r="M846" s="1">
        <v>0.1358205515458622</v>
      </c>
      <c r="N846" s="1">
        <v>8.5</v>
      </c>
      <c r="O846" s="1">
        <v>1.707825127659933</v>
      </c>
      <c r="P846" s="1">
        <v>208.99999999999994</v>
      </c>
      <c r="Q846" s="1">
        <v>5.6843418860808009E-14</v>
      </c>
      <c r="R846" s="1">
        <v>158.33333333333334</v>
      </c>
      <c r="S846" s="1">
        <v>21.921577396609841</v>
      </c>
      <c r="T846" s="1">
        <v>-2.8216872615847985</v>
      </c>
      <c r="U846" s="1">
        <v>0</v>
      </c>
      <c r="V846" s="1">
        <v>0</v>
      </c>
      <c r="W846" s="1">
        <v>1</v>
      </c>
      <c r="X846" s="1"/>
      <c r="Y846" s="1"/>
      <c r="Z846" s="1"/>
      <c r="AA846" s="1"/>
      <c r="AB846" s="1"/>
    </row>
    <row r="847" spans="1:28" x14ac:dyDescent="0.2">
      <c r="A847" s="1" t="s">
        <v>264</v>
      </c>
      <c r="B847" s="1">
        <f t="shared" si="25"/>
        <v>6</v>
      </c>
      <c r="C847" s="1" t="s">
        <v>259</v>
      </c>
      <c r="D847" s="1" t="s">
        <v>257</v>
      </c>
      <c r="E847" s="1">
        <v>1.272</v>
      </c>
      <c r="F847" s="1">
        <v>4.8221783937479577E-2</v>
      </c>
      <c r="G847" s="1">
        <v>1784.5945454545454</v>
      </c>
      <c r="H847" s="1">
        <v>254.03348696091362</v>
      </c>
      <c r="I847" s="1">
        <v>-3.7024793388429753</v>
      </c>
      <c r="J847" s="1">
        <v>7.3045113937244741</v>
      </c>
      <c r="K847" s="1">
        <v>14.690097834724327</v>
      </c>
      <c r="L847" s="1">
        <v>1.8090909090909093</v>
      </c>
      <c r="M847" s="1">
        <v>0.12235971897011809</v>
      </c>
      <c r="N847" s="1">
        <v>8.3636363636363633</v>
      </c>
      <c r="O847" s="1">
        <v>2.1436047495548354</v>
      </c>
      <c r="P847" s="1">
        <v>116</v>
      </c>
      <c r="Q847" s="1">
        <v>0</v>
      </c>
      <c r="R847" s="1">
        <v>160.90909090909091</v>
      </c>
      <c r="S847" s="1">
        <v>21.513017393089513</v>
      </c>
      <c r="T847" s="1">
        <v>-2.0894692444052319</v>
      </c>
      <c r="U847" s="1">
        <v>0</v>
      </c>
      <c r="V847" s="1">
        <v>0</v>
      </c>
      <c r="W847" s="1">
        <v>1</v>
      </c>
      <c r="X847" s="1"/>
      <c r="Y847" s="1"/>
      <c r="Z847" s="1"/>
      <c r="AA847" s="1"/>
      <c r="AB847" s="1"/>
    </row>
    <row r="848" spans="1:28" x14ac:dyDescent="0.2">
      <c r="A848" s="1" t="s">
        <v>258</v>
      </c>
      <c r="B848" s="1">
        <f t="shared" si="25"/>
        <v>6</v>
      </c>
      <c r="C848" s="1" t="s">
        <v>259</v>
      </c>
      <c r="D848" s="1" t="s">
        <v>260</v>
      </c>
      <c r="E848" s="1">
        <v>1.2818275862068966</v>
      </c>
      <c r="F848" s="1">
        <v>5.7000241623047225E-2</v>
      </c>
      <c r="G848" s="1">
        <v>1792.6844827586208</v>
      </c>
      <c r="H848" s="1">
        <v>249.78983424810943</v>
      </c>
      <c r="I848" s="1">
        <v>-6.7538644470868023</v>
      </c>
      <c r="J848" s="1">
        <v>8.1778800800462097</v>
      </c>
      <c r="K848" s="1">
        <v>14.863567972297618</v>
      </c>
      <c r="L848" s="1">
        <v>1.7951724137931033</v>
      </c>
      <c r="M848" s="1">
        <v>0.1332257790538994</v>
      </c>
      <c r="N848" s="1">
        <v>8.1379310344827598</v>
      </c>
      <c r="O848" s="1">
        <v>2.3002869076079886</v>
      </c>
      <c r="P848" s="1">
        <v>116</v>
      </c>
      <c r="Q848" s="1">
        <v>0</v>
      </c>
      <c r="R848" s="1">
        <v>158.27586206896552</v>
      </c>
      <c r="S848" s="1">
        <v>23.790604566428055</v>
      </c>
      <c r="T848" s="1">
        <v>-1.5984276382538682</v>
      </c>
      <c r="U848" s="1">
        <v>0</v>
      </c>
      <c r="V848" s="1">
        <v>0</v>
      </c>
      <c r="W848" s="1">
        <v>1</v>
      </c>
      <c r="X848" s="1"/>
      <c r="Y848" s="1"/>
      <c r="Z848" s="1"/>
      <c r="AA848" s="1"/>
      <c r="AB848" s="1"/>
    </row>
    <row r="849" spans="1:28" x14ac:dyDescent="0.2">
      <c r="A849" s="1" t="s">
        <v>261</v>
      </c>
      <c r="B849" s="1">
        <f t="shared" si="25"/>
        <v>6</v>
      </c>
      <c r="C849" s="1" t="s">
        <v>259</v>
      </c>
      <c r="D849" s="1" t="s">
        <v>256</v>
      </c>
      <c r="E849" s="1">
        <v>1.2878333333333334</v>
      </c>
      <c r="F849" s="1">
        <v>6.1173417889580882E-2</v>
      </c>
      <c r="G849" s="1">
        <v>1797.6283333333333</v>
      </c>
      <c r="H849" s="1">
        <v>247.03023569438261</v>
      </c>
      <c r="I849" s="1">
        <v>-8.4444444444444411</v>
      </c>
      <c r="J849" s="1">
        <v>8.5798116951527437</v>
      </c>
      <c r="K849" s="1">
        <v>14.889521189285139</v>
      </c>
      <c r="L849" s="1">
        <v>1.7866666666666666</v>
      </c>
      <c r="M849" s="1">
        <v>0.1387643886433243</v>
      </c>
      <c r="N849" s="1">
        <v>7.9999999999999991</v>
      </c>
      <c r="O849" s="1">
        <v>2.3804761428476167</v>
      </c>
      <c r="P849" s="1">
        <v>115.99999999999999</v>
      </c>
      <c r="Q849" s="1">
        <v>1.4210854715202002E-14</v>
      </c>
      <c r="R849" s="1">
        <v>156.66666666666666</v>
      </c>
      <c r="S849" s="1">
        <v>24.944382578492942</v>
      </c>
      <c r="T849" s="1">
        <v>-1.4278290272187883</v>
      </c>
      <c r="U849" s="1">
        <v>0</v>
      </c>
      <c r="V849" s="1">
        <v>0</v>
      </c>
      <c r="W849" s="1">
        <v>1</v>
      </c>
      <c r="X849" s="1"/>
      <c r="Y849" s="1"/>
      <c r="Z849" s="1"/>
      <c r="AA849" s="1"/>
      <c r="AB849" s="1"/>
    </row>
  </sheetData>
  <sortState xmlns:xlrd2="http://schemas.microsoft.com/office/spreadsheetml/2017/richdata2" ref="A2:W849">
    <sortCondition descending="1" ref="U2:U849"/>
    <sortCondition descending="1" ref="V2:V849"/>
    <sortCondition descending="1" ref="W2:W849"/>
    <sortCondition ref="B2:B849"/>
    <sortCondition ref="A2:A84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2024-11-16T02:39:51Z</dcterms:modified>
</cp:coreProperties>
</file>