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hugl\Documents\GitHub\pythonLearning\元件数据\"/>
    </mc:Choice>
  </mc:AlternateContent>
  <bookViews>
    <workbookView xWindow="0" yWindow="0" windowWidth="15264" windowHeight="10404"/>
  </bookViews>
  <sheets>
    <sheet name="Sheet2" sheetId="2" r:id="rId1"/>
    <sheet name="data" sheetId="1" r:id="rId2"/>
  </sheets>
  <definedNames>
    <definedName name="_xlnm._FilterDatabase" localSheetId="1" hidden="1">data!$B$2:$I$49</definedName>
  </definedNames>
  <calcPr calcId="162913"/>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1" l="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4" i="1"/>
  <c r="F5" i="1"/>
  <c r="F3" i="1"/>
</calcChain>
</file>

<file path=xl/sharedStrings.xml><?xml version="1.0" encoding="utf-8"?>
<sst xmlns="http://schemas.openxmlformats.org/spreadsheetml/2006/main" count="227" uniqueCount="174">
  <si>
    <t>index</t>
    <phoneticPr fontId="1" type="noConversion"/>
  </si>
  <si>
    <t>大功率三相直流无刷电机</t>
    <phoneticPr fontId="1" type="noConversion"/>
  </si>
  <si>
    <t>price</t>
    <phoneticPr fontId="1" type="noConversion"/>
  </si>
  <si>
    <t>date</t>
    <phoneticPr fontId="1" type="noConversion"/>
  </si>
  <si>
    <t>植保无人机电机</t>
    <phoneticPr fontId="1" type="noConversion"/>
  </si>
  <si>
    <t>57步进电机步进电机驱动器套装</t>
    <phoneticPr fontId="1" type="noConversion"/>
  </si>
  <si>
    <t>pcs</t>
    <phoneticPr fontId="1" type="noConversion"/>
  </si>
  <si>
    <t>amount to</t>
    <phoneticPr fontId="1" type="noConversion"/>
  </si>
  <si>
    <t>57步进电机步进电机驱动器套装-驱动器</t>
    <phoneticPr fontId="1" type="noConversion"/>
  </si>
  <si>
    <t>航模无刷电机KV980四轴 高效2213 - 2213反牙电机1个</t>
    <phoneticPr fontId="1" type="noConversion"/>
  </si>
  <si>
    <t>航模无刷电机KV980四轴 高效2213 - 2213正牙电机1个</t>
    <phoneticPr fontId="1" type="noConversion"/>
  </si>
  <si>
    <t>航模无刷电机KV980四轴 高效2213 - 带螺母自锁桨叶1对</t>
    <phoneticPr fontId="1" type="noConversion"/>
  </si>
  <si>
    <t>seller</t>
    <phoneticPr fontId="1" type="noConversion"/>
  </si>
  <si>
    <t>进口电机爱好者</t>
  </si>
  <si>
    <t>进口电机爱好者</t>
    <phoneticPr fontId="1" type="noConversion"/>
  </si>
  <si>
    <t>两相四线 42MM步进电机</t>
    <phoneticPr fontId="1" type="noConversion"/>
  </si>
  <si>
    <t>直升机模型航模无刷电机</t>
    <phoneticPr fontId="1" type="noConversion"/>
  </si>
  <si>
    <t>12v24v36v强磁大功率无刷电机</t>
    <phoneticPr fontId="1" type="noConversion"/>
  </si>
  <si>
    <t>百货模型商城</t>
  </si>
  <si>
    <t>百货模型商城</t>
    <phoneticPr fontId="1" type="noConversion"/>
  </si>
  <si>
    <t>舵机遥控车 摇臂 舵机</t>
    <phoneticPr fontId="1" type="noConversion"/>
  </si>
  <si>
    <t>特价步进电机驱动器jmc4040mi</t>
    <phoneticPr fontId="1" type="noConversion"/>
  </si>
  <si>
    <t>立华电子</t>
  </si>
  <si>
    <t>立华电子</t>
    <phoneticPr fontId="1" type="noConversion"/>
  </si>
  <si>
    <t>直流无刷电机带霍尔大扭力长寿命</t>
    <phoneticPr fontId="1" type="noConversion"/>
  </si>
  <si>
    <t>航模航模车模 无刷电机 电调</t>
    <phoneticPr fontId="1" type="noConversion"/>
  </si>
  <si>
    <t>航模高电压无刷电调6S-12S驱动器</t>
    <phoneticPr fontId="1" type="noConversion"/>
  </si>
  <si>
    <t>无刷电机电机割草机40V直流</t>
    <phoneticPr fontId="1" type="noConversion"/>
  </si>
  <si>
    <t>藏莫星寒</t>
  </si>
  <si>
    <t>藏莫星寒</t>
    <phoneticPr fontId="1" type="noConversion"/>
  </si>
  <si>
    <t>处理36V双滚珠轴承大功率高速887电机 电锯工具大功率887电机</t>
    <phoneticPr fontId="1" type="noConversion"/>
  </si>
  <si>
    <t>进口杂物爱好者</t>
  </si>
  <si>
    <t>进口杂物爱好者</t>
    <phoneticPr fontId="1" type="noConversion"/>
  </si>
  <si>
    <t>大功率驱动器40V800W无刷控制器</t>
    <phoneticPr fontId="1" type="noConversion"/>
  </si>
  <si>
    <t>9字头大功率高速电机18V120V</t>
    <phoneticPr fontId="1" type="noConversion"/>
  </si>
  <si>
    <t>航模高电压无刷电调6S-12S驱动器</t>
    <phoneticPr fontId="1" type="noConversion"/>
  </si>
  <si>
    <t>杰盛电机商行</t>
  </si>
  <si>
    <t>杰盛电机商行</t>
    <phoneticPr fontId="1" type="noConversion"/>
  </si>
  <si>
    <t>博德宝底座改装定位靠山手动加厚</t>
    <phoneticPr fontId="1" type="noConversion"/>
  </si>
  <si>
    <t>沃巴五金专营店</t>
  </si>
  <si>
    <t>沃巴五金专营店</t>
    <phoneticPr fontId="1" type="noConversion"/>
  </si>
  <si>
    <t>静音福马轮60F80F 三角板万向轮</t>
    <phoneticPr fontId="1" type="noConversion"/>
  </si>
  <si>
    <t>迪墨泽</t>
  </si>
  <si>
    <t>迪墨泽</t>
    <phoneticPr fontId="1" type="noConversion"/>
  </si>
  <si>
    <t>长方形零件多格周转箱塑料盒子</t>
    <phoneticPr fontId="1" type="noConversion"/>
  </si>
  <si>
    <t>百德塑旗舰店</t>
  </si>
  <si>
    <t>百德塑旗舰店</t>
    <phoneticPr fontId="1" type="noConversion"/>
  </si>
  <si>
    <t>多功能手提桌面保洁工具篮收纳筐</t>
    <phoneticPr fontId="1" type="noConversion"/>
  </si>
  <si>
    <t>欧轩家居专营店</t>
  </si>
  <si>
    <t>欧轩家居专营店</t>
    <phoneticPr fontId="1" type="noConversion"/>
  </si>
  <si>
    <t xml:space="preserve">德力西可调迷你小型家用套餐 </t>
    <phoneticPr fontId="1" type="noConversion"/>
  </si>
  <si>
    <t>德力西姣鑫专卖店</t>
  </si>
  <si>
    <t>德力西姣鑫专卖店</t>
    <phoneticPr fontId="1" type="noConversion"/>
  </si>
  <si>
    <t>圆形手提加厚螺丝螺帽家用分格箱</t>
    <phoneticPr fontId="1" type="noConversion"/>
  </si>
  <si>
    <t>台州市傅傅塑业有限公</t>
  </si>
  <si>
    <t>台州市傅傅塑业有限公</t>
    <phoneticPr fontId="1" type="noConversion"/>
  </si>
  <si>
    <t>德国快速手据手动据木工锯折叠手拉锯子锯树砍树伐木锯木神器钢锯</t>
    <phoneticPr fontId="1" type="noConversion"/>
  </si>
  <si>
    <t xml:space="preserve">多功能加强斧头刀开山刃大砍斧子户外特战冷兵器小刀战斧防身手斧 </t>
    <phoneticPr fontId="1" type="noConversion"/>
  </si>
  <si>
    <t xml:space="preserve">丛林军酷品牌店 </t>
  </si>
  <si>
    <t xml:space="preserve">丛林军酷品牌店 </t>
    <phoneticPr fontId="1" type="noConversion"/>
  </si>
  <si>
    <t>环美a2切割垫板手工大号桌面学生用可爱手帐账diy美工工作台双面刻度切割板模型pvc裁纸防割雕刻板刀套装</t>
    <phoneticPr fontId="1" type="noConversion"/>
  </si>
  <si>
    <t>东丽办公专营店</t>
  </si>
  <si>
    <t>东丽办公专营店</t>
    <phoneticPr fontId="1" type="noConversion"/>
  </si>
  <si>
    <t>笑笑妈精选店</t>
  </si>
  <si>
    <t>笑笑妈精选店</t>
    <phoneticPr fontId="1" type="noConversion"/>
  </si>
  <si>
    <t>零件盒塑胶抽屉组合式分类整理柜螺丝小收纳盒物料电子配件元件盒</t>
    <phoneticPr fontId="1" type="noConversion"/>
  </si>
  <si>
    <t>凯丰塑料制品有限公司</t>
  </si>
  <si>
    <t>凯丰塑料制品有限公司</t>
    <phoneticPr fontId="1" type="noConversion"/>
  </si>
  <si>
    <t xml:space="preserve">零件盒塑胶抽屉组合式分类整理柜螺丝小收纳盒物料电子配件元件盒 </t>
    <phoneticPr fontId="1" type="noConversion"/>
  </si>
  <si>
    <t>润虎家用货架置物架阳台展示多层落地金属储物间地下室仓库铁架子</t>
    <phoneticPr fontId="1" type="noConversion"/>
  </si>
  <si>
    <t>润虎旗舰店</t>
  </si>
  <si>
    <t>润虎旗舰店</t>
    <phoneticPr fontId="1" type="noConversion"/>
  </si>
  <si>
    <t>德力西877数显热风枪电子维修贴膜便携烘枪工业热缩膜吹风烤枪</t>
    <phoneticPr fontId="1" type="noConversion"/>
  </si>
  <si>
    <t>苏宁易购官方旗舰店</t>
  </si>
  <si>
    <t>苏宁易购官方旗舰店</t>
    <phoneticPr fontId="1" type="noConversion"/>
  </si>
  <si>
    <t>FNIRSI手持数字示波器二合一</t>
    <phoneticPr fontId="1" type="noConversion"/>
  </si>
  <si>
    <t>fnirsi旗舰店</t>
  </si>
  <si>
    <t>fnirsi旗舰店</t>
    <phoneticPr fontId="1" type="noConversion"/>
  </si>
  <si>
    <t>绿林剥线钳电工专用家用多功能</t>
    <phoneticPr fontId="1" type="noConversion"/>
  </si>
  <si>
    <t>greener绿林旗舰店</t>
  </si>
  <si>
    <t>greener绿林旗舰店</t>
    <phoneticPr fontId="1" type="noConversion"/>
  </si>
  <si>
    <t>测试仪支架航模马达遥控器电调</t>
    <phoneticPr fontId="1" type="noConversion"/>
  </si>
  <si>
    <t>飞豹模型配件</t>
  </si>
  <si>
    <t>飞豹模型配件</t>
    <phoneticPr fontId="1" type="noConversion"/>
  </si>
  <si>
    <t>可调直流稳压电源数显电流表电压</t>
    <phoneticPr fontId="1" type="noConversion"/>
  </si>
  <si>
    <t>固测电源厂家直销</t>
  </si>
  <si>
    <t>固测电源厂家直销</t>
    <phoneticPr fontId="1" type="noConversion"/>
  </si>
  <si>
    <t>榕昇无刷锂电冲击起子机21v电钻</t>
    <phoneticPr fontId="1" type="noConversion"/>
  </si>
  <si>
    <t>RS榕升</t>
  </si>
  <si>
    <t>RS榕升</t>
    <phoneticPr fontId="1" type="noConversion"/>
  </si>
  <si>
    <t>德力西工具箱收纳盒家用大号电工</t>
    <phoneticPr fontId="1" type="noConversion"/>
  </si>
  <si>
    <t>德力西融智专卖店</t>
  </si>
  <si>
    <t>德力西融智专卖店</t>
    <phoneticPr fontId="1" type="noConversion"/>
  </si>
  <si>
    <t>上迪2020铝型材工业铝合金厂家 - SD-6-2020[银白]</t>
    <phoneticPr fontId="1" type="noConversion"/>
  </si>
  <si>
    <t>上迪铝型材</t>
  </si>
  <si>
    <t>上迪铝型材</t>
    <phoneticPr fontId="1" type="noConversion"/>
  </si>
  <si>
    <t>米阳高温家用空调蒸汽清洁机</t>
    <phoneticPr fontId="1" type="noConversion"/>
  </si>
  <si>
    <t>Meyoung米阳旗舰店</t>
  </si>
  <si>
    <t>Meyoung米阳旗舰店</t>
    <phoneticPr fontId="1" type="noConversion"/>
  </si>
  <si>
    <t>type</t>
    <phoneticPr fontId="1" type="noConversion"/>
  </si>
  <si>
    <t>电机</t>
  </si>
  <si>
    <t>电机</t>
    <phoneticPr fontId="1" type="noConversion"/>
  </si>
  <si>
    <t>舵机</t>
  </si>
  <si>
    <t>电机</t>
    <phoneticPr fontId="1" type="noConversion"/>
  </si>
  <si>
    <t>电调</t>
  </si>
  <si>
    <t>电调</t>
    <phoneticPr fontId="1" type="noConversion"/>
  </si>
  <si>
    <t>舵机</t>
    <phoneticPr fontId="1" type="noConversion"/>
  </si>
  <si>
    <t>电调</t>
    <phoneticPr fontId="1" type="noConversion"/>
  </si>
  <si>
    <t>工具</t>
  </si>
  <si>
    <t>无刷控制器</t>
  </si>
  <si>
    <t>工具</t>
    <phoneticPr fontId="1" type="noConversion"/>
  </si>
  <si>
    <t>材料</t>
  </si>
  <si>
    <t>材料</t>
    <phoneticPr fontId="1" type="noConversion"/>
  </si>
  <si>
    <t>工具</t>
    <phoneticPr fontId="1" type="noConversion"/>
  </si>
  <si>
    <t>收纳工具</t>
  </si>
  <si>
    <t>收纳工具</t>
    <phoneticPr fontId="1" type="noConversion"/>
  </si>
  <si>
    <t>大功率 航模无刷电机 LD8120</t>
    <phoneticPr fontId="1" type="noConversion"/>
  </si>
  <si>
    <t>电动工具</t>
  </si>
  <si>
    <t>电动工具</t>
    <phoneticPr fontId="1" type="noConversion"/>
  </si>
  <si>
    <t>京东旗舰店</t>
  </si>
  <si>
    <t>京东旗舰店</t>
    <phoneticPr fontId="1" type="noConversion"/>
  </si>
  <si>
    <t>立华电子</t>
    <phoneticPr fontId="1" type="noConversion"/>
  </si>
  <si>
    <t>老王电子数码DIY</t>
  </si>
  <si>
    <t>老王电子数码DIY</t>
    <phoneticPr fontId="1" type="noConversion"/>
  </si>
  <si>
    <t>老王电子数码DIY</t>
    <phoneticPr fontId="1" type="noConversion"/>
  </si>
  <si>
    <t>工具</t>
    <phoneticPr fontId="1" type="noConversion"/>
  </si>
  <si>
    <t>工具</t>
    <phoneticPr fontId="1" type="noConversion"/>
  </si>
  <si>
    <t>耗材</t>
  </si>
  <si>
    <t>耗材</t>
    <phoneticPr fontId="1" type="noConversion"/>
  </si>
  <si>
    <t>置物架</t>
  </si>
  <si>
    <t>置物架</t>
    <phoneticPr fontId="1" type="noConversion"/>
  </si>
  <si>
    <t>工具</t>
    <phoneticPr fontId="1" type="noConversion"/>
  </si>
  <si>
    <t>工具</t>
    <phoneticPr fontId="1" type="noConversion"/>
  </si>
  <si>
    <t>工具</t>
    <phoneticPr fontId="1" type="noConversion"/>
  </si>
  <si>
    <t>工具</t>
    <phoneticPr fontId="1" type="noConversion"/>
  </si>
  <si>
    <t>工具</t>
    <phoneticPr fontId="1" type="noConversion"/>
  </si>
  <si>
    <t>收纳工具</t>
    <phoneticPr fontId="1" type="noConversion"/>
  </si>
  <si>
    <t>型材</t>
  </si>
  <si>
    <t>型材</t>
    <phoneticPr fontId="1" type="noConversion"/>
  </si>
  <si>
    <t>收纳工具</t>
    <phoneticPr fontId="1" type="noConversion"/>
  </si>
  <si>
    <t>德力西877大力钳多功能压力钳工业级夹钳工具手动压力钳大力钳</t>
    <phoneticPr fontId="1" type="noConversion"/>
  </si>
  <si>
    <t xml:space="preserve">德力西877全自动剥线钳多功能电工专用工具拔剪拨扒皮压线钳子 </t>
    <phoneticPr fontId="1" type="noConversion"/>
  </si>
  <si>
    <t>得力1108水口钳斜口钳电工专用剪钳工业级钳子偏口斜嘴剪线钳小号</t>
    <phoneticPr fontId="1" type="noConversion"/>
  </si>
  <si>
    <t>创想三维 3d打印机</t>
    <phoneticPr fontId="1" type="noConversion"/>
  </si>
  <si>
    <t>行标签</t>
  </si>
  <si>
    <t>总计</t>
  </si>
  <si>
    <t>items</t>
    <phoneticPr fontId="1" type="noConversion"/>
  </si>
  <si>
    <t>求和项:amount to</t>
  </si>
  <si>
    <t>1月</t>
  </si>
  <si>
    <t>12月</t>
  </si>
  <si>
    <t>2022年</t>
  </si>
  <si>
    <t>第一季</t>
  </si>
  <si>
    <t>第四季</t>
  </si>
  <si>
    <t>2023年</t>
  </si>
  <si>
    <t>9字头大功率高速电机18V120V</t>
  </si>
  <si>
    <t>处理36V双滚珠轴承大功率高速887电机 电锯工具大功率887电机</t>
  </si>
  <si>
    <t>大功率 航模无刷电机 LD8120</t>
  </si>
  <si>
    <t>航模高电压无刷电调6S-12S驱动器</t>
  </si>
  <si>
    <t>航模航模车模 无刷电机 电调</t>
  </si>
  <si>
    <t>特价步进电机驱动器jmc4040mi</t>
  </si>
  <si>
    <t>无刷电机电机割草机40V直流</t>
  </si>
  <si>
    <t>直流无刷电机带霍尔大扭力长寿命</t>
  </si>
  <si>
    <t>直升机模型航模无刷电机</t>
  </si>
  <si>
    <t>12v24v36v强磁大功率无刷电机</t>
  </si>
  <si>
    <t>57步进电机步进电机驱动器套装</t>
  </si>
  <si>
    <t>57步进电机步进电机驱动器套装-驱动器</t>
  </si>
  <si>
    <t>大功率三相直流无刷电机</t>
  </si>
  <si>
    <t>航模无刷电机KV980四轴 高效2213 - 2213反牙电机1个</t>
  </si>
  <si>
    <t>航模无刷电机KV980四轴 高效2213 - 2213正牙电机1个</t>
  </si>
  <si>
    <t>航模无刷电机KV980四轴 高效2213 - 带螺母自锁桨叶1对</t>
  </si>
  <si>
    <t>两相四线 42MM步进电机</t>
  </si>
  <si>
    <t>植保无人机电机</t>
  </si>
  <si>
    <t>type</t>
  </si>
  <si>
    <t>(多项)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</si>
</sst>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4" x14ac:knownFonts="1">
    <font>
      <sz val="11"/>
      <color theme="1"/>
      <name val="等线"/>
      <family val="2"/>
      <charset val="134"/>
      <scheme val="minor"/>
    </font>
    <font>
      <sz val="9"/>
      <name val="等线"/>
      <family val="2"/>
      <charset val="134"/>
      <scheme val="minor"/>
    </font>
    <font>
      <sz val="11"/>
      <color theme="1"/>
      <name val="宋体"/>
      <family val="3"/>
      <charset val="134"/>
    </font>
    <font>
      <b/>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14" fontId="2"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right" vertical="center" wrapText="1"/>
    </xf>
    <xf numFmtId="0" fontId="0" fillId="0" borderId="0" xfId="0" pivotButton="1">
      <alignment vertical="center"/>
    </xf>
    <xf numFmtId="0" fontId="0" fillId="0" borderId="0" xfId="0" applyAlignment="1">
      <alignment horizontal="left" vertical="center"/>
    </xf>
    <xf numFmtId="176" fontId="0" fillId="0" borderId="0" xfId="0" applyNumberFormat="1">
      <alignment vertical="center"/>
    </xf>
    <xf numFmtId="0" fontId="0" fillId="0" borderId="0" xfId="0" applyAlignment="1">
      <alignment horizontal="left" vertical="center" indent="1"/>
    </xf>
    <xf numFmtId="14" fontId="0" fillId="0" borderId="0" xfId="0" applyNumberFormat="1" applyAlignment="1">
      <alignment horizontal="left" vertical="center" indent="2"/>
    </xf>
    <xf numFmtId="0" fontId="0" fillId="0" borderId="0" xfId="0" applyAlignment="1">
      <alignment horizontal="left" vertical="center" indent="3"/>
    </xf>
  </cellXfs>
  <cellStyles count="1">
    <cellStyle name="常规" xfId="0" builtinId="0"/>
  </cellStyles>
  <dxfs count="15">
    <dxf>
      <numFmt numFmtId="1" formatCode="0"/>
    </dxf>
    <dxf>
      <numFmt numFmtId="176" formatCode="0.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宋体"/>
        <scheme val="none"/>
      </font>
      <numFmt numFmtId="19" formatCode="yyyy/m/d"/>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right"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rial"/>
        <scheme val="none"/>
      </font>
      <alignment horizontal="center" vertical="center" textRotation="0" wrapText="0" indent="0" justifyLastLine="0" shrinkToFit="0" readingOrder="0"/>
    </dxf>
    <dxf>
      <numFmt numFmtId="176" formatCode="0.0"/>
    </dxf>
    <dxf>
      <numFmt numFmtId="1" formatCode="0"/>
    </dxf>
    <dxf>
      <numFmt numFmtId="17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HU Guilong" refreshedDate="44952.853693750003" createdVersion="6" refreshedVersion="6" minRefreshableVersion="3" recordCount="48">
  <cacheSource type="worksheet">
    <worksheetSource name="表1"/>
  </cacheSource>
  <cacheFields count="10">
    <cacheField name="index" numFmtId="0">
      <sharedItems containsSemiMixedTypes="0" containsString="0" containsNumber="1" containsInteger="1" minValue="1" maxValue="48"/>
    </cacheField>
    <cacheField name="items" numFmtId="0">
      <sharedItems count="45">
        <s v="大功率三相直流无刷电机"/>
        <s v="植保无人机电机"/>
        <s v="57步进电机步进电机驱动器套装"/>
        <s v="57步进电机步进电机驱动器套装-驱动器"/>
        <s v="航模无刷电机KV980四轴 高效2213 - 2213反牙电机1个"/>
        <s v="航模无刷电机KV980四轴 高效2213 - 2213正牙电机1个"/>
        <s v="航模无刷电机KV980四轴 高效2213 - 带螺母自锁桨叶1对"/>
        <s v="两相四线 42MM步进电机"/>
        <s v="直升机模型航模无刷电机"/>
        <s v="12v24v36v强磁大功率无刷电机"/>
        <s v="舵机遥控车 摇臂 舵机"/>
        <s v="特价步进电机驱动器jmc4040mi"/>
        <s v="直流无刷电机带霍尔大扭力长寿命"/>
        <s v="航模航模车模 无刷电机 电调"/>
        <s v="航模高电压无刷电调6S-12S驱动器"/>
        <s v="无刷电机电机割草机40V直流"/>
        <s v="处理36V双滚珠轴承大功率高速887电机 电锯工具大功率887电机"/>
        <s v="9字头大功率高速电机18V120V"/>
        <s v="大功率驱动器40V800W无刷控制器"/>
        <s v="大功率 航模无刷电机 LD8120"/>
        <s v="博德宝底座改装定位靠山手动加厚"/>
        <s v="静音福马轮60F80F 三角板万向轮"/>
        <s v="长方形零件多格周转箱塑料盒子"/>
        <s v="多功能手提桌面保洁工具篮收纳筐"/>
        <s v="德力西可调迷你小型家用套餐 "/>
        <s v="圆形手提加厚螺丝螺帽家用分格箱"/>
        <s v="德国快速手据手动据木工锯折叠手拉锯子锯树砍树伐木锯木神器钢锯"/>
        <s v="多功能加强斧头刀开山刃大砍斧子户外特战冷兵器小刀战斧防身手斧 "/>
        <s v="环美a2切割垫板手工大号桌面学生用可爱手帐账diy美工工作台双面刻度切割板模型pvc裁纸防割雕刻板刀套装"/>
        <s v="零件盒塑胶抽屉组合式分类整理柜螺丝小收纳盒物料电子配件元件盒"/>
        <s v="零件盒塑胶抽屉组合式分类整理柜螺丝小收纳盒物料电子配件元件盒 "/>
        <s v="润虎家用货架置物架阳台展示多层落地金属储物间地下室仓库铁架子"/>
        <s v="德力西877数显热风枪电子维修贴膜便携烘枪工业热缩膜吹风烤枪"/>
        <s v="德力西877大力钳多功能压力钳工业级夹钳工具手动压力钳大力钳"/>
        <s v="德力西877全自动剥线钳多功能电工专用工具拔剪拨扒皮压线钳子 "/>
        <s v="得力1108水口钳斜口钳电工专用剪钳工业级钳子偏口斜嘴剪线钳小号"/>
        <s v="FNIRSI手持数字示波器二合一"/>
        <s v="绿林剥线钳电工专用家用多功能"/>
        <s v="测试仪支架航模马达遥控器电调"/>
        <s v="可调直流稳压电源数显电流表电压"/>
        <s v="榕昇无刷锂电冲击起子机21v电钻"/>
        <s v="德力西工具箱收纳盒家用大号电工"/>
        <s v="上迪2020铝型材工业铝合金厂家 - SD-6-2020[银白]"/>
        <s v="米阳高温家用空调蒸汽清洁机"/>
        <s v="创想三维 3d打印机"/>
      </sharedItems>
    </cacheField>
    <cacheField name="price" numFmtId="0">
      <sharedItems containsSemiMixedTypes="0" containsString="0" containsNumber="1" minValue="5" maxValue="2249"/>
    </cacheField>
    <cacheField name="pcs" numFmtId="0">
      <sharedItems containsSemiMixedTypes="0" containsString="0" containsNumber="1" containsInteger="1" minValue="1" maxValue="6"/>
    </cacheField>
    <cacheField name="amount to" numFmtId="0">
      <sharedItems containsSemiMixedTypes="0" containsString="0" containsNumber="1" minValue="15.09" maxValue="2249" count="43">
        <n v="118"/>
        <n v="158"/>
        <n v="165"/>
        <n v="183"/>
        <n v="60"/>
        <n v="20"/>
        <n v="51.2"/>
        <n v="190"/>
        <n v="107.95"/>
        <n v="52.800000000000004"/>
        <n v="64.5"/>
        <n v="68"/>
        <n v="130"/>
        <n v="195"/>
        <n v="148.80000000000001"/>
        <n v="24"/>
        <n v="52"/>
        <n v="56"/>
        <n v="65"/>
        <n v="476"/>
        <n v="80"/>
        <n v="44"/>
        <n v="33.799999999999997"/>
        <n v="99"/>
        <n v="46"/>
        <n v="15.09"/>
        <n v="35"/>
        <n v="62"/>
        <n v="155.19999999999999"/>
        <n v="145"/>
        <n v="498.58"/>
        <n v="79.599999999999994"/>
        <n v="39"/>
        <n v="23.9"/>
        <n v="247.2"/>
        <n v="28.9"/>
        <n v="252"/>
        <n v="259.88"/>
        <n v="173.8"/>
        <n v="346"/>
        <n v="86.9"/>
        <n v="688"/>
        <n v="2249"/>
      </sharedItems>
    </cacheField>
    <cacheField name="date" numFmtId="14">
      <sharedItems containsSemiMixedTypes="0" containsNonDate="0" containsDate="1" containsString="0" minDate="2022-01-04T00:00:00" maxDate="2023-01-24T00:00:00" count="24">
        <d v="2023-01-23T00:00:00"/>
        <d v="2023-01-11T00:00:00"/>
        <d v="2023-01-08T00:00:00"/>
        <d v="2023-01-02T00:00:00"/>
        <d v="2023-01-01T00:00:00"/>
        <d v="2022-12-29T00:00:00"/>
        <d v="2022-12-21T00:00:00"/>
        <d v="2022-12-05T00:00:00"/>
        <d v="2022-12-04T00:00:00"/>
        <d v="2022-11-24T00:00:00"/>
        <d v="2022-04-28T00:00:00"/>
        <d v="2022-04-11T00:00:00"/>
        <d v="2022-04-06T00:00:00"/>
        <d v="2022-02-21T00:00:00"/>
        <d v="2022-02-14T00:00:00"/>
        <d v="2022-02-06T00:00:00"/>
        <d v="2022-01-08T00:00:00"/>
        <d v="2022-01-04T00:00:00"/>
        <d v="2022-12-30T00:00:00"/>
        <d v="2022-12-22T00:00:00"/>
        <d v="2022-12-13T00:00:00"/>
        <d v="2022-12-15T00:00:00"/>
        <d v="2022-11-27T00:00:00"/>
        <d v="2023-01-10T00:00:00"/>
      </sharedItems>
      <fieldGroup par="9" base="5">
        <rangePr groupBy="months" startDate="2022-01-04T00:00:00" endDate="2023-01-24T00:00:00"/>
        <groupItems count="14">
          <s v="&lt;2022/1/4"/>
          <s v="1月"/>
          <s v="2月"/>
          <s v="3月"/>
          <s v="4月"/>
          <s v="5月"/>
          <s v="6月"/>
          <s v="7月"/>
          <s v="8月"/>
          <s v="9月"/>
          <s v="10月"/>
          <s v="11月"/>
          <s v="12月"/>
          <s v="&gt;2023/1/24"/>
        </groupItems>
      </fieldGroup>
    </cacheField>
    <cacheField name="seller" numFmtId="0">
      <sharedItems count="28">
        <s v="老王电子数码DIY"/>
        <s v="立华电子"/>
        <s v="进口电机爱好者"/>
        <s v="百货模型商城"/>
        <s v="藏莫星寒"/>
        <s v="进口杂物爱好者"/>
        <s v="杰盛电机商行"/>
        <s v="沃巴五金专营店"/>
        <s v="迪墨泽"/>
        <s v="百德塑旗舰店"/>
        <s v="欧轩家居专营店"/>
        <s v="德力西姣鑫专卖店"/>
        <s v="台州市傅傅塑业有限公"/>
        <s v="笑笑妈精选店"/>
        <s v="丛林军酷品牌店 "/>
        <s v="东丽办公专营店"/>
        <s v="凯丰塑料制品有限公司"/>
        <s v="润虎旗舰店"/>
        <s v="苏宁易购官方旗舰店"/>
        <s v="fnirsi旗舰店"/>
        <s v="greener绿林旗舰店"/>
        <s v="飞豹模型配件"/>
        <s v="固测电源厂家直销"/>
        <s v="RS榕升"/>
        <s v="德力西融智专卖店"/>
        <s v="上迪铝型材"/>
        <s v="Meyoung米阳旗舰店"/>
        <s v="京东旗舰店"/>
      </sharedItems>
    </cacheField>
    <cacheField name="type" numFmtId="0">
      <sharedItems count="11">
        <s v="电机"/>
        <s v="舵机"/>
        <s v="电调"/>
        <s v="无刷控制器"/>
        <s v="工具"/>
        <s v="材料"/>
        <s v="收纳工具"/>
        <s v="电动工具"/>
        <s v="耗材"/>
        <s v="置物架"/>
        <s v="型材"/>
      </sharedItems>
    </cacheField>
    <cacheField name="季度" numFmtId="0" databaseField="0">
      <fieldGroup base="5">
        <rangePr groupBy="quarters" startDate="2022-01-04T00:00:00" endDate="2023-01-24T00:00:00"/>
        <groupItems count="6">
          <s v="&lt;2022/1/4"/>
          <s v="第一季"/>
          <s v="第二季"/>
          <s v="第三季"/>
          <s v="第四季"/>
          <s v="&gt;2023/1/24"/>
        </groupItems>
      </fieldGroup>
    </cacheField>
    <cacheField name="年" numFmtId="0" databaseField="0">
      <fieldGroup base="5">
        <rangePr groupBy="years" startDate="2022-01-04T00:00:00" endDate="2023-01-24T00:00:00"/>
        <groupItems count="4">
          <s v="&lt;2022/1/4"/>
          <s v="2022年"/>
          <s v="2023年"/>
          <s v="&gt;2023/1/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
  <r>
    <n v="1"/>
    <x v="0"/>
    <n v="118"/>
    <n v="1"/>
    <x v="0"/>
    <x v="0"/>
    <x v="0"/>
    <x v="0"/>
  </r>
  <r>
    <n v="2"/>
    <x v="1"/>
    <n v="158"/>
    <n v="1"/>
    <x v="1"/>
    <x v="0"/>
    <x v="0"/>
    <x v="0"/>
  </r>
  <r>
    <n v="3"/>
    <x v="2"/>
    <n v="27.5"/>
    <n v="6"/>
    <x v="2"/>
    <x v="1"/>
    <x v="1"/>
    <x v="0"/>
  </r>
  <r>
    <n v="4"/>
    <x v="3"/>
    <n v="30.5"/>
    <n v="6"/>
    <x v="3"/>
    <x v="1"/>
    <x v="1"/>
    <x v="0"/>
  </r>
  <r>
    <n v="5"/>
    <x v="4"/>
    <n v="15"/>
    <n v="4"/>
    <x v="4"/>
    <x v="2"/>
    <x v="2"/>
    <x v="0"/>
  </r>
  <r>
    <n v="6"/>
    <x v="5"/>
    <n v="15"/>
    <n v="4"/>
    <x v="4"/>
    <x v="2"/>
    <x v="2"/>
    <x v="0"/>
  </r>
  <r>
    <n v="7"/>
    <x v="6"/>
    <n v="5"/>
    <n v="4"/>
    <x v="5"/>
    <x v="2"/>
    <x v="2"/>
    <x v="0"/>
  </r>
  <r>
    <n v="8"/>
    <x v="7"/>
    <n v="12.8"/>
    <n v="4"/>
    <x v="6"/>
    <x v="3"/>
    <x v="2"/>
    <x v="0"/>
  </r>
  <r>
    <n v="9"/>
    <x v="8"/>
    <n v="95"/>
    <n v="2"/>
    <x v="7"/>
    <x v="3"/>
    <x v="2"/>
    <x v="0"/>
  </r>
  <r>
    <n v="10"/>
    <x v="9"/>
    <n v="107.95"/>
    <n v="1"/>
    <x v="8"/>
    <x v="3"/>
    <x v="3"/>
    <x v="0"/>
  </r>
  <r>
    <n v="11"/>
    <x v="10"/>
    <n v="8.8000000000000007"/>
    <n v="6"/>
    <x v="9"/>
    <x v="4"/>
    <x v="2"/>
    <x v="1"/>
  </r>
  <r>
    <n v="12"/>
    <x v="11"/>
    <n v="32.25"/>
    <n v="2"/>
    <x v="10"/>
    <x v="5"/>
    <x v="1"/>
    <x v="0"/>
  </r>
  <r>
    <n v="13"/>
    <x v="12"/>
    <n v="34"/>
    <n v="2"/>
    <x v="11"/>
    <x v="5"/>
    <x v="1"/>
    <x v="0"/>
  </r>
  <r>
    <n v="14"/>
    <x v="13"/>
    <n v="65"/>
    <n v="2"/>
    <x v="12"/>
    <x v="6"/>
    <x v="2"/>
    <x v="2"/>
  </r>
  <r>
    <n v="15"/>
    <x v="14"/>
    <n v="65"/>
    <n v="3"/>
    <x v="13"/>
    <x v="6"/>
    <x v="2"/>
    <x v="2"/>
  </r>
  <r>
    <n v="16"/>
    <x v="8"/>
    <n v="95"/>
    <n v="2"/>
    <x v="7"/>
    <x v="6"/>
    <x v="2"/>
    <x v="0"/>
  </r>
  <r>
    <n v="17"/>
    <x v="15"/>
    <n v="148.80000000000001"/>
    <n v="1"/>
    <x v="14"/>
    <x v="7"/>
    <x v="4"/>
    <x v="0"/>
  </r>
  <r>
    <n v="18"/>
    <x v="16"/>
    <n v="12"/>
    <n v="2"/>
    <x v="15"/>
    <x v="7"/>
    <x v="5"/>
    <x v="0"/>
  </r>
  <r>
    <n v="19"/>
    <x v="17"/>
    <n v="26"/>
    <n v="2"/>
    <x v="16"/>
    <x v="7"/>
    <x v="5"/>
    <x v="0"/>
  </r>
  <r>
    <n v="20"/>
    <x v="18"/>
    <n v="28"/>
    <n v="2"/>
    <x v="17"/>
    <x v="7"/>
    <x v="5"/>
    <x v="3"/>
  </r>
  <r>
    <n v="21"/>
    <x v="14"/>
    <n v="65"/>
    <n v="1"/>
    <x v="18"/>
    <x v="8"/>
    <x v="2"/>
    <x v="2"/>
  </r>
  <r>
    <n v="22"/>
    <x v="19"/>
    <n v="238"/>
    <n v="2"/>
    <x v="19"/>
    <x v="8"/>
    <x v="6"/>
    <x v="0"/>
  </r>
  <r>
    <n v="23"/>
    <x v="20"/>
    <n v="80"/>
    <n v="1"/>
    <x v="20"/>
    <x v="9"/>
    <x v="7"/>
    <x v="4"/>
  </r>
  <r>
    <n v="24"/>
    <x v="21"/>
    <n v="13"/>
    <n v="4"/>
    <x v="16"/>
    <x v="10"/>
    <x v="8"/>
    <x v="5"/>
  </r>
  <r>
    <n v="25"/>
    <x v="22"/>
    <n v="22"/>
    <n v="2"/>
    <x v="21"/>
    <x v="11"/>
    <x v="9"/>
    <x v="6"/>
  </r>
  <r>
    <n v="26"/>
    <x v="23"/>
    <n v="16.899999999999999"/>
    <n v="2"/>
    <x v="22"/>
    <x v="12"/>
    <x v="10"/>
    <x v="6"/>
  </r>
  <r>
    <n v="27"/>
    <x v="24"/>
    <n v="99"/>
    <n v="1"/>
    <x v="23"/>
    <x v="12"/>
    <x v="11"/>
    <x v="7"/>
  </r>
  <r>
    <n v="28"/>
    <x v="25"/>
    <n v="23"/>
    <n v="2"/>
    <x v="24"/>
    <x v="12"/>
    <x v="12"/>
    <x v="6"/>
  </r>
  <r>
    <n v="29"/>
    <x v="26"/>
    <n v="15.09"/>
    <n v="1"/>
    <x v="25"/>
    <x v="13"/>
    <x v="13"/>
    <x v="4"/>
  </r>
  <r>
    <n v="30"/>
    <x v="27"/>
    <n v="35"/>
    <n v="1"/>
    <x v="26"/>
    <x v="14"/>
    <x v="14"/>
    <x v="4"/>
  </r>
  <r>
    <n v="31"/>
    <x v="28"/>
    <n v="62"/>
    <n v="1"/>
    <x v="27"/>
    <x v="15"/>
    <x v="15"/>
    <x v="8"/>
  </r>
  <r>
    <n v="32"/>
    <x v="29"/>
    <n v="155.19999999999999"/>
    <n v="1"/>
    <x v="28"/>
    <x v="16"/>
    <x v="16"/>
    <x v="6"/>
  </r>
  <r>
    <n v="33"/>
    <x v="30"/>
    <n v="145"/>
    <n v="1"/>
    <x v="29"/>
    <x v="17"/>
    <x v="16"/>
    <x v="6"/>
  </r>
  <r>
    <n v="34"/>
    <x v="31"/>
    <n v="498.58"/>
    <n v="1"/>
    <x v="30"/>
    <x v="17"/>
    <x v="17"/>
    <x v="9"/>
  </r>
  <r>
    <n v="35"/>
    <x v="32"/>
    <n v="99"/>
    <n v="1"/>
    <x v="23"/>
    <x v="2"/>
    <x v="18"/>
    <x v="4"/>
  </r>
  <r>
    <n v="36"/>
    <x v="33"/>
    <n v="19.899999999999999"/>
    <n v="4"/>
    <x v="31"/>
    <x v="2"/>
    <x v="18"/>
    <x v="4"/>
  </r>
  <r>
    <n v="37"/>
    <x v="34"/>
    <n v="39"/>
    <n v="1"/>
    <x v="32"/>
    <x v="2"/>
    <x v="18"/>
    <x v="4"/>
  </r>
  <r>
    <n v="38"/>
    <x v="35"/>
    <n v="23.9"/>
    <n v="1"/>
    <x v="33"/>
    <x v="2"/>
    <x v="18"/>
    <x v="4"/>
  </r>
  <r>
    <n v="39"/>
    <x v="36"/>
    <n v="247.2"/>
    <n v="1"/>
    <x v="34"/>
    <x v="18"/>
    <x v="19"/>
    <x v="4"/>
  </r>
  <r>
    <n v="40"/>
    <x v="37"/>
    <n v="28.9"/>
    <n v="1"/>
    <x v="35"/>
    <x v="5"/>
    <x v="20"/>
    <x v="4"/>
  </r>
  <r>
    <n v="41"/>
    <x v="38"/>
    <n v="35"/>
    <n v="1"/>
    <x v="26"/>
    <x v="19"/>
    <x v="21"/>
    <x v="4"/>
  </r>
  <r>
    <n v="42"/>
    <x v="39"/>
    <n v="252"/>
    <n v="1"/>
    <x v="36"/>
    <x v="6"/>
    <x v="22"/>
    <x v="4"/>
  </r>
  <r>
    <n v="43"/>
    <x v="40"/>
    <n v="259.88"/>
    <n v="1"/>
    <x v="37"/>
    <x v="20"/>
    <x v="23"/>
    <x v="4"/>
  </r>
  <r>
    <n v="44"/>
    <x v="41"/>
    <n v="86.9"/>
    <n v="2"/>
    <x v="38"/>
    <x v="21"/>
    <x v="24"/>
    <x v="6"/>
  </r>
  <r>
    <n v="45"/>
    <x v="42"/>
    <n v="346"/>
    <n v="1"/>
    <x v="39"/>
    <x v="21"/>
    <x v="25"/>
    <x v="10"/>
  </r>
  <r>
    <n v="46"/>
    <x v="41"/>
    <n v="86.9"/>
    <n v="1"/>
    <x v="40"/>
    <x v="22"/>
    <x v="24"/>
    <x v="6"/>
  </r>
  <r>
    <n v="47"/>
    <x v="43"/>
    <n v="688"/>
    <n v="1"/>
    <x v="41"/>
    <x v="22"/>
    <x v="26"/>
    <x v="4"/>
  </r>
  <r>
    <n v="48"/>
    <x v="44"/>
    <n v="2249"/>
    <n v="1"/>
    <x v="42"/>
    <x v="23"/>
    <x v="2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G3:H29" firstHeaderRow="1" firstDataRow="1" firstDataCol="1" rowPageCount="1" colPageCount="1"/>
  <pivotFields count="10">
    <pivotField showAll="0"/>
    <pivotField axis="axisRow" showAll="0" defaultSubtotal="0">
      <items count="45">
        <item x="9"/>
        <item x="2"/>
        <item x="3"/>
        <item x="17"/>
        <item x="36"/>
        <item x="20"/>
        <item x="38"/>
        <item x="16"/>
        <item x="44"/>
        <item x="19"/>
        <item x="18"/>
        <item x="0"/>
        <item x="35"/>
        <item x="26"/>
        <item x="33"/>
        <item x="34"/>
        <item x="32"/>
        <item x="41"/>
        <item x="24"/>
        <item x="27"/>
        <item x="23"/>
        <item x="10"/>
        <item x="14"/>
        <item x="13"/>
        <item x="4"/>
        <item x="5"/>
        <item x="6"/>
        <item x="28"/>
        <item x="21"/>
        <item x="39"/>
        <item x="7"/>
        <item x="29"/>
        <item x="30"/>
        <item x="37"/>
        <item x="43"/>
        <item x="40"/>
        <item x="31"/>
        <item x="42"/>
        <item x="11"/>
        <item x="15"/>
        <item x="25"/>
        <item x="22"/>
        <item x="12"/>
        <item x="8"/>
        <item x="1"/>
      </items>
    </pivotField>
    <pivotField showAll="0"/>
    <pivotField showAll="0"/>
    <pivotField dataField="1" showAll="0">
      <items count="44">
        <item x="25"/>
        <item x="5"/>
        <item x="33"/>
        <item x="15"/>
        <item x="35"/>
        <item x="22"/>
        <item x="26"/>
        <item x="32"/>
        <item x="21"/>
        <item x="24"/>
        <item x="6"/>
        <item x="16"/>
        <item x="9"/>
        <item x="17"/>
        <item x="4"/>
        <item x="27"/>
        <item x="10"/>
        <item x="18"/>
        <item x="11"/>
        <item x="31"/>
        <item x="20"/>
        <item x="40"/>
        <item x="23"/>
        <item x="8"/>
        <item x="0"/>
        <item x="12"/>
        <item x="29"/>
        <item x="14"/>
        <item x="28"/>
        <item x="1"/>
        <item x="2"/>
        <item x="38"/>
        <item x="3"/>
        <item x="7"/>
        <item x="13"/>
        <item x="34"/>
        <item x="36"/>
        <item x="37"/>
        <item x="39"/>
        <item x="19"/>
        <item x="30"/>
        <item x="41"/>
        <item x="42"/>
        <item t="default"/>
      </items>
    </pivotField>
    <pivotField axis="axisRow" numFmtId="14" showAll="0">
      <items count="15">
        <item x="0"/>
        <item x="1"/>
        <item x="2"/>
        <item x="3"/>
        <item x="4"/>
        <item x="5"/>
        <item x="6"/>
        <item x="7"/>
        <item x="8"/>
        <item x="9"/>
        <item x="10"/>
        <item x="11"/>
        <item x="12"/>
        <item x="13"/>
        <item t="default"/>
      </items>
    </pivotField>
    <pivotField showAll="0" sortType="ascending">
      <items count="29">
        <item sd="0" x="19"/>
        <item sd="0" x="20"/>
        <item sd="0" x="26"/>
        <item sd="0" x="23"/>
        <item sd="0" x="9"/>
        <item sd="0" x="3"/>
        <item sd="0" x="4"/>
        <item sd="0" x="14"/>
        <item sd="0" x="11"/>
        <item sd="0" x="24"/>
        <item sd="0" x="8"/>
        <item sd="0" x="15"/>
        <item sd="0" x="21"/>
        <item sd="0" x="22"/>
        <item sd="0" x="6"/>
        <item sd="0" x="2"/>
        <item sd="0" x="5"/>
        <item sd="0" x="27"/>
        <item sd="0" x="16"/>
        <item sd="0" x="0"/>
        <item sd="0" x="1"/>
        <item sd="0" x="10"/>
        <item sd="0" x="17"/>
        <item sd="0" x="25"/>
        <item sd="0" x="18"/>
        <item sd="0" x="12"/>
        <item sd="0" x="7"/>
        <item sd="0" x="13"/>
        <item t="default" sd="0"/>
      </items>
    </pivotField>
    <pivotField axis="axisPage" multipleItemSelectionAllowed="1" showAll="0">
      <items count="12">
        <item h="1" x="5"/>
        <item x="2"/>
        <item h="1" x="7"/>
        <item x="0"/>
        <item h="1" x="1"/>
        <item h="1" x="4"/>
        <item h="1" x="8"/>
        <item h="1" x="6"/>
        <item h="1" x="3"/>
        <item h="1" x="10"/>
        <item h="1" x="9"/>
        <item t="default"/>
      </items>
    </pivotField>
    <pivotField axis="axisRow" showAll="0" defaultSubtotal="0">
      <items count="6">
        <item sd="0" x="0"/>
        <item x="1"/>
        <item x="2"/>
        <item sd="0" x="3"/>
        <item x="4"/>
        <item sd="0" x="5"/>
      </items>
    </pivotField>
    <pivotField axis="axisRow" showAll="0" defaultSubtotal="0">
      <items count="4">
        <item sd="0" x="0"/>
        <item x="1"/>
        <item x="2"/>
        <item sd="0" x="3"/>
      </items>
    </pivotField>
  </pivotFields>
  <rowFields count="4">
    <field x="9"/>
    <field x="8"/>
    <field x="5"/>
    <field x="1"/>
  </rowFields>
  <rowItems count="26">
    <i>
      <x v="1"/>
    </i>
    <i r="1">
      <x v="4"/>
    </i>
    <i r="2">
      <x v="12"/>
    </i>
    <i r="3">
      <x v="3"/>
    </i>
    <i r="3">
      <x v="7"/>
    </i>
    <i r="3">
      <x v="9"/>
    </i>
    <i r="3">
      <x v="22"/>
    </i>
    <i r="3">
      <x v="23"/>
    </i>
    <i r="3">
      <x v="38"/>
    </i>
    <i r="3">
      <x v="39"/>
    </i>
    <i r="3">
      <x v="42"/>
    </i>
    <i r="3">
      <x v="43"/>
    </i>
    <i>
      <x v="2"/>
    </i>
    <i r="1">
      <x v="1"/>
    </i>
    <i r="2">
      <x v="1"/>
    </i>
    <i r="3">
      <x/>
    </i>
    <i r="3">
      <x v="1"/>
    </i>
    <i r="3">
      <x v="2"/>
    </i>
    <i r="3">
      <x v="11"/>
    </i>
    <i r="3">
      <x v="24"/>
    </i>
    <i r="3">
      <x v="25"/>
    </i>
    <i r="3">
      <x v="26"/>
    </i>
    <i r="3">
      <x v="30"/>
    </i>
    <i r="3">
      <x v="43"/>
    </i>
    <i r="3">
      <x v="44"/>
    </i>
    <i t="grand">
      <x/>
    </i>
  </rowItems>
  <colItems count="1">
    <i/>
  </colItems>
  <pageFields count="1">
    <pageField fld="7" hier="-1"/>
  </pageFields>
  <dataFields count="1">
    <dataField name="求和项:amount to" fld="4" baseField="0" baseItem="0" numFmtId="176"/>
  </dataFields>
  <formats count="2">
    <format dxfId="0">
      <pivotArea outline="0" collapsedLevelsAreSubtotals="1" fieldPosition="0"/>
    </format>
    <format dxfId="1">
      <pivotArea outline="0" collapsedLevelsAreSubtotals="1" fieldPosition="0"/>
    </format>
  </formats>
  <conditionalFormats count="3">
    <conditionalFormat priority="3">
      <pivotAreas count="1">
        <pivotArea type="data" collapsedLevelsAreSubtotals="1" fieldPosition="0">
          <references count="5">
            <reference field="4294967294" count="1" selected="0">
              <x v="0"/>
            </reference>
            <reference field="1" count="16">
              <x v="0"/>
              <x v="1"/>
              <x v="2"/>
              <x v="8"/>
              <x v="11"/>
              <x v="12"/>
              <x v="14"/>
              <x v="15"/>
              <x v="16"/>
              <x v="21"/>
              <x v="24"/>
              <x v="25"/>
              <x v="26"/>
              <x v="30"/>
              <x v="43"/>
              <x v="44"/>
            </reference>
            <reference field="5" count="1" selected="0">
              <x v="1"/>
            </reference>
            <reference field="8" count="1" selected="0">
              <x v="1"/>
            </reference>
            <reference field="9" count="1" selected="0">
              <x v="2"/>
            </reference>
          </references>
        </pivotArea>
      </pivotAreas>
    </conditionalFormat>
    <conditionalFormat priority="2">
      <pivotAreas count="1">
        <pivotArea type="data" collapsedLevelsAreSubtotals="1" fieldPosition="0">
          <references count="5">
            <reference field="4294967294" count="1" selected="0">
              <x v="0"/>
            </reference>
            <reference field="1" count="9">
              <x v="3"/>
              <x v="7"/>
              <x v="9"/>
              <x v="22"/>
              <x v="23"/>
              <x v="38"/>
              <x v="39"/>
              <x v="42"/>
              <x v="43"/>
            </reference>
            <reference field="5" count="1" selected="0">
              <x v="12"/>
            </reference>
            <reference field="8" count="1" selected="0">
              <x v="4"/>
            </reference>
            <reference field="9" count="1" selected="0">
              <x v="1"/>
            </reference>
          </references>
        </pivotArea>
      </pivotAreas>
    </conditionalFormat>
    <conditionalFormat priority="1">
      <pivotAreas count="2">
        <pivotArea type="data" collapsedLevelsAreSubtotals="1" fieldPosition="0">
          <references count="5">
            <reference field="4294967294" count="1" selected="0">
              <x v="0"/>
            </reference>
            <reference field="1" count="9">
              <x v="3"/>
              <x v="7"/>
              <x v="9"/>
              <x v="22"/>
              <x v="23"/>
              <x v="38"/>
              <x v="39"/>
              <x v="42"/>
              <x v="43"/>
            </reference>
            <reference field="5" count="1" selected="0">
              <x v="12"/>
            </reference>
            <reference field="8" count="1" selected="0">
              <x v="4"/>
            </reference>
            <reference field="9" count="1" selected="0">
              <x v="1"/>
            </reference>
          </references>
        </pivotArea>
        <pivotArea type="data" collapsedLevelsAreSubtotals="1" fieldPosition="0">
          <references count="5">
            <reference field="4294967294" count="1" selected="0">
              <x v="0"/>
            </reference>
            <reference field="1" count="10">
              <x v="0"/>
              <x v="1"/>
              <x v="2"/>
              <x v="11"/>
              <x v="24"/>
              <x v="25"/>
              <x v="26"/>
              <x v="30"/>
              <x v="43"/>
              <x v="44"/>
            </reference>
            <reference field="5" count="1" selected="0">
              <x v="1"/>
            </reference>
            <reference field="8" count="1" selected="0">
              <x v="1"/>
            </reference>
            <reference field="9"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D3:E32" firstHeaderRow="1" firstDataRow="1" firstDataCol="1"/>
  <pivotFields count="10">
    <pivotField showAll="0"/>
    <pivotField axis="axisRow" showAll="0" defaultSubtotal="0">
      <items count="45">
        <item x="9"/>
        <item x="2"/>
        <item x="3"/>
        <item x="17"/>
        <item x="36"/>
        <item x="20"/>
        <item x="38"/>
        <item x="16"/>
        <item x="44"/>
        <item x="19"/>
        <item x="18"/>
        <item x="0"/>
        <item x="35"/>
        <item x="26"/>
        <item x="33"/>
        <item x="34"/>
        <item x="32"/>
        <item x="41"/>
        <item x="24"/>
        <item x="27"/>
        <item x="23"/>
        <item x="10"/>
        <item x="14"/>
        <item x="13"/>
        <item x="4"/>
        <item x="5"/>
        <item x="6"/>
        <item x="28"/>
        <item x="21"/>
        <item x="39"/>
        <item x="7"/>
        <item x="29"/>
        <item x="30"/>
        <item x="37"/>
        <item x="43"/>
        <item x="40"/>
        <item x="31"/>
        <item x="42"/>
        <item x="11"/>
        <item x="15"/>
        <item x="25"/>
        <item x="22"/>
        <item x="12"/>
        <item x="8"/>
        <item x="1"/>
      </items>
    </pivotField>
    <pivotField showAll="0"/>
    <pivotField showAll="0"/>
    <pivotField dataField="1" showAll="0">
      <items count="44">
        <item x="25"/>
        <item x="5"/>
        <item x="33"/>
        <item x="15"/>
        <item x="35"/>
        <item x="22"/>
        <item x="26"/>
        <item x="32"/>
        <item x="21"/>
        <item x="24"/>
        <item x="6"/>
        <item x="16"/>
        <item x="9"/>
        <item x="17"/>
        <item x="4"/>
        <item x="27"/>
        <item x="10"/>
        <item x="18"/>
        <item x="11"/>
        <item x="31"/>
        <item x="20"/>
        <item x="40"/>
        <item x="23"/>
        <item x="8"/>
        <item x="0"/>
        <item x="12"/>
        <item x="29"/>
        <item x="14"/>
        <item x="28"/>
        <item x="1"/>
        <item x="2"/>
        <item x="38"/>
        <item x="3"/>
        <item x="7"/>
        <item x="13"/>
        <item x="34"/>
        <item x="36"/>
        <item x="37"/>
        <item x="39"/>
        <item x="19"/>
        <item x="30"/>
        <item x="41"/>
        <item x="42"/>
        <item t="default"/>
      </items>
    </pivotField>
    <pivotField numFmtId="14" showAll="0">
      <items count="15">
        <item x="0"/>
        <item x="1"/>
        <item x="2"/>
        <item x="3"/>
        <item x="4"/>
        <item x="5"/>
        <item x="6"/>
        <item x="7"/>
        <item x="8"/>
        <item x="9"/>
        <item x="10"/>
        <item x="11"/>
        <item x="12"/>
        <item x="13"/>
        <item t="default"/>
      </items>
    </pivotField>
    <pivotField axis="axisRow" showAll="0" sortType="ascending">
      <items count="29">
        <item sd="0" x="19"/>
        <item sd="0" x="20"/>
        <item sd="0" x="26"/>
        <item sd="0" x="23"/>
        <item sd="0" x="9"/>
        <item sd="0" x="3"/>
        <item sd="0" x="4"/>
        <item sd="0" x="14"/>
        <item sd="0" x="11"/>
        <item sd="0" x="24"/>
        <item sd="0" x="8"/>
        <item sd="0" x="15"/>
        <item sd="0" x="21"/>
        <item sd="0" x="22"/>
        <item sd="0" x="6"/>
        <item sd="0" x="2"/>
        <item sd="0" x="5"/>
        <item sd="0" x="27"/>
        <item sd="0" x="16"/>
        <item sd="0" x="0"/>
        <item sd="0" x="1"/>
        <item sd="0" x="10"/>
        <item sd="0" x="17"/>
        <item sd="0" x="25"/>
        <item sd="0" x="18"/>
        <item sd="0" x="12"/>
        <item sd="0" x="7"/>
        <item sd="0" x="13"/>
        <item t="default" sd="0"/>
      </items>
    </pivotField>
    <pivotField showAll="0">
      <items count="12">
        <item x="5"/>
        <item x="2"/>
        <item x="7"/>
        <item x="0"/>
        <item x="1"/>
        <item x="4"/>
        <item x="8"/>
        <item x="6"/>
        <item x="3"/>
        <item x="10"/>
        <item x="9"/>
        <item t="default"/>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2">
    <field x="6"/>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求和项:amount to" fld="4" baseField="0" baseItem="0" numFmtId="176"/>
  </dataFields>
  <formats count="2">
    <format dxfId="13">
      <pivotArea outline="0" collapsedLevelsAreSubtotals="1"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5" firstHeaderRow="1" firstDataRow="1" firstDataCol="1"/>
  <pivotFields count="10">
    <pivotField showAll="0"/>
    <pivotField axis="axisRow" showAll="0" defaultSubtotal="0">
      <items count="45">
        <item x="9"/>
        <item x="2"/>
        <item x="3"/>
        <item x="17"/>
        <item x="36"/>
        <item x="20"/>
        <item x="38"/>
        <item x="16"/>
        <item x="44"/>
        <item x="19"/>
        <item x="18"/>
        <item x="0"/>
        <item x="35"/>
        <item x="26"/>
        <item x="33"/>
        <item x="34"/>
        <item x="32"/>
        <item x="41"/>
        <item x="24"/>
        <item x="27"/>
        <item x="23"/>
        <item x="10"/>
        <item x="14"/>
        <item x="13"/>
        <item x="4"/>
        <item x="5"/>
        <item x="6"/>
        <item x="28"/>
        <item x="21"/>
        <item x="39"/>
        <item x="7"/>
        <item x="29"/>
        <item x="30"/>
        <item x="37"/>
        <item x="43"/>
        <item x="40"/>
        <item x="31"/>
        <item x="42"/>
        <item x="11"/>
        <item x="15"/>
        <item x="25"/>
        <item x="22"/>
        <item x="12"/>
        <item x="8"/>
        <item x="1"/>
      </items>
    </pivotField>
    <pivotField showAll="0"/>
    <pivotField showAll="0"/>
    <pivotField dataField="1" showAll="0">
      <items count="44">
        <item x="25"/>
        <item x="5"/>
        <item x="33"/>
        <item x="15"/>
        <item x="35"/>
        <item x="22"/>
        <item x="26"/>
        <item x="32"/>
        <item x="21"/>
        <item x="24"/>
        <item x="6"/>
        <item x="16"/>
        <item x="9"/>
        <item x="17"/>
        <item x="4"/>
        <item x="27"/>
        <item x="10"/>
        <item x="18"/>
        <item x="11"/>
        <item x="31"/>
        <item x="20"/>
        <item x="40"/>
        <item x="23"/>
        <item x="8"/>
        <item x="0"/>
        <item x="12"/>
        <item x="29"/>
        <item x="14"/>
        <item x="28"/>
        <item x="1"/>
        <item x="2"/>
        <item x="38"/>
        <item x="3"/>
        <item x="7"/>
        <item x="13"/>
        <item x="34"/>
        <item x="36"/>
        <item x="37"/>
        <item x="39"/>
        <item x="19"/>
        <item x="30"/>
        <item x="41"/>
        <item x="42"/>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12">
        <item sd="0" x="5"/>
        <item sd="0" x="2"/>
        <item sd="0" x="7"/>
        <item sd="0" x="0"/>
        <item sd="0" x="1"/>
        <item sd="0" x="4"/>
        <item sd="0" x="8"/>
        <item sd="0" x="6"/>
        <item sd="0" x="3"/>
        <item sd="0" x="10"/>
        <item sd="0" x="9"/>
        <item t="default" sd="0"/>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2">
    <field x="7"/>
    <field x="1"/>
  </rowFields>
  <rowItems count="12">
    <i>
      <x/>
    </i>
    <i>
      <x v="1"/>
    </i>
    <i>
      <x v="2"/>
    </i>
    <i>
      <x v="3"/>
    </i>
    <i>
      <x v="4"/>
    </i>
    <i>
      <x v="5"/>
    </i>
    <i>
      <x v="6"/>
    </i>
    <i>
      <x v="7"/>
    </i>
    <i>
      <x v="8"/>
    </i>
    <i>
      <x v="9"/>
    </i>
    <i>
      <x v="10"/>
    </i>
    <i t="grand">
      <x/>
    </i>
  </rowItems>
  <colItems count="1">
    <i/>
  </colItems>
  <dataFields count="1">
    <dataField name="求和项:amount to" fld="4" baseField="0" baseItem="0" numFmtId="176"/>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B2:I50" totalsRowShown="0" headerRowDxfId="11" dataDxfId="10">
  <autoFilter ref="B2:I50"/>
  <tableColumns count="8">
    <tableColumn id="1" name="index" dataDxfId="9"/>
    <tableColumn id="2" name="items" dataDxfId="8"/>
    <tableColumn id="3" name="price" dataDxfId="7"/>
    <tableColumn id="4" name="pcs" dataDxfId="6"/>
    <tableColumn id="5" name="amount to" dataDxfId="5">
      <calculatedColumnFormula>D3*E3</calculatedColumnFormula>
    </tableColumn>
    <tableColumn id="6" name="date" dataDxfId="4"/>
    <tableColumn id="7" name="seller" dataDxfId="3"/>
    <tableColumn id="8" name="type" dataDxfId="2"/>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topLeftCell="E1" workbookViewId="0">
      <selection activeCell="L10" sqref="L10"/>
    </sheetView>
  </sheetViews>
  <sheetFormatPr defaultRowHeight="13.8" x14ac:dyDescent="0.25"/>
  <cols>
    <col min="1" max="1" width="20.44140625" customWidth="1"/>
    <col min="2" max="2" width="18.5546875" customWidth="1"/>
    <col min="3" max="3" width="3" customWidth="1"/>
    <col min="4" max="4" width="24.5546875" customWidth="1"/>
    <col min="5" max="5" width="18.5546875" bestFit="1" customWidth="1"/>
    <col min="7" max="7" width="55.77734375" customWidth="1"/>
    <col min="8" max="8" width="18.5546875" bestFit="1" customWidth="1"/>
  </cols>
  <sheetData>
    <row r="1" spans="1:8" x14ac:dyDescent="0.25">
      <c r="G1" s="8" t="s">
        <v>172</v>
      </c>
      <c r="H1" t="s">
        <v>173</v>
      </c>
    </row>
    <row r="3" spans="1:8" x14ac:dyDescent="0.25">
      <c r="A3" s="8" t="s">
        <v>144</v>
      </c>
      <c r="B3" t="s">
        <v>147</v>
      </c>
      <c r="D3" s="8" t="s">
        <v>144</v>
      </c>
      <c r="E3" t="s">
        <v>147</v>
      </c>
      <c r="G3" s="8" t="s">
        <v>144</v>
      </c>
      <c r="H3" t="s">
        <v>147</v>
      </c>
    </row>
    <row r="4" spans="1:8" x14ac:dyDescent="0.25">
      <c r="A4" s="9" t="s">
        <v>111</v>
      </c>
      <c r="B4" s="10">
        <v>52</v>
      </c>
      <c r="D4" s="9" t="s">
        <v>76</v>
      </c>
      <c r="E4" s="10">
        <v>247.2</v>
      </c>
      <c r="G4" s="9" t="s">
        <v>150</v>
      </c>
      <c r="H4" s="10"/>
    </row>
    <row r="5" spans="1:8" x14ac:dyDescent="0.25">
      <c r="A5" s="9" t="s">
        <v>104</v>
      </c>
      <c r="B5" s="10">
        <v>390</v>
      </c>
      <c r="D5" s="9" t="s">
        <v>79</v>
      </c>
      <c r="E5" s="10">
        <v>28.9</v>
      </c>
      <c r="G5" s="11" t="s">
        <v>152</v>
      </c>
      <c r="H5" s="10"/>
    </row>
    <row r="6" spans="1:8" x14ac:dyDescent="0.25">
      <c r="A6" s="9" t="s">
        <v>117</v>
      </c>
      <c r="B6" s="10">
        <v>99</v>
      </c>
      <c r="D6" s="9" t="s">
        <v>97</v>
      </c>
      <c r="E6" s="10">
        <v>688</v>
      </c>
      <c r="G6" s="12" t="s">
        <v>149</v>
      </c>
      <c r="H6" s="10">
        <v>1413.3</v>
      </c>
    </row>
    <row r="7" spans="1:8" x14ac:dyDescent="0.25">
      <c r="A7" s="9" t="s">
        <v>100</v>
      </c>
      <c r="B7" s="10">
        <v>2136.4499999999998</v>
      </c>
      <c r="D7" s="9" t="s">
        <v>88</v>
      </c>
      <c r="E7" s="10">
        <v>259.88</v>
      </c>
      <c r="G7" s="13" t="s">
        <v>154</v>
      </c>
      <c r="H7" s="10">
        <v>52</v>
      </c>
    </row>
    <row r="8" spans="1:8" x14ac:dyDescent="0.25">
      <c r="A8" s="9" t="s">
        <v>102</v>
      </c>
      <c r="B8" s="10">
        <v>52.800000000000004</v>
      </c>
      <c r="D8" s="9" t="s">
        <v>45</v>
      </c>
      <c r="E8" s="10">
        <v>44</v>
      </c>
      <c r="G8" s="13" t="s">
        <v>155</v>
      </c>
      <c r="H8" s="10">
        <v>24</v>
      </c>
    </row>
    <row r="9" spans="1:8" x14ac:dyDescent="0.25">
      <c r="A9" s="9" t="s">
        <v>108</v>
      </c>
      <c r="B9" s="10">
        <v>4131.57</v>
      </c>
      <c r="D9" s="9" t="s">
        <v>18</v>
      </c>
      <c r="E9" s="10">
        <v>107.95</v>
      </c>
      <c r="G9" s="13" t="s">
        <v>156</v>
      </c>
      <c r="H9" s="10">
        <v>476</v>
      </c>
    </row>
    <row r="10" spans="1:8" x14ac:dyDescent="0.25">
      <c r="A10" s="9" t="s">
        <v>127</v>
      </c>
      <c r="B10" s="10">
        <v>62</v>
      </c>
      <c r="D10" s="9" t="s">
        <v>28</v>
      </c>
      <c r="E10" s="10">
        <v>148.80000000000001</v>
      </c>
      <c r="G10" s="13" t="s">
        <v>157</v>
      </c>
      <c r="H10" s="10">
        <v>260</v>
      </c>
    </row>
    <row r="11" spans="1:8" x14ac:dyDescent="0.25">
      <c r="A11" s="9" t="s">
        <v>114</v>
      </c>
      <c r="B11" s="10">
        <v>684.69999999999993</v>
      </c>
      <c r="D11" s="9" t="s">
        <v>58</v>
      </c>
      <c r="E11" s="10">
        <v>35</v>
      </c>
      <c r="G11" s="13" t="s">
        <v>158</v>
      </c>
      <c r="H11" s="10">
        <v>130</v>
      </c>
    </row>
    <row r="12" spans="1:8" x14ac:dyDescent="0.25">
      <c r="A12" s="9" t="s">
        <v>109</v>
      </c>
      <c r="B12" s="10">
        <v>56</v>
      </c>
      <c r="D12" s="9" t="s">
        <v>51</v>
      </c>
      <c r="E12" s="10">
        <v>99</v>
      </c>
      <c r="G12" s="13" t="s">
        <v>159</v>
      </c>
      <c r="H12" s="10">
        <v>64.5</v>
      </c>
    </row>
    <row r="13" spans="1:8" x14ac:dyDescent="0.25">
      <c r="A13" s="9" t="s">
        <v>137</v>
      </c>
      <c r="B13" s="10">
        <v>346</v>
      </c>
      <c r="D13" s="9" t="s">
        <v>91</v>
      </c>
      <c r="E13" s="10">
        <v>260.70000000000005</v>
      </c>
      <c r="G13" s="13" t="s">
        <v>160</v>
      </c>
      <c r="H13" s="10">
        <v>148.80000000000001</v>
      </c>
    </row>
    <row r="14" spans="1:8" x14ac:dyDescent="0.25">
      <c r="A14" s="9" t="s">
        <v>129</v>
      </c>
      <c r="B14" s="10">
        <v>498.58</v>
      </c>
      <c r="D14" s="9" t="s">
        <v>42</v>
      </c>
      <c r="E14" s="10">
        <v>52</v>
      </c>
      <c r="G14" s="13" t="s">
        <v>161</v>
      </c>
      <c r="H14" s="10">
        <v>68</v>
      </c>
    </row>
    <row r="15" spans="1:8" x14ac:dyDescent="0.25">
      <c r="A15" s="9" t="s">
        <v>145</v>
      </c>
      <c r="B15" s="10">
        <v>8509.1</v>
      </c>
      <c r="D15" s="9" t="s">
        <v>61</v>
      </c>
      <c r="E15" s="10">
        <v>62</v>
      </c>
      <c r="G15" s="13" t="s">
        <v>162</v>
      </c>
      <c r="H15" s="10">
        <v>190</v>
      </c>
    </row>
    <row r="16" spans="1:8" x14ac:dyDescent="0.25">
      <c r="D16" s="9" t="s">
        <v>82</v>
      </c>
      <c r="E16" s="10">
        <v>35</v>
      </c>
      <c r="G16" s="9" t="s">
        <v>153</v>
      </c>
      <c r="H16" s="10"/>
    </row>
    <row r="17" spans="4:8" x14ac:dyDescent="0.25">
      <c r="D17" s="9" t="s">
        <v>85</v>
      </c>
      <c r="E17" s="10">
        <v>252</v>
      </c>
      <c r="G17" s="11" t="s">
        <v>151</v>
      </c>
      <c r="H17" s="10"/>
    </row>
    <row r="18" spans="4:8" x14ac:dyDescent="0.25">
      <c r="D18" s="9" t="s">
        <v>36</v>
      </c>
      <c r="E18" s="10">
        <v>476</v>
      </c>
      <c r="G18" s="12" t="s">
        <v>148</v>
      </c>
      <c r="H18" s="10">
        <v>1113.1500000000001</v>
      </c>
    </row>
    <row r="19" spans="4:8" x14ac:dyDescent="0.25">
      <c r="D19" s="9" t="s">
        <v>13</v>
      </c>
      <c r="E19" s="10">
        <v>1014</v>
      </c>
      <c r="G19" s="13" t="s">
        <v>163</v>
      </c>
      <c r="H19" s="10">
        <v>107.95</v>
      </c>
    </row>
    <row r="20" spans="4:8" x14ac:dyDescent="0.25">
      <c r="D20" s="9" t="s">
        <v>31</v>
      </c>
      <c r="E20" s="10">
        <v>132</v>
      </c>
      <c r="G20" s="13" t="s">
        <v>164</v>
      </c>
      <c r="H20" s="10">
        <v>165</v>
      </c>
    </row>
    <row r="21" spans="4:8" x14ac:dyDescent="0.25">
      <c r="D21" s="9" t="s">
        <v>119</v>
      </c>
      <c r="E21" s="10">
        <v>2249</v>
      </c>
      <c r="G21" s="13" t="s">
        <v>165</v>
      </c>
      <c r="H21" s="10">
        <v>183</v>
      </c>
    </row>
    <row r="22" spans="4:8" x14ac:dyDescent="0.25">
      <c r="D22" s="9" t="s">
        <v>66</v>
      </c>
      <c r="E22" s="10">
        <v>300.2</v>
      </c>
      <c r="G22" s="13" t="s">
        <v>166</v>
      </c>
      <c r="H22" s="10">
        <v>118</v>
      </c>
    </row>
    <row r="23" spans="4:8" x14ac:dyDescent="0.25">
      <c r="D23" s="9" t="s">
        <v>122</v>
      </c>
      <c r="E23" s="10">
        <v>276</v>
      </c>
      <c r="G23" s="13" t="s">
        <v>167</v>
      </c>
      <c r="H23" s="10">
        <v>60</v>
      </c>
    </row>
    <row r="24" spans="4:8" x14ac:dyDescent="0.25">
      <c r="D24" s="9" t="s">
        <v>22</v>
      </c>
      <c r="E24" s="10">
        <v>480.5</v>
      </c>
      <c r="G24" s="13" t="s">
        <v>168</v>
      </c>
      <c r="H24" s="10">
        <v>60</v>
      </c>
    </row>
    <row r="25" spans="4:8" x14ac:dyDescent="0.25">
      <c r="D25" s="9" t="s">
        <v>48</v>
      </c>
      <c r="E25" s="10">
        <v>33.799999999999997</v>
      </c>
      <c r="G25" s="13" t="s">
        <v>169</v>
      </c>
      <c r="H25" s="10">
        <v>20</v>
      </c>
    </row>
    <row r="26" spans="4:8" x14ac:dyDescent="0.25">
      <c r="D26" s="9" t="s">
        <v>70</v>
      </c>
      <c r="E26" s="10">
        <v>498.58</v>
      </c>
      <c r="G26" s="13" t="s">
        <v>170</v>
      </c>
      <c r="H26" s="10">
        <v>51.2</v>
      </c>
    </row>
    <row r="27" spans="4:8" x14ac:dyDescent="0.25">
      <c r="D27" s="9" t="s">
        <v>94</v>
      </c>
      <c r="E27" s="10">
        <v>346</v>
      </c>
      <c r="G27" s="13" t="s">
        <v>162</v>
      </c>
      <c r="H27" s="10">
        <v>190</v>
      </c>
    </row>
    <row r="28" spans="4:8" x14ac:dyDescent="0.25">
      <c r="D28" s="9" t="s">
        <v>73</v>
      </c>
      <c r="E28" s="10">
        <v>241.5</v>
      </c>
      <c r="G28" s="13" t="s">
        <v>171</v>
      </c>
      <c r="H28" s="10">
        <v>158</v>
      </c>
    </row>
    <row r="29" spans="4:8" x14ac:dyDescent="0.25">
      <c r="D29" s="9" t="s">
        <v>54</v>
      </c>
      <c r="E29" s="10">
        <v>46</v>
      </c>
      <c r="G29" s="9" t="s">
        <v>145</v>
      </c>
      <c r="H29" s="10">
        <v>2526.4499999999998</v>
      </c>
    </row>
    <row r="30" spans="4:8" x14ac:dyDescent="0.25">
      <c r="D30" s="9" t="s">
        <v>39</v>
      </c>
      <c r="E30" s="10">
        <v>80</v>
      </c>
    </row>
    <row r="31" spans="4:8" x14ac:dyDescent="0.25">
      <c r="D31" s="9" t="s">
        <v>63</v>
      </c>
      <c r="E31" s="10">
        <v>15.09</v>
      </c>
    </row>
    <row r="32" spans="4:8" x14ac:dyDescent="0.25">
      <c r="D32" s="9" t="s">
        <v>145</v>
      </c>
      <c r="E32" s="10">
        <v>8509.1</v>
      </c>
    </row>
  </sheetData>
  <phoneticPr fontId="1" type="noConversion"/>
  <conditionalFormatting pivot="1" sqref="H19:H28">
    <cfRule type="dataBar" priority="3">
      <dataBar>
        <cfvo type="min"/>
        <cfvo type="max"/>
        <color rgb="FF638EC6"/>
      </dataBar>
      <extLst>
        <ext xmlns:x14="http://schemas.microsoft.com/office/spreadsheetml/2009/9/main" uri="{B025F937-C7B1-47D3-B67F-A62EFF666E3E}">
          <x14:id>{A2578B99-1FC9-407D-B782-10E6F65B4F02}</x14:id>
        </ext>
      </extLst>
    </cfRule>
  </conditionalFormatting>
  <conditionalFormatting pivot="1" sqref="H7:H15">
    <cfRule type="dataBar" priority="2">
      <dataBar>
        <cfvo type="min"/>
        <cfvo type="max"/>
        <color rgb="FF638EC6"/>
      </dataBar>
      <extLst>
        <ext xmlns:x14="http://schemas.microsoft.com/office/spreadsheetml/2009/9/main" uri="{B025F937-C7B1-47D3-B67F-A62EFF666E3E}">
          <x14:id>{EEE0EE60-784B-41C6-B885-68118037A629}</x14:id>
        </ext>
      </extLst>
    </cfRule>
  </conditionalFormatting>
  <conditionalFormatting pivot="1" sqref="H7:H15 H19:H28">
    <cfRule type="dataBar" priority="1">
      <dataBar>
        <cfvo type="min"/>
        <cfvo type="max"/>
        <color rgb="FF638EC6"/>
      </dataBar>
      <extLst>
        <ext xmlns:x14="http://schemas.microsoft.com/office/spreadsheetml/2009/9/main" uri="{B025F937-C7B1-47D3-B67F-A62EFF666E3E}">
          <x14:id>{8CDF2221-DEC5-4903-90C0-814FFDCB3435}</x14:id>
        </ext>
      </extLst>
    </cfRule>
  </conditionalFormatting>
  <pageMargins left="0.7" right="0.7" top="0.75" bottom="0.75" header="0.3" footer="0.3"/>
  <pageSetup paperSize="9" orientation="portrait" r:id="rId4"/>
  <extLst>
    <ext xmlns:x14="http://schemas.microsoft.com/office/spreadsheetml/2009/9/main" uri="{78C0D931-6437-407d-A8EE-F0AAD7539E65}">
      <x14:conditionalFormattings>
        <x14:conditionalFormatting xmlns:xm="http://schemas.microsoft.com/office/excel/2006/main" pivot="1">
          <x14:cfRule type="dataBar" id="{A2578B99-1FC9-407D-B782-10E6F65B4F02}">
            <x14:dataBar minLength="0" maxLength="100" border="1" negativeBarBorderColorSameAsPositive="0">
              <x14:cfvo type="autoMin"/>
              <x14:cfvo type="autoMax"/>
              <x14:borderColor rgb="FF638EC6"/>
              <x14:negativeFillColor rgb="FFFF0000"/>
              <x14:negativeBorderColor rgb="FFFF0000"/>
              <x14:axisColor rgb="FF000000"/>
            </x14:dataBar>
          </x14:cfRule>
          <xm:sqref>H19:H28</xm:sqref>
        </x14:conditionalFormatting>
        <x14:conditionalFormatting xmlns:xm="http://schemas.microsoft.com/office/excel/2006/main" pivot="1">
          <x14:cfRule type="dataBar" id="{EEE0EE60-784B-41C6-B885-68118037A629}">
            <x14:dataBar minLength="0" maxLength="100" border="1" negativeBarBorderColorSameAsPositive="0">
              <x14:cfvo type="autoMin"/>
              <x14:cfvo type="autoMax"/>
              <x14:borderColor rgb="FF638EC6"/>
              <x14:negativeFillColor rgb="FFFF0000"/>
              <x14:negativeBorderColor rgb="FFFF0000"/>
              <x14:axisColor rgb="FF000000"/>
            </x14:dataBar>
          </x14:cfRule>
          <xm:sqref>H7:H15</xm:sqref>
        </x14:conditionalFormatting>
        <x14:conditionalFormatting xmlns:xm="http://schemas.microsoft.com/office/excel/2006/main" pivot="1">
          <x14:cfRule type="dataBar" id="{8CDF2221-DEC5-4903-90C0-814FFDCB3435}">
            <x14:dataBar minLength="0" maxLength="100" border="1" negativeBarBorderColorSameAsPositive="0">
              <x14:cfvo type="autoMin"/>
              <x14:cfvo type="autoMax"/>
              <x14:borderColor rgb="FF638EC6"/>
              <x14:negativeFillColor rgb="FFFF0000"/>
              <x14:negativeBorderColor rgb="FFFF0000"/>
              <x14:axisColor rgb="FF000000"/>
            </x14:dataBar>
          </x14:cfRule>
          <xm:sqref>H7:H15 H19:H28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0"/>
  <sheetViews>
    <sheetView showGridLines="0" workbookViewId="0">
      <selection activeCell="C3" sqref="C3"/>
    </sheetView>
  </sheetViews>
  <sheetFormatPr defaultRowHeight="14.4" x14ac:dyDescent="0.25"/>
  <cols>
    <col min="1" max="1" width="2.5546875" style="1" customWidth="1"/>
    <col min="2" max="2" width="11.6640625" style="1" bestFit="1" customWidth="1"/>
    <col min="3" max="3" width="51.88671875" style="2" customWidth="1"/>
    <col min="4" max="4" width="7.5546875" style="6" bestFit="1" customWidth="1"/>
    <col min="5" max="5" width="8.88671875" style="1"/>
    <col min="6" max="6" width="13.5546875" style="1" customWidth="1"/>
    <col min="7" max="7" width="13.88671875" style="1" bestFit="1" customWidth="1"/>
    <col min="8" max="8" width="20.5546875" style="2" customWidth="1"/>
    <col min="9" max="9" width="11.6640625" style="1" bestFit="1" customWidth="1"/>
    <col min="10" max="16384" width="8.88671875" style="1"/>
  </cols>
  <sheetData>
    <row r="2" spans="2:9" ht="15.6" x14ac:dyDescent="0.25">
      <c r="B2" s="4" t="s">
        <v>0</v>
      </c>
      <c r="C2" s="4" t="s">
        <v>146</v>
      </c>
      <c r="D2" s="5" t="s">
        <v>2</v>
      </c>
      <c r="E2" s="4" t="s">
        <v>6</v>
      </c>
      <c r="F2" s="4" t="s">
        <v>7</v>
      </c>
      <c r="G2" s="4" t="s">
        <v>3</v>
      </c>
      <c r="H2" s="4" t="s">
        <v>12</v>
      </c>
      <c r="I2" s="4" t="s">
        <v>99</v>
      </c>
    </row>
    <row r="3" spans="2:9" x14ac:dyDescent="0.25">
      <c r="B3" s="1">
        <v>1</v>
      </c>
      <c r="C3" s="2" t="s">
        <v>1</v>
      </c>
      <c r="D3" s="6">
        <v>118</v>
      </c>
      <c r="E3" s="1">
        <v>1</v>
      </c>
      <c r="F3" s="1">
        <f>D3*E3</f>
        <v>118</v>
      </c>
      <c r="G3" s="3">
        <v>44949</v>
      </c>
      <c r="H3" s="2" t="s">
        <v>123</v>
      </c>
      <c r="I3" s="1" t="s">
        <v>101</v>
      </c>
    </row>
    <row r="4" spans="2:9" x14ac:dyDescent="0.25">
      <c r="B4" s="1">
        <v>2</v>
      </c>
      <c r="C4" s="2" t="s">
        <v>4</v>
      </c>
      <c r="D4" s="6">
        <v>158</v>
      </c>
      <c r="E4" s="1">
        <v>1</v>
      </c>
      <c r="F4" s="1">
        <f t="shared" ref="F4:F5" si="0">D4*E4</f>
        <v>158</v>
      </c>
      <c r="G4" s="3">
        <v>44949</v>
      </c>
      <c r="H4" s="2" t="s">
        <v>124</v>
      </c>
      <c r="I4" s="1" t="s">
        <v>101</v>
      </c>
    </row>
    <row r="5" spans="2:9" x14ac:dyDescent="0.25">
      <c r="B5" s="1">
        <v>3</v>
      </c>
      <c r="C5" s="2" t="s">
        <v>5</v>
      </c>
      <c r="D5" s="6">
        <v>27.5</v>
      </c>
      <c r="E5" s="1">
        <v>6</v>
      </c>
      <c r="F5" s="1">
        <f t="shared" si="0"/>
        <v>165</v>
      </c>
      <c r="G5" s="3">
        <v>44937</v>
      </c>
      <c r="H5" s="2" t="s">
        <v>121</v>
      </c>
      <c r="I5" s="1" t="s">
        <v>101</v>
      </c>
    </row>
    <row r="6" spans="2:9" x14ac:dyDescent="0.25">
      <c r="B6" s="1">
        <v>4</v>
      </c>
      <c r="C6" s="2" t="s">
        <v>8</v>
      </c>
      <c r="D6" s="6">
        <v>30.5</v>
      </c>
      <c r="E6" s="1">
        <v>6</v>
      </c>
      <c r="F6" s="1">
        <f t="shared" ref="F6:F7" si="1">D6*E6</f>
        <v>183</v>
      </c>
      <c r="G6" s="3">
        <v>44937</v>
      </c>
      <c r="H6" s="2" t="s">
        <v>23</v>
      </c>
      <c r="I6" s="1" t="s">
        <v>101</v>
      </c>
    </row>
    <row r="7" spans="2:9" x14ac:dyDescent="0.25">
      <c r="B7" s="1">
        <v>5</v>
      </c>
      <c r="C7" s="2" t="s">
        <v>9</v>
      </c>
      <c r="D7" s="6">
        <v>15</v>
      </c>
      <c r="E7" s="1">
        <v>4</v>
      </c>
      <c r="F7" s="1">
        <f t="shared" si="1"/>
        <v>60</v>
      </c>
      <c r="G7" s="3">
        <v>44934</v>
      </c>
      <c r="H7" s="2" t="s">
        <v>14</v>
      </c>
      <c r="I7" s="1" t="s">
        <v>103</v>
      </c>
    </row>
    <row r="8" spans="2:9" x14ac:dyDescent="0.25">
      <c r="B8" s="1">
        <v>6</v>
      </c>
      <c r="C8" s="2" t="s">
        <v>10</v>
      </c>
      <c r="D8" s="6">
        <v>15</v>
      </c>
      <c r="E8" s="1">
        <v>4</v>
      </c>
      <c r="F8" s="1">
        <f t="shared" ref="F8:F50" si="2">D8*E8</f>
        <v>60</v>
      </c>
      <c r="G8" s="3">
        <v>44934</v>
      </c>
      <c r="H8" s="2" t="s">
        <v>14</v>
      </c>
      <c r="I8" s="1" t="s">
        <v>103</v>
      </c>
    </row>
    <row r="9" spans="2:9" x14ac:dyDescent="0.25">
      <c r="B9" s="1">
        <v>7</v>
      </c>
      <c r="C9" s="2" t="s">
        <v>11</v>
      </c>
      <c r="D9" s="6">
        <v>5</v>
      </c>
      <c r="E9" s="1">
        <v>4</v>
      </c>
      <c r="F9" s="1">
        <f t="shared" si="2"/>
        <v>20</v>
      </c>
      <c r="G9" s="3">
        <v>44934</v>
      </c>
      <c r="H9" s="2" t="s">
        <v>14</v>
      </c>
      <c r="I9" s="1" t="s">
        <v>103</v>
      </c>
    </row>
    <row r="10" spans="2:9" x14ac:dyDescent="0.25">
      <c r="B10" s="1">
        <v>8</v>
      </c>
      <c r="C10" s="2" t="s">
        <v>15</v>
      </c>
      <c r="D10" s="6">
        <v>12.8</v>
      </c>
      <c r="E10" s="1">
        <v>4</v>
      </c>
      <c r="F10" s="1">
        <f t="shared" si="2"/>
        <v>51.2</v>
      </c>
      <c r="G10" s="3">
        <v>44928</v>
      </c>
      <c r="H10" s="2" t="s">
        <v>14</v>
      </c>
      <c r="I10" s="1" t="s">
        <v>103</v>
      </c>
    </row>
    <row r="11" spans="2:9" x14ac:dyDescent="0.25">
      <c r="B11" s="1">
        <v>9</v>
      </c>
      <c r="C11" s="2" t="s">
        <v>16</v>
      </c>
      <c r="D11" s="6">
        <v>95</v>
      </c>
      <c r="E11" s="1">
        <v>2</v>
      </c>
      <c r="F11" s="1">
        <f t="shared" si="2"/>
        <v>190</v>
      </c>
      <c r="G11" s="3">
        <v>44928</v>
      </c>
      <c r="H11" s="2" t="s">
        <v>14</v>
      </c>
      <c r="I11" s="1" t="s">
        <v>103</v>
      </c>
    </row>
    <row r="12" spans="2:9" x14ac:dyDescent="0.25">
      <c r="B12" s="1">
        <v>10</v>
      </c>
      <c r="C12" s="2" t="s">
        <v>17</v>
      </c>
      <c r="D12" s="6">
        <v>107.95</v>
      </c>
      <c r="E12" s="1">
        <v>1</v>
      </c>
      <c r="F12" s="1">
        <f t="shared" si="2"/>
        <v>107.95</v>
      </c>
      <c r="G12" s="3">
        <v>44928</v>
      </c>
      <c r="H12" s="2" t="s">
        <v>19</v>
      </c>
      <c r="I12" s="1" t="s">
        <v>103</v>
      </c>
    </row>
    <row r="13" spans="2:9" x14ac:dyDescent="0.25">
      <c r="B13" s="1">
        <v>11</v>
      </c>
      <c r="C13" s="2" t="s">
        <v>20</v>
      </c>
      <c r="D13" s="6">
        <v>8.8000000000000007</v>
      </c>
      <c r="E13" s="1">
        <v>6</v>
      </c>
      <c r="F13" s="1">
        <f t="shared" si="2"/>
        <v>52.800000000000004</v>
      </c>
      <c r="G13" s="3">
        <v>44927</v>
      </c>
      <c r="H13" s="2" t="s">
        <v>14</v>
      </c>
      <c r="I13" s="1" t="s">
        <v>106</v>
      </c>
    </row>
    <row r="14" spans="2:9" x14ac:dyDescent="0.25">
      <c r="B14" s="1">
        <v>12</v>
      </c>
      <c r="C14" s="2" t="s">
        <v>21</v>
      </c>
      <c r="D14" s="6">
        <v>32.25</v>
      </c>
      <c r="E14" s="1">
        <v>2</v>
      </c>
      <c r="F14" s="1">
        <f t="shared" si="2"/>
        <v>64.5</v>
      </c>
      <c r="G14" s="3">
        <v>44924</v>
      </c>
      <c r="H14" s="2" t="s">
        <v>23</v>
      </c>
      <c r="I14" s="1" t="s">
        <v>103</v>
      </c>
    </row>
    <row r="15" spans="2:9" x14ac:dyDescent="0.25">
      <c r="B15" s="1">
        <v>13</v>
      </c>
      <c r="C15" s="2" t="s">
        <v>24</v>
      </c>
      <c r="D15" s="6">
        <v>34</v>
      </c>
      <c r="E15" s="1">
        <v>2</v>
      </c>
      <c r="F15" s="1">
        <f t="shared" si="2"/>
        <v>68</v>
      </c>
      <c r="G15" s="3">
        <v>44924</v>
      </c>
      <c r="H15" s="2" t="s">
        <v>23</v>
      </c>
      <c r="I15" s="1" t="s">
        <v>103</v>
      </c>
    </row>
    <row r="16" spans="2:9" x14ac:dyDescent="0.25">
      <c r="B16" s="1">
        <v>14</v>
      </c>
      <c r="C16" s="2" t="s">
        <v>25</v>
      </c>
      <c r="D16" s="6">
        <v>65</v>
      </c>
      <c r="E16" s="1">
        <v>2</v>
      </c>
      <c r="F16" s="1">
        <f t="shared" si="2"/>
        <v>130</v>
      </c>
      <c r="G16" s="3">
        <v>44916</v>
      </c>
      <c r="H16" s="2" t="s">
        <v>14</v>
      </c>
      <c r="I16" s="1" t="s">
        <v>105</v>
      </c>
    </row>
    <row r="17" spans="2:9" x14ac:dyDescent="0.25">
      <c r="B17" s="1">
        <v>15</v>
      </c>
      <c r="C17" s="2" t="s">
        <v>26</v>
      </c>
      <c r="D17" s="6">
        <v>65</v>
      </c>
      <c r="E17" s="1">
        <v>3</v>
      </c>
      <c r="F17" s="1">
        <f t="shared" si="2"/>
        <v>195</v>
      </c>
      <c r="G17" s="3">
        <v>44916</v>
      </c>
      <c r="H17" s="2" t="s">
        <v>14</v>
      </c>
      <c r="I17" s="1" t="s">
        <v>107</v>
      </c>
    </row>
    <row r="18" spans="2:9" x14ac:dyDescent="0.25">
      <c r="B18" s="1">
        <v>16</v>
      </c>
      <c r="C18" s="2" t="s">
        <v>16</v>
      </c>
      <c r="D18" s="6">
        <v>95</v>
      </c>
      <c r="E18" s="1">
        <v>2</v>
      </c>
      <c r="F18" s="1">
        <f t="shared" si="2"/>
        <v>190</v>
      </c>
      <c r="G18" s="3">
        <v>44916</v>
      </c>
      <c r="H18" s="2" t="s">
        <v>14</v>
      </c>
      <c r="I18" s="1" t="s">
        <v>103</v>
      </c>
    </row>
    <row r="19" spans="2:9" x14ac:dyDescent="0.25">
      <c r="B19" s="1">
        <v>17</v>
      </c>
      <c r="C19" s="2" t="s">
        <v>27</v>
      </c>
      <c r="D19" s="6">
        <v>148.80000000000001</v>
      </c>
      <c r="E19" s="1">
        <v>1</v>
      </c>
      <c r="F19" s="1">
        <f t="shared" si="2"/>
        <v>148.80000000000001</v>
      </c>
      <c r="G19" s="3">
        <v>44900</v>
      </c>
      <c r="H19" s="2" t="s">
        <v>29</v>
      </c>
      <c r="I19" s="1" t="s">
        <v>103</v>
      </c>
    </row>
    <row r="20" spans="2:9" x14ac:dyDescent="0.25">
      <c r="B20" s="1">
        <v>18</v>
      </c>
      <c r="C20" s="2" t="s">
        <v>30</v>
      </c>
      <c r="D20" s="6">
        <v>12</v>
      </c>
      <c r="E20" s="1">
        <v>2</v>
      </c>
      <c r="F20" s="1">
        <f t="shared" si="2"/>
        <v>24</v>
      </c>
      <c r="G20" s="3">
        <v>44900</v>
      </c>
      <c r="H20" s="2" t="s">
        <v>32</v>
      </c>
      <c r="I20" s="1" t="s">
        <v>103</v>
      </c>
    </row>
    <row r="21" spans="2:9" x14ac:dyDescent="0.25">
      <c r="B21" s="1">
        <v>19</v>
      </c>
      <c r="C21" s="2" t="s">
        <v>34</v>
      </c>
      <c r="D21" s="6">
        <v>26</v>
      </c>
      <c r="E21" s="1">
        <v>2</v>
      </c>
      <c r="F21" s="1">
        <f t="shared" si="2"/>
        <v>52</v>
      </c>
      <c r="G21" s="3">
        <v>44900</v>
      </c>
      <c r="H21" s="2" t="s">
        <v>32</v>
      </c>
      <c r="I21" s="1" t="s">
        <v>103</v>
      </c>
    </row>
    <row r="22" spans="2:9" x14ac:dyDescent="0.25">
      <c r="B22" s="1">
        <v>20</v>
      </c>
      <c r="C22" s="2" t="s">
        <v>33</v>
      </c>
      <c r="D22" s="6">
        <v>28</v>
      </c>
      <c r="E22" s="1">
        <v>2</v>
      </c>
      <c r="F22" s="1">
        <f t="shared" si="2"/>
        <v>56</v>
      </c>
      <c r="G22" s="3">
        <v>44900</v>
      </c>
      <c r="H22" s="2" t="s">
        <v>32</v>
      </c>
      <c r="I22" s="1" t="s">
        <v>109</v>
      </c>
    </row>
    <row r="23" spans="2:9" x14ac:dyDescent="0.25">
      <c r="B23" s="1">
        <v>21</v>
      </c>
      <c r="C23" s="2" t="s">
        <v>35</v>
      </c>
      <c r="D23" s="6">
        <v>65</v>
      </c>
      <c r="E23" s="1">
        <v>1</v>
      </c>
      <c r="F23" s="1">
        <f t="shared" si="2"/>
        <v>65</v>
      </c>
      <c r="G23" s="3">
        <v>44899</v>
      </c>
      <c r="H23" s="2" t="s">
        <v>14</v>
      </c>
      <c r="I23" s="1" t="s">
        <v>107</v>
      </c>
    </row>
    <row r="24" spans="2:9" x14ac:dyDescent="0.25">
      <c r="B24" s="1">
        <v>22</v>
      </c>
      <c r="C24" s="2" t="s">
        <v>116</v>
      </c>
      <c r="D24" s="6">
        <v>238</v>
      </c>
      <c r="E24" s="1">
        <v>2</v>
      </c>
      <c r="F24" s="1">
        <f t="shared" si="2"/>
        <v>476</v>
      </c>
      <c r="G24" s="3">
        <v>44899</v>
      </c>
      <c r="H24" s="2" t="s">
        <v>37</v>
      </c>
      <c r="I24" s="1" t="s">
        <v>103</v>
      </c>
    </row>
    <row r="25" spans="2:9" x14ac:dyDescent="0.25">
      <c r="B25" s="1">
        <v>23</v>
      </c>
      <c r="C25" s="2" t="s">
        <v>38</v>
      </c>
      <c r="D25" s="6">
        <v>80</v>
      </c>
      <c r="E25" s="1">
        <v>1</v>
      </c>
      <c r="F25" s="1">
        <f t="shared" si="2"/>
        <v>80</v>
      </c>
      <c r="G25" s="3">
        <v>44889</v>
      </c>
      <c r="H25" s="2" t="s">
        <v>40</v>
      </c>
      <c r="I25" s="1" t="s">
        <v>110</v>
      </c>
    </row>
    <row r="26" spans="2:9" x14ac:dyDescent="0.25">
      <c r="B26" s="1">
        <v>24</v>
      </c>
      <c r="C26" s="2" t="s">
        <v>41</v>
      </c>
      <c r="D26" s="6">
        <v>13</v>
      </c>
      <c r="E26" s="1">
        <v>4</v>
      </c>
      <c r="F26" s="1">
        <f t="shared" si="2"/>
        <v>52</v>
      </c>
      <c r="G26" s="3">
        <v>44679</v>
      </c>
      <c r="H26" s="2" t="s">
        <v>43</v>
      </c>
      <c r="I26" s="1" t="s">
        <v>112</v>
      </c>
    </row>
    <row r="27" spans="2:9" x14ac:dyDescent="0.25">
      <c r="B27" s="1">
        <v>25</v>
      </c>
      <c r="C27" s="2" t="s">
        <v>44</v>
      </c>
      <c r="D27" s="6">
        <v>22</v>
      </c>
      <c r="E27" s="1">
        <v>2</v>
      </c>
      <c r="F27" s="1">
        <f t="shared" si="2"/>
        <v>44</v>
      </c>
      <c r="G27" s="3">
        <v>44662</v>
      </c>
      <c r="H27" s="2" t="s">
        <v>46</v>
      </c>
      <c r="I27" s="1" t="s">
        <v>115</v>
      </c>
    </row>
    <row r="28" spans="2:9" x14ac:dyDescent="0.25">
      <c r="B28" s="1">
        <v>26</v>
      </c>
      <c r="C28" s="2" t="s">
        <v>47</v>
      </c>
      <c r="D28" s="6">
        <v>16.899999999999999</v>
      </c>
      <c r="E28" s="1">
        <v>2</v>
      </c>
      <c r="F28" s="1">
        <f t="shared" si="2"/>
        <v>33.799999999999997</v>
      </c>
      <c r="G28" s="3">
        <v>44657</v>
      </c>
      <c r="H28" s="2" t="s">
        <v>49</v>
      </c>
      <c r="I28" s="1" t="s">
        <v>115</v>
      </c>
    </row>
    <row r="29" spans="2:9" x14ac:dyDescent="0.25">
      <c r="B29" s="1">
        <v>27</v>
      </c>
      <c r="C29" s="2" t="s">
        <v>50</v>
      </c>
      <c r="D29" s="6">
        <v>99</v>
      </c>
      <c r="E29" s="1">
        <v>1</v>
      </c>
      <c r="F29" s="1">
        <f t="shared" si="2"/>
        <v>99</v>
      </c>
      <c r="G29" s="3">
        <v>44657</v>
      </c>
      <c r="H29" s="2" t="s">
        <v>52</v>
      </c>
      <c r="I29" s="1" t="s">
        <v>118</v>
      </c>
    </row>
    <row r="30" spans="2:9" x14ac:dyDescent="0.25">
      <c r="B30" s="1">
        <v>28</v>
      </c>
      <c r="C30" s="2" t="s">
        <v>53</v>
      </c>
      <c r="D30" s="6">
        <v>23</v>
      </c>
      <c r="E30" s="1">
        <v>2</v>
      </c>
      <c r="F30" s="1">
        <f t="shared" si="2"/>
        <v>46</v>
      </c>
      <c r="G30" s="3">
        <v>44657</v>
      </c>
      <c r="H30" s="2" t="s">
        <v>55</v>
      </c>
      <c r="I30" s="1" t="s">
        <v>115</v>
      </c>
    </row>
    <row r="31" spans="2:9" x14ac:dyDescent="0.25">
      <c r="B31" s="1">
        <v>29</v>
      </c>
      <c r="C31" s="2" t="s">
        <v>56</v>
      </c>
      <c r="D31" s="6">
        <v>15.09</v>
      </c>
      <c r="E31" s="1">
        <v>1</v>
      </c>
      <c r="F31" s="1">
        <f t="shared" si="2"/>
        <v>15.09</v>
      </c>
      <c r="G31" s="3">
        <v>44613</v>
      </c>
      <c r="H31" s="2" t="s">
        <v>64</v>
      </c>
      <c r="I31" s="1" t="s">
        <v>125</v>
      </c>
    </row>
    <row r="32" spans="2:9" x14ac:dyDescent="0.25">
      <c r="B32" s="1">
        <v>30</v>
      </c>
      <c r="C32" s="2" t="s">
        <v>57</v>
      </c>
      <c r="D32" s="6">
        <v>35</v>
      </c>
      <c r="E32" s="1">
        <v>1</v>
      </c>
      <c r="F32" s="1">
        <f t="shared" si="2"/>
        <v>35</v>
      </c>
      <c r="G32" s="3">
        <v>44606</v>
      </c>
      <c r="H32" s="2" t="s">
        <v>59</v>
      </c>
      <c r="I32" s="1" t="s">
        <v>126</v>
      </c>
    </row>
    <row r="33" spans="2:9" x14ac:dyDescent="0.25">
      <c r="B33" s="1">
        <v>31</v>
      </c>
      <c r="C33" s="2" t="s">
        <v>60</v>
      </c>
      <c r="D33" s="6">
        <v>62</v>
      </c>
      <c r="E33" s="1">
        <v>1</v>
      </c>
      <c r="F33" s="1">
        <f t="shared" si="2"/>
        <v>62</v>
      </c>
      <c r="G33" s="3">
        <v>44598</v>
      </c>
      <c r="H33" s="2" t="s">
        <v>62</v>
      </c>
      <c r="I33" s="1" t="s">
        <v>128</v>
      </c>
    </row>
    <row r="34" spans="2:9" x14ac:dyDescent="0.25">
      <c r="B34" s="1">
        <v>32</v>
      </c>
      <c r="C34" s="2" t="s">
        <v>65</v>
      </c>
      <c r="D34" s="6">
        <v>155.19999999999999</v>
      </c>
      <c r="E34" s="1">
        <v>1</v>
      </c>
      <c r="F34" s="1">
        <f t="shared" si="2"/>
        <v>155.19999999999999</v>
      </c>
      <c r="G34" s="3">
        <v>44569</v>
      </c>
      <c r="H34" s="2" t="s">
        <v>67</v>
      </c>
      <c r="I34" s="1" t="s">
        <v>115</v>
      </c>
    </row>
    <row r="35" spans="2:9" x14ac:dyDescent="0.25">
      <c r="B35" s="1">
        <v>33</v>
      </c>
      <c r="C35" s="2" t="s">
        <v>68</v>
      </c>
      <c r="D35" s="6">
        <v>145</v>
      </c>
      <c r="E35" s="1">
        <v>1</v>
      </c>
      <c r="F35" s="1">
        <f t="shared" si="2"/>
        <v>145</v>
      </c>
      <c r="G35" s="3">
        <v>44565</v>
      </c>
      <c r="H35" s="2" t="s">
        <v>67</v>
      </c>
      <c r="I35" s="1" t="s">
        <v>115</v>
      </c>
    </row>
    <row r="36" spans="2:9" x14ac:dyDescent="0.25">
      <c r="B36" s="1">
        <v>34</v>
      </c>
      <c r="C36" s="2" t="s">
        <v>69</v>
      </c>
      <c r="D36" s="6">
        <v>498.58</v>
      </c>
      <c r="E36" s="1">
        <v>1</v>
      </c>
      <c r="F36" s="1">
        <f t="shared" si="2"/>
        <v>498.58</v>
      </c>
      <c r="G36" s="3">
        <v>44565</v>
      </c>
      <c r="H36" s="2" t="s">
        <v>71</v>
      </c>
      <c r="I36" s="1" t="s">
        <v>130</v>
      </c>
    </row>
    <row r="37" spans="2:9" x14ac:dyDescent="0.25">
      <c r="B37" s="1">
        <v>35</v>
      </c>
      <c r="C37" s="2" t="s">
        <v>72</v>
      </c>
      <c r="D37" s="6">
        <v>99</v>
      </c>
      <c r="E37" s="1">
        <v>1</v>
      </c>
      <c r="F37" s="1">
        <f t="shared" si="2"/>
        <v>99</v>
      </c>
      <c r="G37" s="3">
        <v>44934</v>
      </c>
      <c r="H37" s="2" t="s">
        <v>74</v>
      </c>
      <c r="I37" s="1" t="s">
        <v>131</v>
      </c>
    </row>
    <row r="38" spans="2:9" x14ac:dyDescent="0.25">
      <c r="B38" s="1">
        <v>36</v>
      </c>
      <c r="C38" s="2" t="s">
        <v>140</v>
      </c>
      <c r="D38" s="6">
        <v>19.899999999999999</v>
      </c>
      <c r="E38" s="1">
        <v>4</v>
      </c>
      <c r="F38" s="1">
        <f t="shared" si="2"/>
        <v>79.599999999999994</v>
      </c>
      <c r="G38" s="3">
        <v>44934</v>
      </c>
      <c r="H38" s="2" t="s">
        <v>74</v>
      </c>
      <c r="I38" s="1" t="s">
        <v>132</v>
      </c>
    </row>
    <row r="39" spans="2:9" x14ac:dyDescent="0.25">
      <c r="B39" s="1">
        <v>37</v>
      </c>
      <c r="C39" s="2" t="s">
        <v>141</v>
      </c>
      <c r="D39" s="6">
        <v>39</v>
      </c>
      <c r="E39" s="1">
        <v>1</v>
      </c>
      <c r="F39" s="1">
        <f t="shared" si="2"/>
        <v>39</v>
      </c>
      <c r="G39" s="3">
        <v>44934</v>
      </c>
      <c r="H39" s="2" t="s">
        <v>74</v>
      </c>
      <c r="I39" s="1" t="s">
        <v>133</v>
      </c>
    </row>
    <row r="40" spans="2:9" x14ac:dyDescent="0.25">
      <c r="B40" s="1">
        <v>38</v>
      </c>
      <c r="C40" s="2" t="s">
        <v>142</v>
      </c>
      <c r="D40" s="6">
        <v>23.9</v>
      </c>
      <c r="E40" s="1">
        <v>1</v>
      </c>
      <c r="F40" s="1">
        <f t="shared" si="2"/>
        <v>23.9</v>
      </c>
      <c r="G40" s="3">
        <v>44934</v>
      </c>
      <c r="H40" s="2" t="s">
        <v>74</v>
      </c>
      <c r="I40" s="1" t="s">
        <v>134</v>
      </c>
    </row>
    <row r="41" spans="2:9" x14ac:dyDescent="0.25">
      <c r="B41" s="1">
        <v>39</v>
      </c>
      <c r="C41" s="2" t="s">
        <v>75</v>
      </c>
      <c r="D41" s="6">
        <v>247.2</v>
      </c>
      <c r="E41" s="1">
        <v>1</v>
      </c>
      <c r="F41" s="1">
        <f t="shared" si="2"/>
        <v>247.2</v>
      </c>
      <c r="G41" s="3">
        <v>44925</v>
      </c>
      <c r="H41" s="2" t="s">
        <v>77</v>
      </c>
      <c r="I41" s="1" t="s">
        <v>113</v>
      </c>
    </row>
    <row r="42" spans="2:9" x14ac:dyDescent="0.25">
      <c r="B42" s="1">
        <v>40</v>
      </c>
      <c r="C42" s="2" t="s">
        <v>78</v>
      </c>
      <c r="D42" s="6">
        <v>28.9</v>
      </c>
      <c r="E42" s="1">
        <v>1</v>
      </c>
      <c r="F42" s="1">
        <f t="shared" si="2"/>
        <v>28.9</v>
      </c>
      <c r="G42" s="3">
        <v>44924</v>
      </c>
      <c r="H42" s="2" t="s">
        <v>80</v>
      </c>
      <c r="I42" s="1" t="s">
        <v>113</v>
      </c>
    </row>
    <row r="43" spans="2:9" x14ac:dyDescent="0.25">
      <c r="B43" s="1">
        <v>41</v>
      </c>
      <c r="C43" s="2" t="s">
        <v>81</v>
      </c>
      <c r="D43" s="6">
        <v>35</v>
      </c>
      <c r="E43" s="1">
        <v>1</v>
      </c>
      <c r="F43" s="1">
        <f t="shared" si="2"/>
        <v>35</v>
      </c>
      <c r="G43" s="3">
        <v>44917</v>
      </c>
      <c r="H43" s="2" t="s">
        <v>83</v>
      </c>
      <c r="I43" s="1" t="s">
        <v>113</v>
      </c>
    </row>
    <row r="44" spans="2:9" x14ac:dyDescent="0.25">
      <c r="B44" s="1">
        <v>42</v>
      </c>
      <c r="C44" s="2" t="s">
        <v>84</v>
      </c>
      <c r="D44" s="6">
        <v>252</v>
      </c>
      <c r="E44" s="1">
        <v>1</v>
      </c>
      <c r="F44" s="1">
        <f t="shared" si="2"/>
        <v>252</v>
      </c>
      <c r="G44" s="3">
        <v>44916</v>
      </c>
      <c r="H44" s="2" t="s">
        <v>86</v>
      </c>
      <c r="I44" s="1" t="s">
        <v>135</v>
      </c>
    </row>
    <row r="45" spans="2:9" x14ac:dyDescent="0.25">
      <c r="B45" s="1">
        <v>43</v>
      </c>
      <c r="C45" s="2" t="s">
        <v>87</v>
      </c>
      <c r="D45" s="6">
        <v>259.88</v>
      </c>
      <c r="E45" s="1">
        <v>1</v>
      </c>
      <c r="F45" s="1">
        <f t="shared" si="2"/>
        <v>259.88</v>
      </c>
      <c r="G45" s="3">
        <v>44908</v>
      </c>
      <c r="H45" s="2" t="s">
        <v>89</v>
      </c>
      <c r="I45" s="1" t="s">
        <v>125</v>
      </c>
    </row>
    <row r="46" spans="2:9" x14ac:dyDescent="0.25">
      <c r="B46" s="1">
        <v>44</v>
      </c>
      <c r="C46" s="2" t="s">
        <v>90</v>
      </c>
      <c r="D46" s="6">
        <v>86.9</v>
      </c>
      <c r="E46" s="1">
        <v>2</v>
      </c>
      <c r="F46" s="1">
        <f t="shared" si="2"/>
        <v>173.8</v>
      </c>
      <c r="G46" s="3">
        <v>44910</v>
      </c>
      <c r="H46" s="2" t="s">
        <v>92</v>
      </c>
      <c r="I46" s="1" t="s">
        <v>136</v>
      </c>
    </row>
    <row r="47" spans="2:9" x14ac:dyDescent="0.25">
      <c r="B47" s="1">
        <v>45</v>
      </c>
      <c r="C47" s="2" t="s">
        <v>93</v>
      </c>
      <c r="D47" s="6">
        <v>346</v>
      </c>
      <c r="E47" s="1">
        <v>1</v>
      </c>
      <c r="F47" s="1">
        <f t="shared" si="2"/>
        <v>346</v>
      </c>
      <c r="G47" s="3">
        <v>44910</v>
      </c>
      <c r="H47" s="2" t="s">
        <v>95</v>
      </c>
      <c r="I47" s="1" t="s">
        <v>138</v>
      </c>
    </row>
    <row r="48" spans="2:9" x14ac:dyDescent="0.25">
      <c r="B48" s="1">
        <v>46</v>
      </c>
      <c r="C48" s="2" t="s">
        <v>90</v>
      </c>
      <c r="D48" s="7">
        <v>86.9</v>
      </c>
      <c r="E48" s="1">
        <v>1</v>
      </c>
      <c r="F48" s="1">
        <f t="shared" si="2"/>
        <v>86.9</v>
      </c>
      <c r="G48" s="3">
        <v>44892</v>
      </c>
      <c r="H48" s="2" t="s">
        <v>92</v>
      </c>
      <c r="I48" s="1" t="s">
        <v>139</v>
      </c>
    </row>
    <row r="49" spans="2:9" x14ac:dyDescent="0.25">
      <c r="B49" s="1">
        <v>47</v>
      </c>
      <c r="C49" s="2" t="s">
        <v>96</v>
      </c>
      <c r="D49" s="6">
        <v>688</v>
      </c>
      <c r="E49" s="1">
        <v>1</v>
      </c>
      <c r="F49" s="1">
        <f t="shared" si="2"/>
        <v>688</v>
      </c>
      <c r="G49" s="3">
        <v>44892</v>
      </c>
      <c r="H49" s="2" t="s">
        <v>98</v>
      </c>
      <c r="I49" s="1" t="s">
        <v>126</v>
      </c>
    </row>
    <row r="50" spans="2:9" x14ac:dyDescent="0.25">
      <c r="B50" s="1">
        <v>48</v>
      </c>
      <c r="C50" s="2" t="s">
        <v>143</v>
      </c>
      <c r="D50" s="6">
        <v>2249</v>
      </c>
      <c r="E50" s="1">
        <v>1</v>
      </c>
      <c r="F50" s="1">
        <f t="shared" si="2"/>
        <v>2249</v>
      </c>
      <c r="G50" s="3">
        <v>44936</v>
      </c>
      <c r="H50" s="2" t="s">
        <v>120</v>
      </c>
      <c r="I50" s="1" t="s">
        <v>113</v>
      </c>
    </row>
  </sheetData>
  <phoneticPr fontId="1"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 Guilong</dc:creator>
  <cp:lastModifiedBy>ZHU Guilong</cp:lastModifiedBy>
  <dcterms:created xsi:type="dcterms:W3CDTF">2023-01-26T11:21:25Z</dcterms:created>
  <dcterms:modified xsi:type="dcterms:W3CDTF">2023-01-27T08:35:55Z</dcterms:modified>
</cp:coreProperties>
</file>