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4D6A9147-3E3A-4088-ABDA-A35A2399D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FR!$K$4:$AB$80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2" i="1" l="1"/>
  <c r="D1211" i="1"/>
  <c r="D1210" i="1"/>
  <c r="D1209" i="1"/>
  <c r="D1208" i="1"/>
  <c r="D1207" i="1"/>
  <c r="D1206" i="1"/>
  <c r="D1205" i="1"/>
  <c r="C1212" i="1"/>
  <c r="C1211" i="1"/>
  <c r="C1210" i="1"/>
  <c r="C1209" i="1"/>
  <c r="C1208" i="1"/>
  <c r="C1207" i="1"/>
  <c r="C1206" i="1"/>
  <c r="C1205" i="1"/>
  <c r="L60" i="1"/>
  <c r="M60" i="1"/>
  <c r="N60" i="1"/>
  <c r="O60" i="1"/>
  <c r="P60" i="1"/>
  <c r="Q60" i="1"/>
  <c r="R60" i="1"/>
  <c r="S60" i="1"/>
  <c r="S90" i="1"/>
  <c r="R90" i="1"/>
  <c r="Q90" i="1"/>
  <c r="P90" i="1"/>
  <c r="O90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3" i="1"/>
  <c r="N79" i="1"/>
  <c r="N78" i="1"/>
  <c r="N77" i="1"/>
  <c r="N76" i="1"/>
  <c r="N75" i="1"/>
  <c r="N74" i="1"/>
  <c r="N73" i="1"/>
  <c r="N72" i="1"/>
  <c r="N71" i="1"/>
  <c r="N70" i="1"/>
  <c r="N68" i="1"/>
  <c r="N67" i="1"/>
  <c r="N66" i="1"/>
  <c r="N65" i="1"/>
  <c r="N64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3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3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6" i="1"/>
  <c r="N85" i="1"/>
  <c r="N84" i="1"/>
  <c r="N12" i="1"/>
  <c r="N11" i="1"/>
  <c r="N10" i="1"/>
  <c r="N9" i="1"/>
  <c r="N8" i="1"/>
  <c r="N7" i="1"/>
  <c r="N6" i="1"/>
  <c r="N5" i="1"/>
  <c r="M86" i="1"/>
  <c r="M85" i="1"/>
  <c r="M84" i="1"/>
  <c r="M12" i="1"/>
  <c r="M11" i="1"/>
  <c r="M10" i="1"/>
  <c r="M9" i="1"/>
  <c r="M8" i="1"/>
  <c r="M7" i="1"/>
  <c r="M6" i="1"/>
  <c r="M5" i="1"/>
  <c r="M69" i="1"/>
  <c r="M89" i="1"/>
  <c r="N89" i="1"/>
  <c r="O89" i="1"/>
  <c r="P89" i="1"/>
  <c r="Q89" i="1"/>
  <c r="R89" i="1"/>
  <c r="S89" i="1"/>
  <c r="L89" i="1"/>
  <c r="M82" i="1"/>
  <c r="N82" i="1"/>
  <c r="O82" i="1"/>
  <c r="P82" i="1"/>
  <c r="Q82" i="1"/>
  <c r="R82" i="1"/>
  <c r="S82" i="1"/>
  <c r="L82" i="1"/>
  <c r="N69" i="1"/>
  <c r="O69" i="1"/>
  <c r="P69" i="1"/>
  <c r="Q69" i="1"/>
  <c r="R69" i="1"/>
  <c r="S69" i="1"/>
  <c r="L69" i="1"/>
  <c r="M61" i="1"/>
  <c r="N61" i="1"/>
  <c r="O61" i="1"/>
  <c r="P61" i="1"/>
  <c r="Q61" i="1"/>
  <c r="R61" i="1"/>
  <c r="S61" i="1"/>
  <c r="L61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E1209" i="1" l="1"/>
  <c r="E1210" i="1"/>
  <c r="E1208" i="1"/>
  <c r="E1207" i="1"/>
  <c r="E1206" i="1"/>
  <c r="E1205" i="1"/>
  <c r="O13" i="1"/>
  <c r="O80" i="1"/>
  <c r="N80" i="1"/>
  <c r="P13" i="1"/>
  <c r="P80" i="1"/>
  <c r="Q80" i="1"/>
  <c r="R13" i="1"/>
  <c r="R80" i="1"/>
  <c r="M80" i="1"/>
  <c r="Q13" i="1"/>
  <c r="S80" i="1"/>
  <c r="N13" i="1"/>
  <c r="S13" i="1"/>
  <c r="M13" i="1"/>
  <c r="E1211" i="1"/>
  <c r="O91" i="1"/>
  <c r="R92" i="1"/>
  <c r="S92" i="1"/>
  <c r="R91" i="1"/>
  <c r="P91" i="1"/>
  <c r="O92" i="1"/>
  <c r="P92" i="1"/>
  <c r="S91" i="1"/>
  <c r="Q91" i="1"/>
  <c r="Q92" i="1"/>
  <c r="N92" i="1"/>
  <c r="M92" i="1"/>
  <c r="N91" i="1"/>
  <c r="L92" i="1"/>
  <c r="M91" i="1"/>
  <c r="L91" i="1"/>
  <c r="M90" i="1"/>
  <c r="L90" i="1"/>
  <c r="N90" i="1"/>
  <c r="L13" i="1"/>
  <c r="E1212" i="1" l="1"/>
  <c r="Q93" i="1"/>
  <c r="S93" i="1"/>
  <c r="R93" i="1"/>
  <c r="O93" i="1"/>
  <c r="P93" i="1"/>
  <c r="N93" i="1"/>
  <c r="M93" i="1"/>
  <c r="L84" i="1" l="1"/>
  <c r="L80" i="1"/>
  <c r="L85" i="1" s="1"/>
  <c r="L86" i="1" l="1"/>
  <c r="L93" i="1"/>
</calcChain>
</file>

<file path=xl/sharedStrings.xml><?xml version="1.0" encoding="utf-8"?>
<sst xmlns="http://schemas.openxmlformats.org/spreadsheetml/2006/main" count="161" uniqueCount="154">
  <si>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</si>
  <si>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</si>
  <si>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</si>
  <si>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</si>
  <si>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</si>
  <si>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</si>
  <si>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</si>
  <si>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</si>
  <si>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</si>
  <si>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</si>
  <si>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</si>
  <si>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</si>
  <si>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</si>
  <si>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</si>
  <si>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</si>
  <si>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</si>
  <si>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</si>
  <si>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</si>
  <si>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</si>
  <si>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</si>
  <si>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</si>
  <si>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</si>
  <si>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</si>
  <si>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</si>
  <si>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</si>
  <si>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</si>
  <si>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</si>
  <si>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</si>
  <si>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</si>
  <si>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</si>
  <si>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</si>
  <si>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</si>
  <si>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</si>
  <si>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</si>
  <si>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</si>
  <si>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</si>
  <si>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</si>
  <si>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</si>
  <si>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</si>
  <si>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</si>
  <si>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</si>
  <si>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</si>
  <si>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</si>
  <si>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</si>
  <si>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</si>
  <si>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</si>
  <si>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</si>
  <si>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</si>
  <si>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</si>
  <si>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</si>
  <si>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</si>
  <si>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</si>
  <si>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</si>
  <si>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</si>
  <si>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</si>
  <si>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</si>
  <si>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</si>
  <si>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</si>
  <si>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</si>
  <si>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</si>
  <si>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</si>
  <si>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</si>
  <si>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</si>
  <si>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</si>
  <si>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</si>
  <si>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</si>
  <si>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</si>
  <si>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</si>
  <si>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</si>
  <si>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</si>
  <si>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</si>
  <si>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</si>
  <si>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</si>
  <si>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</si>
  <si>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</si>
  <si>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</si>
  <si>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</si>
  <si>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</si>
  <si>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</si>
  <si>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</si>
  <si>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</si>
  <si>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</si>
  <si>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</si>
  <si>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</si>
  <si>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</si>
  <si>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</si>
  <si>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</si>
  <si>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</si>
  <si>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</si>
  <si>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</si>
  <si>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</si>
  <si>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</si>
  <si>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</si>
  <si>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</si>
  <si>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</si>
  <si>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</si>
  <si>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</si>
  <si>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</si>
  <si>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</si>
  <si>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</si>
  <si>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</si>
  <si>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</si>
  <si>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</si>
  <si>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</si>
  <si>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</si>
  <si>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</si>
  <si>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</si>
  <si>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</si>
  <si>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</si>
  <si>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</si>
  <si>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</si>
  <si>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</si>
  <si>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</si>
  <si>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</si>
  <si>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</si>
  <si>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</si>
  <si>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</si>
  <si>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</si>
  <si>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</si>
  <si>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</si>
  <si>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</si>
  <si>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</si>
  <si>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</si>
  <si>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</si>
  <si>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</si>
  <si>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</si>
  <si>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</si>
  <si>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</si>
  <si>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</si>
  <si>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</si>
  <si>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</si>
  <si>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</si>
  <si>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</si>
  <si>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</si>
  <si>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</si>
  <si>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</si>
  <si>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</si>
  <si>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</si>
  <si>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</si>
  <si>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</si>
  <si>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</si>
  <si>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</si>
  <si>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</si>
  <si>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</si>
  <si>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</si>
  <si>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</si>
  <si>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</si>
  <si>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</si>
  <si>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الإجماليات</t>
  </si>
  <si>
    <t>إجمالي الوارد</t>
  </si>
  <si>
    <t>إجمالي الصادر</t>
  </si>
  <si>
    <t>|</t>
  </si>
  <si>
    <t>موازنات واردة</t>
  </si>
  <si>
    <t>موازنات صادرة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</si>
</sst>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4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0" xfId="0" applyNumberFormat="1" applyFont="1" applyAlignment="1">
      <alignment horizontal="center"/>
    </xf>
    <xf numFmtId="166" fontId="14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2" fillId="7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212"/>
  <sheetViews>
    <sheetView rightToLeft="1" tabSelected="1" zoomScale="87" zoomScaleNormal="100" workbookViewId="0">
      <selection activeCell="B8" sqref="B8"/>
    </sheetView>
  </sheetViews>
  <sheetFormatPr defaultRowHeight="18" x14ac:dyDescent="0.5"/>
  <cols>
    <col min="1" max="1" width="8.88671875" style="7"/>
    <col min="2" max="2" width="15.77734375" style="8" customWidth="1"/>
    <col min="3" max="6" width="15.77734375" style="33" customWidth="1"/>
    <col min="7" max="7" width="60.109375" style="7" bestFit="1" customWidth="1"/>
    <col min="8" max="8" width="12.77734375" style="7" customWidth="1"/>
    <col min="9" max="9" width="22.5546875" style="7" bestFit="1" customWidth="1"/>
    <col min="10" max="10" width="3.77734375" style="7" customWidth="1"/>
    <col min="11" max="11" width="22.77734375" style="7" bestFit="1" customWidth="1"/>
    <col min="12" max="19" width="18.77734375" style="8" customWidth="1"/>
    <col min="20" max="21" width="8.109375" style="7" customWidth="1"/>
    <col min="22" max="22" width="65" style="26" bestFit="1" customWidth="1"/>
    <col min="23" max="25" width="10.5546875" style="7" customWidth="1"/>
    <col min="26" max="26" width="10" style="7" bestFit="1" customWidth="1"/>
    <col min="27" max="28" width="10.6640625" style="7" bestFit="1" customWidth="1"/>
    <col min="29" max="29" width="8.77734375" style="7" customWidth="1"/>
    <col min="30" max="30" width="9.109375" style="7" bestFit="1" customWidth="1"/>
    <col min="31" max="31" width="7.77734375" style="7" bestFit="1" customWidth="1"/>
    <col min="32" max="32" width="8.5546875" style="7" bestFit="1" customWidth="1"/>
    <col min="33" max="33" width="12.77734375" style="7" customWidth="1"/>
    <col min="34" max="34" width="10.6640625" style="7" bestFit="1" customWidth="1"/>
    <col min="35" max="35" width="9.6640625" style="7" customWidth="1"/>
    <col min="36" max="268" width="9.109375" style="7"/>
    <col min="269" max="269" width="9" style="7" customWidth="1"/>
    <col min="270" max="270" width="10" style="7" bestFit="1" customWidth="1"/>
    <col min="271" max="271" width="40.109375" style="7" customWidth="1"/>
    <col min="272" max="272" width="10.77734375" style="7" customWidth="1"/>
    <col min="273" max="273" width="20.109375" style="7" customWidth="1"/>
    <col min="274" max="274" width="3.77734375" style="7" customWidth="1"/>
    <col min="275" max="276" width="21.109375" style="7" bestFit="1" customWidth="1"/>
    <col min="277" max="277" width="8.109375" style="7" customWidth="1"/>
    <col min="278" max="281" width="10.5546875" style="7" customWidth="1"/>
    <col min="282" max="282" width="10" style="7" bestFit="1" customWidth="1"/>
    <col min="283" max="284" width="10.6640625" style="7" bestFit="1" customWidth="1"/>
    <col min="285" max="285" width="8.77734375" style="7" customWidth="1"/>
    <col min="286" max="286" width="9.109375" style="7" bestFit="1" customWidth="1"/>
    <col min="287" max="287" width="7.77734375" style="7" bestFit="1" customWidth="1"/>
    <col min="288" max="288" width="8.5546875" style="7" bestFit="1" customWidth="1"/>
    <col min="289" max="289" width="12.77734375" style="7" customWidth="1"/>
    <col min="290" max="290" width="10.6640625" style="7" bestFit="1" customWidth="1"/>
    <col min="291" max="291" width="9.6640625" style="7" customWidth="1"/>
    <col min="292" max="524" width="9.109375" style="7"/>
    <col min="525" max="525" width="9" style="7" customWidth="1"/>
    <col min="526" max="526" width="10" style="7" bestFit="1" customWidth="1"/>
    <col min="527" max="527" width="40.109375" style="7" customWidth="1"/>
    <col min="528" max="528" width="10.77734375" style="7" customWidth="1"/>
    <col min="529" max="529" width="20.109375" style="7" customWidth="1"/>
    <col min="530" max="530" width="3.77734375" style="7" customWidth="1"/>
    <col min="531" max="532" width="21.109375" style="7" bestFit="1" customWidth="1"/>
    <col min="533" max="533" width="8.109375" style="7" customWidth="1"/>
    <col min="534" max="537" width="10.5546875" style="7" customWidth="1"/>
    <col min="538" max="538" width="10" style="7" bestFit="1" customWidth="1"/>
    <col min="539" max="540" width="10.6640625" style="7" bestFit="1" customWidth="1"/>
    <col min="541" max="541" width="8.77734375" style="7" customWidth="1"/>
    <col min="542" max="542" width="9.109375" style="7" bestFit="1" customWidth="1"/>
    <col min="543" max="543" width="7.77734375" style="7" bestFit="1" customWidth="1"/>
    <col min="544" max="544" width="8.5546875" style="7" bestFit="1" customWidth="1"/>
    <col min="545" max="545" width="12.77734375" style="7" customWidth="1"/>
    <col min="546" max="546" width="10.6640625" style="7" bestFit="1" customWidth="1"/>
    <col min="547" max="547" width="9.6640625" style="7" customWidth="1"/>
    <col min="548" max="780" width="9.109375" style="7"/>
    <col min="781" max="781" width="9" style="7" customWidth="1"/>
    <col min="782" max="782" width="10" style="7" bestFit="1" customWidth="1"/>
    <col min="783" max="783" width="40.109375" style="7" customWidth="1"/>
    <col min="784" max="784" width="10.77734375" style="7" customWidth="1"/>
    <col min="785" max="785" width="20.109375" style="7" customWidth="1"/>
    <col min="786" max="786" width="3.77734375" style="7" customWidth="1"/>
    <col min="787" max="788" width="21.109375" style="7" bestFit="1" customWidth="1"/>
    <col min="789" max="789" width="8.109375" style="7" customWidth="1"/>
    <col min="790" max="793" width="10.5546875" style="7" customWidth="1"/>
    <col min="794" max="794" width="10" style="7" bestFit="1" customWidth="1"/>
    <col min="795" max="796" width="10.6640625" style="7" bestFit="1" customWidth="1"/>
    <col min="797" max="797" width="8.77734375" style="7" customWidth="1"/>
    <col min="798" max="798" width="9.109375" style="7" bestFit="1" customWidth="1"/>
    <col min="799" max="799" width="7.77734375" style="7" bestFit="1" customWidth="1"/>
    <col min="800" max="800" width="8.5546875" style="7" bestFit="1" customWidth="1"/>
    <col min="801" max="801" width="12.77734375" style="7" customWidth="1"/>
    <col min="802" max="802" width="10.6640625" style="7" bestFit="1" customWidth="1"/>
    <col min="803" max="803" width="9.6640625" style="7" customWidth="1"/>
    <col min="804" max="1036" width="9.109375" style="7"/>
    <col min="1037" max="1037" width="9" style="7" customWidth="1"/>
    <col min="1038" max="1038" width="10" style="7" bestFit="1" customWidth="1"/>
    <col min="1039" max="1039" width="40.109375" style="7" customWidth="1"/>
    <col min="1040" max="1040" width="10.77734375" style="7" customWidth="1"/>
    <col min="1041" max="1041" width="20.109375" style="7" customWidth="1"/>
    <col min="1042" max="1042" width="3.77734375" style="7" customWidth="1"/>
    <col min="1043" max="1044" width="21.109375" style="7" bestFit="1" customWidth="1"/>
    <col min="1045" max="1045" width="8.109375" style="7" customWidth="1"/>
    <col min="1046" max="1049" width="10.5546875" style="7" customWidth="1"/>
    <col min="1050" max="1050" width="10" style="7" bestFit="1" customWidth="1"/>
    <col min="1051" max="1052" width="10.6640625" style="7" bestFit="1" customWidth="1"/>
    <col min="1053" max="1053" width="8.77734375" style="7" customWidth="1"/>
    <col min="1054" max="1054" width="9.109375" style="7" bestFit="1" customWidth="1"/>
    <col min="1055" max="1055" width="7.77734375" style="7" bestFit="1" customWidth="1"/>
    <col min="1056" max="1056" width="8.5546875" style="7" bestFit="1" customWidth="1"/>
    <col min="1057" max="1057" width="12.77734375" style="7" customWidth="1"/>
    <col min="1058" max="1058" width="10.6640625" style="7" bestFit="1" customWidth="1"/>
    <col min="1059" max="1059" width="9.6640625" style="7" customWidth="1"/>
    <col min="1060" max="1292" width="9.109375" style="7"/>
    <col min="1293" max="1293" width="9" style="7" customWidth="1"/>
    <col min="1294" max="1294" width="10" style="7" bestFit="1" customWidth="1"/>
    <col min="1295" max="1295" width="40.109375" style="7" customWidth="1"/>
    <col min="1296" max="1296" width="10.77734375" style="7" customWidth="1"/>
    <col min="1297" max="1297" width="20.109375" style="7" customWidth="1"/>
    <col min="1298" max="1298" width="3.77734375" style="7" customWidth="1"/>
    <col min="1299" max="1300" width="21.109375" style="7" bestFit="1" customWidth="1"/>
    <col min="1301" max="1301" width="8.109375" style="7" customWidth="1"/>
    <col min="1302" max="1305" width="10.5546875" style="7" customWidth="1"/>
    <col min="1306" max="1306" width="10" style="7" bestFit="1" customWidth="1"/>
    <col min="1307" max="1308" width="10.6640625" style="7" bestFit="1" customWidth="1"/>
    <col min="1309" max="1309" width="8.77734375" style="7" customWidth="1"/>
    <col min="1310" max="1310" width="9.109375" style="7" bestFit="1" customWidth="1"/>
    <col min="1311" max="1311" width="7.77734375" style="7" bestFit="1" customWidth="1"/>
    <col min="1312" max="1312" width="8.5546875" style="7" bestFit="1" customWidth="1"/>
    <col min="1313" max="1313" width="12.77734375" style="7" customWidth="1"/>
    <col min="1314" max="1314" width="10.6640625" style="7" bestFit="1" customWidth="1"/>
    <col min="1315" max="1315" width="9.6640625" style="7" customWidth="1"/>
    <col min="1316" max="1548" width="9.109375" style="7"/>
    <col min="1549" max="1549" width="9" style="7" customWidth="1"/>
    <col min="1550" max="1550" width="10" style="7" bestFit="1" customWidth="1"/>
    <col min="1551" max="1551" width="40.109375" style="7" customWidth="1"/>
    <col min="1552" max="1552" width="10.77734375" style="7" customWidth="1"/>
    <col min="1553" max="1553" width="20.109375" style="7" customWidth="1"/>
    <col min="1554" max="1554" width="3.77734375" style="7" customWidth="1"/>
    <col min="1555" max="1556" width="21.109375" style="7" bestFit="1" customWidth="1"/>
    <col min="1557" max="1557" width="8.109375" style="7" customWidth="1"/>
    <col min="1558" max="1561" width="10.5546875" style="7" customWidth="1"/>
    <col min="1562" max="1562" width="10" style="7" bestFit="1" customWidth="1"/>
    <col min="1563" max="1564" width="10.6640625" style="7" bestFit="1" customWidth="1"/>
    <col min="1565" max="1565" width="8.77734375" style="7" customWidth="1"/>
    <col min="1566" max="1566" width="9.109375" style="7" bestFit="1" customWidth="1"/>
    <col min="1567" max="1567" width="7.77734375" style="7" bestFit="1" customWidth="1"/>
    <col min="1568" max="1568" width="8.5546875" style="7" bestFit="1" customWidth="1"/>
    <col min="1569" max="1569" width="12.77734375" style="7" customWidth="1"/>
    <col min="1570" max="1570" width="10.6640625" style="7" bestFit="1" customWidth="1"/>
    <col min="1571" max="1571" width="9.6640625" style="7" customWidth="1"/>
    <col min="1572" max="1804" width="9.109375" style="7"/>
    <col min="1805" max="1805" width="9" style="7" customWidth="1"/>
    <col min="1806" max="1806" width="10" style="7" bestFit="1" customWidth="1"/>
    <col min="1807" max="1807" width="40.109375" style="7" customWidth="1"/>
    <col min="1808" max="1808" width="10.77734375" style="7" customWidth="1"/>
    <col min="1809" max="1809" width="20.109375" style="7" customWidth="1"/>
    <col min="1810" max="1810" width="3.77734375" style="7" customWidth="1"/>
    <col min="1811" max="1812" width="21.109375" style="7" bestFit="1" customWidth="1"/>
    <col min="1813" max="1813" width="8.109375" style="7" customWidth="1"/>
    <col min="1814" max="1817" width="10.5546875" style="7" customWidth="1"/>
    <col min="1818" max="1818" width="10" style="7" bestFit="1" customWidth="1"/>
    <col min="1819" max="1820" width="10.6640625" style="7" bestFit="1" customWidth="1"/>
    <col min="1821" max="1821" width="8.77734375" style="7" customWidth="1"/>
    <col min="1822" max="1822" width="9.109375" style="7" bestFit="1" customWidth="1"/>
    <col min="1823" max="1823" width="7.77734375" style="7" bestFit="1" customWidth="1"/>
    <col min="1824" max="1824" width="8.5546875" style="7" bestFit="1" customWidth="1"/>
    <col min="1825" max="1825" width="12.77734375" style="7" customWidth="1"/>
    <col min="1826" max="1826" width="10.6640625" style="7" bestFit="1" customWidth="1"/>
    <col min="1827" max="1827" width="9.6640625" style="7" customWidth="1"/>
    <col min="1828" max="2060" width="9.109375" style="7"/>
    <col min="2061" max="2061" width="9" style="7" customWidth="1"/>
    <col min="2062" max="2062" width="10" style="7" bestFit="1" customWidth="1"/>
    <col min="2063" max="2063" width="40.109375" style="7" customWidth="1"/>
    <col min="2064" max="2064" width="10.77734375" style="7" customWidth="1"/>
    <col min="2065" max="2065" width="20.109375" style="7" customWidth="1"/>
    <col min="2066" max="2066" width="3.77734375" style="7" customWidth="1"/>
    <col min="2067" max="2068" width="21.109375" style="7" bestFit="1" customWidth="1"/>
    <col min="2069" max="2069" width="8.109375" style="7" customWidth="1"/>
    <col min="2070" max="2073" width="10.5546875" style="7" customWidth="1"/>
    <col min="2074" max="2074" width="10" style="7" bestFit="1" customWidth="1"/>
    <col min="2075" max="2076" width="10.6640625" style="7" bestFit="1" customWidth="1"/>
    <col min="2077" max="2077" width="8.77734375" style="7" customWidth="1"/>
    <col min="2078" max="2078" width="9.109375" style="7" bestFit="1" customWidth="1"/>
    <col min="2079" max="2079" width="7.77734375" style="7" bestFit="1" customWidth="1"/>
    <col min="2080" max="2080" width="8.5546875" style="7" bestFit="1" customWidth="1"/>
    <col min="2081" max="2081" width="12.77734375" style="7" customWidth="1"/>
    <col min="2082" max="2082" width="10.6640625" style="7" bestFit="1" customWidth="1"/>
    <col min="2083" max="2083" width="9.6640625" style="7" customWidth="1"/>
    <col min="2084" max="2316" width="9.109375" style="7"/>
    <col min="2317" max="2317" width="9" style="7" customWidth="1"/>
    <col min="2318" max="2318" width="10" style="7" bestFit="1" customWidth="1"/>
    <col min="2319" max="2319" width="40.109375" style="7" customWidth="1"/>
    <col min="2320" max="2320" width="10.77734375" style="7" customWidth="1"/>
    <col min="2321" max="2321" width="20.109375" style="7" customWidth="1"/>
    <col min="2322" max="2322" width="3.77734375" style="7" customWidth="1"/>
    <col min="2323" max="2324" width="21.109375" style="7" bestFit="1" customWidth="1"/>
    <col min="2325" max="2325" width="8.109375" style="7" customWidth="1"/>
    <col min="2326" max="2329" width="10.5546875" style="7" customWidth="1"/>
    <col min="2330" max="2330" width="10" style="7" bestFit="1" customWidth="1"/>
    <col min="2331" max="2332" width="10.6640625" style="7" bestFit="1" customWidth="1"/>
    <col min="2333" max="2333" width="8.77734375" style="7" customWidth="1"/>
    <col min="2334" max="2334" width="9.109375" style="7" bestFit="1" customWidth="1"/>
    <col min="2335" max="2335" width="7.77734375" style="7" bestFit="1" customWidth="1"/>
    <col min="2336" max="2336" width="8.5546875" style="7" bestFit="1" customWidth="1"/>
    <col min="2337" max="2337" width="12.77734375" style="7" customWidth="1"/>
    <col min="2338" max="2338" width="10.6640625" style="7" bestFit="1" customWidth="1"/>
    <col min="2339" max="2339" width="9.6640625" style="7" customWidth="1"/>
    <col min="2340" max="2572" width="9.109375" style="7"/>
    <col min="2573" max="2573" width="9" style="7" customWidth="1"/>
    <col min="2574" max="2574" width="10" style="7" bestFit="1" customWidth="1"/>
    <col min="2575" max="2575" width="40.109375" style="7" customWidth="1"/>
    <col min="2576" max="2576" width="10.77734375" style="7" customWidth="1"/>
    <col min="2577" max="2577" width="20.109375" style="7" customWidth="1"/>
    <col min="2578" max="2578" width="3.77734375" style="7" customWidth="1"/>
    <col min="2579" max="2580" width="21.109375" style="7" bestFit="1" customWidth="1"/>
    <col min="2581" max="2581" width="8.109375" style="7" customWidth="1"/>
    <col min="2582" max="2585" width="10.5546875" style="7" customWidth="1"/>
    <col min="2586" max="2586" width="10" style="7" bestFit="1" customWidth="1"/>
    <col min="2587" max="2588" width="10.6640625" style="7" bestFit="1" customWidth="1"/>
    <col min="2589" max="2589" width="8.77734375" style="7" customWidth="1"/>
    <col min="2590" max="2590" width="9.109375" style="7" bestFit="1" customWidth="1"/>
    <col min="2591" max="2591" width="7.77734375" style="7" bestFit="1" customWidth="1"/>
    <col min="2592" max="2592" width="8.5546875" style="7" bestFit="1" customWidth="1"/>
    <col min="2593" max="2593" width="12.77734375" style="7" customWidth="1"/>
    <col min="2594" max="2594" width="10.6640625" style="7" bestFit="1" customWidth="1"/>
    <col min="2595" max="2595" width="9.6640625" style="7" customWidth="1"/>
    <col min="2596" max="2828" width="9.109375" style="7"/>
    <col min="2829" max="2829" width="9" style="7" customWidth="1"/>
    <col min="2830" max="2830" width="10" style="7" bestFit="1" customWidth="1"/>
    <col min="2831" max="2831" width="40.109375" style="7" customWidth="1"/>
    <col min="2832" max="2832" width="10.77734375" style="7" customWidth="1"/>
    <col min="2833" max="2833" width="20.109375" style="7" customWidth="1"/>
    <col min="2834" max="2834" width="3.77734375" style="7" customWidth="1"/>
    <col min="2835" max="2836" width="21.109375" style="7" bestFit="1" customWidth="1"/>
    <col min="2837" max="2837" width="8.109375" style="7" customWidth="1"/>
    <col min="2838" max="2841" width="10.5546875" style="7" customWidth="1"/>
    <col min="2842" max="2842" width="10" style="7" bestFit="1" customWidth="1"/>
    <col min="2843" max="2844" width="10.6640625" style="7" bestFit="1" customWidth="1"/>
    <col min="2845" max="2845" width="8.77734375" style="7" customWidth="1"/>
    <col min="2846" max="2846" width="9.109375" style="7" bestFit="1" customWidth="1"/>
    <col min="2847" max="2847" width="7.77734375" style="7" bestFit="1" customWidth="1"/>
    <col min="2848" max="2848" width="8.5546875" style="7" bestFit="1" customWidth="1"/>
    <col min="2849" max="2849" width="12.77734375" style="7" customWidth="1"/>
    <col min="2850" max="2850" width="10.6640625" style="7" bestFit="1" customWidth="1"/>
    <col min="2851" max="2851" width="9.6640625" style="7" customWidth="1"/>
    <col min="2852" max="3084" width="9.109375" style="7"/>
    <col min="3085" max="3085" width="9" style="7" customWidth="1"/>
    <col min="3086" max="3086" width="10" style="7" bestFit="1" customWidth="1"/>
    <col min="3087" max="3087" width="40.109375" style="7" customWidth="1"/>
    <col min="3088" max="3088" width="10.77734375" style="7" customWidth="1"/>
    <col min="3089" max="3089" width="20.109375" style="7" customWidth="1"/>
    <col min="3090" max="3090" width="3.77734375" style="7" customWidth="1"/>
    <col min="3091" max="3092" width="21.109375" style="7" bestFit="1" customWidth="1"/>
    <col min="3093" max="3093" width="8.109375" style="7" customWidth="1"/>
    <col min="3094" max="3097" width="10.5546875" style="7" customWidth="1"/>
    <col min="3098" max="3098" width="10" style="7" bestFit="1" customWidth="1"/>
    <col min="3099" max="3100" width="10.6640625" style="7" bestFit="1" customWidth="1"/>
    <col min="3101" max="3101" width="8.77734375" style="7" customWidth="1"/>
    <col min="3102" max="3102" width="9.109375" style="7" bestFit="1" customWidth="1"/>
    <col min="3103" max="3103" width="7.77734375" style="7" bestFit="1" customWidth="1"/>
    <col min="3104" max="3104" width="8.5546875" style="7" bestFit="1" customWidth="1"/>
    <col min="3105" max="3105" width="12.77734375" style="7" customWidth="1"/>
    <col min="3106" max="3106" width="10.6640625" style="7" bestFit="1" customWidth="1"/>
    <col min="3107" max="3107" width="9.6640625" style="7" customWidth="1"/>
    <col min="3108" max="3340" width="9.109375" style="7"/>
    <col min="3341" max="3341" width="9" style="7" customWidth="1"/>
    <col min="3342" max="3342" width="10" style="7" bestFit="1" customWidth="1"/>
    <col min="3343" max="3343" width="40.109375" style="7" customWidth="1"/>
    <col min="3344" max="3344" width="10.77734375" style="7" customWidth="1"/>
    <col min="3345" max="3345" width="20.109375" style="7" customWidth="1"/>
    <col min="3346" max="3346" width="3.77734375" style="7" customWidth="1"/>
    <col min="3347" max="3348" width="21.109375" style="7" bestFit="1" customWidth="1"/>
    <col min="3349" max="3349" width="8.109375" style="7" customWidth="1"/>
    <col min="3350" max="3353" width="10.5546875" style="7" customWidth="1"/>
    <col min="3354" max="3354" width="10" style="7" bestFit="1" customWidth="1"/>
    <col min="3355" max="3356" width="10.6640625" style="7" bestFit="1" customWidth="1"/>
    <col min="3357" max="3357" width="8.77734375" style="7" customWidth="1"/>
    <col min="3358" max="3358" width="9.109375" style="7" bestFit="1" customWidth="1"/>
    <col min="3359" max="3359" width="7.77734375" style="7" bestFit="1" customWidth="1"/>
    <col min="3360" max="3360" width="8.5546875" style="7" bestFit="1" customWidth="1"/>
    <col min="3361" max="3361" width="12.77734375" style="7" customWidth="1"/>
    <col min="3362" max="3362" width="10.6640625" style="7" bestFit="1" customWidth="1"/>
    <col min="3363" max="3363" width="9.6640625" style="7" customWidth="1"/>
    <col min="3364" max="3596" width="9.109375" style="7"/>
    <col min="3597" max="3597" width="9" style="7" customWidth="1"/>
    <col min="3598" max="3598" width="10" style="7" bestFit="1" customWidth="1"/>
    <col min="3599" max="3599" width="40.109375" style="7" customWidth="1"/>
    <col min="3600" max="3600" width="10.77734375" style="7" customWidth="1"/>
    <col min="3601" max="3601" width="20.109375" style="7" customWidth="1"/>
    <col min="3602" max="3602" width="3.77734375" style="7" customWidth="1"/>
    <col min="3603" max="3604" width="21.109375" style="7" bestFit="1" customWidth="1"/>
    <col min="3605" max="3605" width="8.109375" style="7" customWidth="1"/>
    <col min="3606" max="3609" width="10.5546875" style="7" customWidth="1"/>
    <col min="3610" max="3610" width="10" style="7" bestFit="1" customWidth="1"/>
    <col min="3611" max="3612" width="10.6640625" style="7" bestFit="1" customWidth="1"/>
    <col min="3613" max="3613" width="8.77734375" style="7" customWidth="1"/>
    <col min="3614" max="3614" width="9.109375" style="7" bestFit="1" customWidth="1"/>
    <col min="3615" max="3615" width="7.77734375" style="7" bestFit="1" customWidth="1"/>
    <col min="3616" max="3616" width="8.5546875" style="7" bestFit="1" customWidth="1"/>
    <col min="3617" max="3617" width="12.77734375" style="7" customWidth="1"/>
    <col min="3618" max="3618" width="10.6640625" style="7" bestFit="1" customWidth="1"/>
    <col min="3619" max="3619" width="9.6640625" style="7" customWidth="1"/>
    <col min="3620" max="3852" width="9.109375" style="7"/>
    <col min="3853" max="3853" width="9" style="7" customWidth="1"/>
    <col min="3854" max="3854" width="10" style="7" bestFit="1" customWidth="1"/>
    <col min="3855" max="3855" width="40.109375" style="7" customWidth="1"/>
    <col min="3856" max="3856" width="10.77734375" style="7" customWidth="1"/>
    <col min="3857" max="3857" width="20.109375" style="7" customWidth="1"/>
    <col min="3858" max="3858" width="3.77734375" style="7" customWidth="1"/>
    <col min="3859" max="3860" width="21.109375" style="7" bestFit="1" customWidth="1"/>
    <col min="3861" max="3861" width="8.109375" style="7" customWidth="1"/>
    <col min="3862" max="3865" width="10.5546875" style="7" customWidth="1"/>
    <col min="3866" max="3866" width="10" style="7" bestFit="1" customWidth="1"/>
    <col min="3867" max="3868" width="10.6640625" style="7" bestFit="1" customWidth="1"/>
    <col min="3869" max="3869" width="8.77734375" style="7" customWidth="1"/>
    <col min="3870" max="3870" width="9.109375" style="7" bestFit="1" customWidth="1"/>
    <col min="3871" max="3871" width="7.77734375" style="7" bestFit="1" customWidth="1"/>
    <col min="3872" max="3872" width="8.5546875" style="7" bestFit="1" customWidth="1"/>
    <col min="3873" max="3873" width="12.77734375" style="7" customWidth="1"/>
    <col min="3874" max="3874" width="10.6640625" style="7" bestFit="1" customWidth="1"/>
    <col min="3875" max="3875" width="9.6640625" style="7" customWidth="1"/>
    <col min="3876" max="4108" width="9.109375" style="7"/>
    <col min="4109" max="4109" width="9" style="7" customWidth="1"/>
    <col min="4110" max="4110" width="10" style="7" bestFit="1" customWidth="1"/>
    <col min="4111" max="4111" width="40.109375" style="7" customWidth="1"/>
    <col min="4112" max="4112" width="10.77734375" style="7" customWidth="1"/>
    <col min="4113" max="4113" width="20.109375" style="7" customWidth="1"/>
    <col min="4114" max="4114" width="3.77734375" style="7" customWidth="1"/>
    <col min="4115" max="4116" width="21.109375" style="7" bestFit="1" customWidth="1"/>
    <col min="4117" max="4117" width="8.109375" style="7" customWidth="1"/>
    <col min="4118" max="4121" width="10.5546875" style="7" customWidth="1"/>
    <col min="4122" max="4122" width="10" style="7" bestFit="1" customWidth="1"/>
    <col min="4123" max="4124" width="10.6640625" style="7" bestFit="1" customWidth="1"/>
    <col min="4125" max="4125" width="8.77734375" style="7" customWidth="1"/>
    <col min="4126" max="4126" width="9.109375" style="7" bestFit="1" customWidth="1"/>
    <col min="4127" max="4127" width="7.77734375" style="7" bestFit="1" customWidth="1"/>
    <col min="4128" max="4128" width="8.5546875" style="7" bestFit="1" customWidth="1"/>
    <col min="4129" max="4129" width="12.77734375" style="7" customWidth="1"/>
    <col min="4130" max="4130" width="10.6640625" style="7" bestFit="1" customWidth="1"/>
    <col min="4131" max="4131" width="9.6640625" style="7" customWidth="1"/>
    <col min="4132" max="4364" width="9.109375" style="7"/>
    <col min="4365" max="4365" width="9" style="7" customWidth="1"/>
    <col min="4366" max="4366" width="10" style="7" bestFit="1" customWidth="1"/>
    <col min="4367" max="4367" width="40.109375" style="7" customWidth="1"/>
    <col min="4368" max="4368" width="10.77734375" style="7" customWidth="1"/>
    <col min="4369" max="4369" width="20.109375" style="7" customWidth="1"/>
    <col min="4370" max="4370" width="3.77734375" style="7" customWidth="1"/>
    <col min="4371" max="4372" width="21.109375" style="7" bestFit="1" customWidth="1"/>
    <col min="4373" max="4373" width="8.109375" style="7" customWidth="1"/>
    <col min="4374" max="4377" width="10.5546875" style="7" customWidth="1"/>
    <col min="4378" max="4378" width="10" style="7" bestFit="1" customWidth="1"/>
    <col min="4379" max="4380" width="10.6640625" style="7" bestFit="1" customWidth="1"/>
    <col min="4381" max="4381" width="8.77734375" style="7" customWidth="1"/>
    <col min="4382" max="4382" width="9.109375" style="7" bestFit="1" customWidth="1"/>
    <col min="4383" max="4383" width="7.77734375" style="7" bestFit="1" customWidth="1"/>
    <col min="4384" max="4384" width="8.5546875" style="7" bestFit="1" customWidth="1"/>
    <col min="4385" max="4385" width="12.77734375" style="7" customWidth="1"/>
    <col min="4386" max="4386" width="10.6640625" style="7" bestFit="1" customWidth="1"/>
    <col min="4387" max="4387" width="9.6640625" style="7" customWidth="1"/>
    <col min="4388" max="4620" width="9.109375" style="7"/>
    <col min="4621" max="4621" width="9" style="7" customWidth="1"/>
    <col min="4622" max="4622" width="10" style="7" bestFit="1" customWidth="1"/>
    <col min="4623" max="4623" width="40.109375" style="7" customWidth="1"/>
    <col min="4624" max="4624" width="10.77734375" style="7" customWidth="1"/>
    <col min="4625" max="4625" width="20.109375" style="7" customWidth="1"/>
    <col min="4626" max="4626" width="3.77734375" style="7" customWidth="1"/>
    <col min="4627" max="4628" width="21.109375" style="7" bestFit="1" customWidth="1"/>
    <col min="4629" max="4629" width="8.109375" style="7" customWidth="1"/>
    <col min="4630" max="4633" width="10.5546875" style="7" customWidth="1"/>
    <col min="4634" max="4634" width="10" style="7" bestFit="1" customWidth="1"/>
    <col min="4635" max="4636" width="10.6640625" style="7" bestFit="1" customWidth="1"/>
    <col min="4637" max="4637" width="8.77734375" style="7" customWidth="1"/>
    <col min="4638" max="4638" width="9.109375" style="7" bestFit="1" customWidth="1"/>
    <col min="4639" max="4639" width="7.77734375" style="7" bestFit="1" customWidth="1"/>
    <col min="4640" max="4640" width="8.5546875" style="7" bestFit="1" customWidth="1"/>
    <col min="4641" max="4641" width="12.77734375" style="7" customWidth="1"/>
    <col min="4642" max="4642" width="10.6640625" style="7" bestFit="1" customWidth="1"/>
    <col min="4643" max="4643" width="9.6640625" style="7" customWidth="1"/>
    <col min="4644" max="4876" width="9.109375" style="7"/>
    <col min="4877" max="4877" width="9" style="7" customWidth="1"/>
    <col min="4878" max="4878" width="10" style="7" bestFit="1" customWidth="1"/>
    <col min="4879" max="4879" width="40.109375" style="7" customWidth="1"/>
    <col min="4880" max="4880" width="10.77734375" style="7" customWidth="1"/>
    <col min="4881" max="4881" width="20.109375" style="7" customWidth="1"/>
    <col min="4882" max="4882" width="3.77734375" style="7" customWidth="1"/>
    <col min="4883" max="4884" width="21.109375" style="7" bestFit="1" customWidth="1"/>
    <col min="4885" max="4885" width="8.109375" style="7" customWidth="1"/>
    <col min="4886" max="4889" width="10.5546875" style="7" customWidth="1"/>
    <col min="4890" max="4890" width="10" style="7" bestFit="1" customWidth="1"/>
    <col min="4891" max="4892" width="10.6640625" style="7" bestFit="1" customWidth="1"/>
    <col min="4893" max="4893" width="8.77734375" style="7" customWidth="1"/>
    <col min="4894" max="4894" width="9.109375" style="7" bestFit="1" customWidth="1"/>
    <col min="4895" max="4895" width="7.77734375" style="7" bestFit="1" customWidth="1"/>
    <col min="4896" max="4896" width="8.5546875" style="7" bestFit="1" customWidth="1"/>
    <col min="4897" max="4897" width="12.77734375" style="7" customWidth="1"/>
    <col min="4898" max="4898" width="10.6640625" style="7" bestFit="1" customWidth="1"/>
    <col min="4899" max="4899" width="9.6640625" style="7" customWidth="1"/>
    <col min="4900" max="5132" width="9.109375" style="7"/>
    <col min="5133" max="5133" width="9" style="7" customWidth="1"/>
    <col min="5134" max="5134" width="10" style="7" bestFit="1" customWidth="1"/>
    <col min="5135" max="5135" width="40.109375" style="7" customWidth="1"/>
    <col min="5136" max="5136" width="10.77734375" style="7" customWidth="1"/>
    <col min="5137" max="5137" width="20.109375" style="7" customWidth="1"/>
    <col min="5138" max="5138" width="3.77734375" style="7" customWidth="1"/>
    <col min="5139" max="5140" width="21.109375" style="7" bestFit="1" customWidth="1"/>
    <col min="5141" max="5141" width="8.109375" style="7" customWidth="1"/>
    <col min="5142" max="5145" width="10.5546875" style="7" customWidth="1"/>
    <col min="5146" max="5146" width="10" style="7" bestFit="1" customWidth="1"/>
    <col min="5147" max="5148" width="10.6640625" style="7" bestFit="1" customWidth="1"/>
    <col min="5149" max="5149" width="8.77734375" style="7" customWidth="1"/>
    <col min="5150" max="5150" width="9.109375" style="7" bestFit="1" customWidth="1"/>
    <col min="5151" max="5151" width="7.77734375" style="7" bestFit="1" customWidth="1"/>
    <col min="5152" max="5152" width="8.5546875" style="7" bestFit="1" customWidth="1"/>
    <col min="5153" max="5153" width="12.77734375" style="7" customWidth="1"/>
    <col min="5154" max="5154" width="10.6640625" style="7" bestFit="1" customWidth="1"/>
    <col min="5155" max="5155" width="9.6640625" style="7" customWidth="1"/>
    <col min="5156" max="5388" width="9.109375" style="7"/>
    <col min="5389" max="5389" width="9" style="7" customWidth="1"/>
    <col min="5390" max="5390" width="10" style="7" bestFit="1" customWidth="1"/>
    <col min="5391" max="5391" width="40.109375" style="7" customWidth="1"/>
    <col min="5392" max="5392" width="10.77734375" style="7" customWidth="1"/>
    <col min="5393" max="5393" width="20.109375" style="7" customWidth="1"/>
    <col min="5394" max="5394" width="3.77734375" style="7" customWidth="1"/>
    <col min="5395" max="5396" width="21.109375" style="7" bestFit="1" customWidth="1"/>
    <col min="5397" max="5397" width="8.109375" style="7" customWidth="1"/>
    <col min="5398" max="5401" width="10.5546875" style="7" customWidth="1"/>
    <col min="5402" max="5402" width="10" style="7" bestFit="1" customWidth="1"/>
    <col min="5403" max="5404" width="10.6640625" style="7" bestFit="1" customWidth="1"/>
    <col min="5405" max="5405" width="8.77734375" style="7" customWidth="1"/>
    <col min="5406" max="5406" width="9.109375" style="7" bestFit="1" customWidth="1"/>
    <col min="5407" max="5407" width="7.77734375" style="7" bestFit="1" customWidth="1"/>
    <col min="5408" max="5408" width="8.5546875" style="7" bestFit="1" customWidth="1"/>
    <col min="5409" max="5409" width="12.77734375" style="7" customWidth="1"/>
    <col min="5410" max="5410" width="10.6640625" style="7" bestFit="1" customWidth="1"/>
    <col min="5411" max="5411" width="9.6640625" style="7" customWidth="1"/>
    <col min="5412" max="5644" width="9.109375" style="7"/>
    <col min="5645" max="5645" width="9" style="7" customWidth="1"/>
    <col min="5646" max="5646" width="10" style="7" bestFit="1" customWidth="1"/>
    <col min="5647" max="5647" width="40.109375" style="7" customWidth="1"/>
    <col min="5648" max="5648" width="10.77734375" style="7" customWidth="1"/>
    <col min="5649" max="5649" width="20.109375" style="7" customWidth="1"/>
    <col min="5650" max="5650" width="3.77734375" style="7" customWidth="1"/>
    <col min="5651" max="5652" width="21.109375" style="7" bestFit="1" customWidth="1"/>
    <col min="5653" max="5653" width="8.109375" style="7" customWidth="1"/>
    <col min="5654" max="5657" width="10.5546875" style="7" customWidth="1"/>
    <col min="5658" max="5658" width="10" style="7" bestFit="1" customWidth="1"/>
    <col min="5659" max="5660" width="10.6640625" style="7" bestFit="1" customWidth="1"/>
    <col min="5661" max="5661" width="8.77734375" style="7" customWidth="1"/>
    <col min="5662" max="5662" width="9.109375" style="7" bestFit="1" customWidth="1"/>
    <col min="5663" max="5663" width="7.77734375" style="7" bestFit="1" customWidth="1"/>
    <col min="5664" max="5664" width="8.5546875" style="7" bestFit="1" customWidth="1"/>
    <col min="5665" max="5665" width="12.77734375" style="7" customWidth="1"/>
    <col min="5666" max="5666" width="10.6640625" style="7" bestFit="1" customWidth="1"/>
    <col min="5667" max="5667" width="9.6640625" style="7" customWidth="1"/>
    <col min="5668" max="5900" width="9.109375" style="7"/>
    <col min="5901" max="5901" width="9" style="7" customWidth="1"/>
    <col min="5902" max="5902" width="10" style="7" bestFit="1" customWidth="1"/>
    <col min="5903" max="5903" width="40.109375" style="7" customWidth="1"/>
    <col min="5904" max="5904" width="10.77734375" style="7" customWidth="1"/>
    <col min="5905" max="5905" width="20.109375" style="7" customWidth="1"/>
    <col min="5906" max="5906" width="3.77734375" style="7" customWidth="1"/>
    <col min="5907" max="5908" width="21.109375" style="7" bestFit="1" customWidth="1"/>
    <col min="5909" max="5909" width="8.109375" style="7" customWidth="1"/>
    <col min="5910" max="5913" width="10.5546875" style="7" customWidth="1"/>
    <col min="5914" max="5914" width="10" style="7" bestFit="1" customWidth="1"/>
    <col min="5915" max="5916" width="10.6640625" style="7" bestFit="1" customWidth="1"/>
    <col min="5917" max="5917" width="8.77734375" style="7" customWidth="1"/>
    <col min="5918" max="5918" width="9.109375" style="7" bestFit="1" customWidth="1"/>
    <col min="5919" max="5919" width="7.77734375" style="7" bestFit="1" customWidth="1"/>
    <col min="5920" max="5920" width="8.5546875" style="7" bestFit="1" customWidth="1"/>
    <col min="5921" max="5921" width="12.77734375" style="7" customWidth="1"/>
    <col min="5922" max="5922" width="10.6640625" style="7" bestFit="1" customWidth="1"/>
    <col min="5923" max="5923" width="9.6640625" style="7" customWidth="1"/>
    <col min="5924" max="6156" width="9.109375" style="7"/>
    <col min="6157" max="6157" width="9" style="7" customWidth="1"/>
    <col min="6158" max="6158" width="10" style="7" bestFit="1" customWidth="1"/>
    <col min="6159" max="6159" width="40.109375" style="7" customWidth="1"/>
    <col min="6160" max="6160" width="10.77734375" style="7" customWidth="1"/>
    <col min="6161" max="6161" width="20.109375" style="7" customWidth="1"/>
    <col min="6162" max="6162" width="3.77734375" style="7" customWidth="1"/>
    <col min="6163" max="6164" width="21.109375" style="7" bestFit="1" customWidth="1"/>
    <col min="6165" max="6165" width="8.109375" style="7" customWidth="1"/>
    <col min="6166" max="6169" width="10.5546875" style="7" customWidth="1"/>
    <col min="6170" max="6170" width="10" style="7" bestFit="1" customWidth="1"/>
    <col min="6171" max="6172" width="10.6640625" style="7" bestFit="1" customWidth="1"/>
    <col min="6173" max="6173" width="8.77734375" style="7" customWidth="1"/>
    <col min="6174" max="6174" width="9.109375" style="7" bestFit="1" customWidth="1"/>
    <col min="6175" max="6175" width="7.77734375" style="7" bestFit="1" customWidth="1"/>
    <col min="6176" max="6176" width="8.5546875" style="7" bestFit="1" customWidth="1"/>
    <col min="6177" max="6177" width="12.77734375" style="7" customWidth="1"/>
    <col min="6178" max="6178" width="10.6640625" style="7" bestFit="1" customWidth="1"/>
    <col min="6179" max="6179" width="9.6640625" style="7" customWidth="1"/>
    <col min="6180" max="6412" width="9.109375" style="7"/>
    <col min="6413" max="6413" width="9" style="7" customWidth="1"/>
    <col min="6414" max="6414" width="10" style="7" bestFit="1" customWidth="1"/>
    <col min="6415" max="6415" width="40.109375" style="7" customWidth="1"/>
    <col min="6416" max="6416" width="10.77734375" style="7" customWidth="1"/>
    <col min="6417" max="6417" width="20.109375" style="7" customWidth="1"/>
    <col min="6418" max="6418" width="3.77734375" style="7" customWidth="1"/>
    <col min="6419" max="6420" width="21.109375" style="7" bestFit="1" customWidth="1"/>
    <col min="6421" max="6421" width="8.109375" style="7" customWidth="1"/>
    <col min="6422" max="6425" width="10.5546875" style="7" customWidth="1"/>
    <col min="6426" max="6426" width="10" style="7" bestFit="1" customWidth="1"/>
    <col min="6427" max="6428" width="10.6640625" style="7" bestFit="1" customWidth="1"/>
    <col min="6429" max="6429" width="8.77734375" style="7" customWidth="1"/>
    <col min="6430" max="6430" width="9.109375" style="7" bestFit="1" customWidth="1"/>
    <col min="6431" max="6431" width="7.77734375" style="7" bestFit="1" customWidth="1"/>
    <col min="6432" max="6432" width="8.5546875" style="7" bestFit="1" customWidth="1"/>
    <col min="6433" max="6433" width="12.77734375" style="7" customWidth="1"/>
    <col min="6434" max="6434" width="10.6640625" style="7" bestFit="1" customWidth="1"/>
    <col min="6435" max="6435" width="9.6640625" style="7" customWidth="1"/>
    <col min="6436" max="6668" width="9.109375" style="7"/>
    <col min="6669" max="6669" width="9" style="7" customWidth="1"/>
    <col min="6670" max="6670" width="10" style="7" bestFit="1" customWidth="1"/>
    <col min="6671" max="6671" width="40.109375" style="7" customWidth="1"/>
    <col min="6672" max="6672" width="10.77734375" style="7" customWidth="1"/>
    <col min="6673" max="6673" width="20.109375" style="7" customWidth="1"/>
    <col min="6674" max="6674" width="3.77734375" style="7" customWidth="1"/>
    <col min="6675" max="6676" width="21.109375" style="7" bestFit="1" customWidth="1"/>
    <col min="6677" max="6677" width="8.109375" style="7" customWidth="1"/>
    <col min="6678" max="6681" width="10.5546875" style="7" customWidth="1"/>
    <col min="6682" max="6682" width="10" style="7" bestFit="1" customWidth="1"/>
    <col min="6683" max="6684" width="10.6640625" style="7" bestFit="1" customWidth="1"/>
    <col min="6685" max="6685" width="8.77734375" style="7" customWidth="1"/>
    <col min="6686" max="6686" width="9.109375" style="7" bestFit="1" customWidth="1"/>
    <col min="6687" max="6687" width="7.77734375" style="7" bestFit="1" customWidth="1"/>
    <col min="6688" max="6688" width="8.5546875" style="7" bestFit="1" customWidth="1"/>
    <col min="6689" max="6689" width="12.77734375" style="7" customWidth="1"/>
    <col min="6690" max="6690" width="10.6640625" style="7" bestFit="1" customWidth="1"/>
    <col min="6691" max="6691" width="9.6640625" style="7" customWidth="1"/>
    <col min="6692" max="6924" width="9.109375" style="7"/>
    <col min="6925" max="6925" width="9" style="7" customWidth="1"/>
    <col min="6926" max="6926" width="10" style="7" bestFit="1" customWidth="1"/>
    <col min="6927" max="6927" width="40.109375" style="7" customWidth="1"/>
    <col min="6928" max="6928" width="10.77734375" style="7" customWidth="1"/>
    <col min="6929" max="6929" width="20.109375" style="7" customWidth="1"/>
    <col min="6930" max="6930" width="3.77734375" style="7" customWidth="1"/>
    <col min="6931" max="6932" width="21.109375" style="7" bestFit="1" customWidth="1"/>
    <col min="6933" max="6933" width="8.109375" style="7" customWidth="1"/>
    <col min="6934" max="6937" width="10.5546875" style="7" customWidth="1"/>
    <col min="6938" max="6938" width="10" style="7" bestFit="1" customWidth="1"/>
    <col min="6939" max="6940" width="10.6640625" style="7" bestFit="1" customWidth="1"/>
    <col min="6941" max="6941" width="8.77734375" style="7" customWidth="1"/>
    <col min="6942" max="6942" width="9.109375" style="7" bestFit="1" customWidth="1"/>
    <col min="6943" max="6943" width="7.77734375" style="7" bestFit="1" customWidth="1"/>
    <col min="6944" max="6944" width="8.5546875" style="7" bestFit="1" customWidth="1"/>
    <col min="6945" max="6945" width="12.77734375" style="7" customWidth="1"/>
    <col min="6946" max="6946" width="10.6640625" style="7" bestFit="1" customWidth="1"/>
    <col min="6947" max="6947" width="9.6640625" style="7" customWidth="1"/>
    <col min="6948" max="7180" width="9.109375" style="7"/>
    <col min="7181" max="7181" width="9" style="7" customWidth="1"/>
    <col min="7182" max="7182" width="10" style="7" bestFit="1" customWidth="1"/>
    <col min="7183" max="7183" width="40.109375" style="7" customWidth="1"/>
    <col min="7184" max="7184" width="10.77734375" style="7" customWidth="1"/>
    <col min="7185" max="7185" width="20.109375" style="7" customWidth="1"/>
    <col min="7186" max="7186" width="3.77734375" style="7" customWidth="1"/>
    <col min="7187" max="7188" width="21.109375" style="7" bestFit="1" customWidth="1"/>
    <col min="7189" max="7189" width="8.109375" style="7" customWidth="1"/>
    <col min="7190" max="7193" width="10.5546875" style="7" customWidth="1"/>
    <col min="7194" max="7194" width="10" style="7" bestFit="1" customWidth="1"/>
    <col min="7195" max="7196" width="10.6640625" style="7" bestFit="1" customWidth="1"/>
    <col min="7197" max="7197" width="8.77734375" style="7" customWidth="1"/>
    <col min="7198" max="7198" width="9.109375" style="7" bestFit="1" customWidth="1"/>
    <col min="7199" max="7199" width="7.77734375" style="7" bestFit="1" customWidth="1"/>
    <col min="7200" max="7200" width="8.5546875" style="7" bestFit="1" customWidth="1"/>
    <col min="7201" max="7201" width="12.77734375" style="7" customWidth="1"/>
    <col min="7202" max="7202" width="10.6640625" style="7" bestFit="1" customWidth="1"/>
    <col min="7203" max="7203" width="9.6640625" style="7" customWidth="1"/>
    <col min="7204" max="7436" width="9.109375" style="7"/>
    <col min="7437" max="7437" width="9" style="7" customWidth="1"/>
    <col min="7438" max="7438" width="10" style="7" bestFit="1" customWidth="1"/>
    <col min="7439" max="7439" width="40.109375" style="7" customWidth="1"/>
    <col min="7440" max="7440" width="10.77734375" style="7" customWidth="1"/>
    <col min="7441" max="7441" width="20.109375" style="7" customWidth="1"/>
    <col min="7442" max="7442" width="3.77734375" style="7" customWidth="1"/>
    <col min="7443" max="7444" width="21.109375" style="7" bestFit="1" customWidth="1"/>
    <col min="7445" max="7445" width="8.109375" style="7" customWidth="1"/>
    <col min="7446" max="7449" width="10.5546875" style="7" customWidth="1"/>
    <col min="7450" max="7450" width="10" style="7" bestFit="1" customWidth="1"/>
    <col min="7451" max="7452" width="10.6640625" style="7" bestFit="1" customWidth="1"/>
    <col min="7453" max="7453" width="8.77734375" style="7" customWidth="1"/>
    <col min="7454" max="7454" width="9.109375" style="7" bestFit="1" customWidth="1"/>
    <col min="7455" max="7455" width="7.77734375" style="7" bestFit="1" customWidth="1"/>
    <col min="7456" max="7456" width="8.5546875" style="7" bestFit="1" customWidth="1"/>
    <col min="7457" max="7457" width="12.77734375" style="7" customWidth="1"/>
    <col min="7458" max="7458" width="10.6640625" style="7" bestFit="1" customWidth="1"/>
    <col min="7459" max="7459" width="9.6640625" style="7" customWidth="1"/>
    <col min="7460" max="7692" width="9.109375" style="7"/>
    <col min="7693" max="7693" width="9" style="7" customWidth="1"/>
    <col min="7694" max="7694" width="10" style="7" bestFit="1" customWidth="1"/>
    <col min="7695" max="7695" width="40.109375" style="7" customWidth="1"/>
    <col min="7696" max="7696" width="10.77734375" style="7" customWidth="1"/>
    <col min="7697" max="7697" width="20.109375" style="7" customWidth="1"/>
    <col min="7698" max="7698" width="3.77734375" style="7" customWidth="1"/>
    <col min="7699" max="7700" width="21.109375" style="7" bestFit="1" customWidth="1"/>
    <col min="7701" max="7701" width="8.109375" style="7" customWidth="1"/>
    <col min="7702" max="7705" width="10.5546875" style="7" customWidth="1"/>
    <col min="7706" max="7706" width="10" style="7" bestFit="1" customWidth="1"/>
    <col min="7707" max="7708" width="10.6640625" style="7" bestFit="1" customWidth="1"/>
    <col min="7709" max="7709" width="8.77734375" style="7" customWidth="1"/>
    <col min="7710" max="7710" width="9.109375" style="7" bestFit="1" customWidth="1"/>
    <col min="7711" max="7711" width="7.77734375" style="7" bestFit="1" customWidth="1"/>
    <col min="7712" max="7712" width="8.5546875" style="7" bestFit="1" customWidth="1"/>
    <col min="7713" max="7713" width="12.77734375" style="7" customWidth="1"/>
    <col min="7714" max="7714" width="10.6640625" style="7" bestFit="1" customWidth="1"/>
    <col min="7715" max="7715" width="9.6640625" style="7" customWidth="1"/>
    <col min="7716" max="7948" width="9.109375" style="7"/>
    <col min="7949" max="7949" width="9" style="7" customWidth="1"/>
    <col min="7950" max="7950" width="10" style="7" bestFit="1" customWidth="1"/>
    <col min="7951" max="7951" width="40.109375" style="7" customWidth="1"/>
    <col min="7952" max="7952" width="10.77734375" style="7" customWidth="1"/>
    <col min="7953" max="7953" width="20.109375" style="7" customWidth="1"/>
    <col min="7954" max="7954" width="3.77734375" style="7" customWidth="1"/>
    <col min="7955" max="7956" width="21.109375" style="7" bestFit="1" customWidth="1"/>
    <col min="7957" max="7957" width="8.109375" style="7" customWidth="1"/>
    <col min="7958" max="7961" width="10.5546875" style="7" customWidth="1"/>
    <col min="7962" max="7962" width="10" style="7" bestFit="1" customWidth="1"/>
    <col min="7963" max="7964" width="10.6640625" style="7" bestFit="1" customWidth="1"/>
    <col min="7965" max="7965" width="8.77734375" style="7" customWidth="1"/>
    <col min="7966" max="7966" width="9.109375" style="7" bestFit="1" customWidth="1"/>
    <col min="7967" max="7967" width="7.77734375" style="7" bestFit="1" customWidth="1"/>
    <col min="7968" max="7968" width="8.5546875" style="7" bestFit="1" customWidth="1"/>
    <col min="7969" max="7969" width="12.77734375" style="7" customWidth="1"/>
    <col min="7970" max="7970" width="10.6640625" style="7" bestFit="1" customWidth="1"/>
    <col min="7971" max="7971" width="9.6640625" style="7" customWidth="1"/>
    <col min="7972" max="8204" width="9.109375" style="7"/>
    <col min="8205" max="8205" width="9" style="7" customWidth="1"/>
    <col min="8206" max="8206" width="10" style="7" bestFit="1" customWidth="1"/>
    <col min="8207" max="8207" width="40.109375" style="7" customWidth="1"/>
    <col min="8208" max="8208" width="10.77734375" style="7" customWidth="1"/>
    <col min="8209" max="8209" width="20.109375" style="7" customWidth="1"/>
    <col min="8210" max="8210" width="3.77734375" style="7" customWidth="1"/>
    <col min="8211" max="8212" width="21.109375" style="7" bestFit="1" customWidth="1"/>
    <col min="8213" max="8213" width="8.109375" style="7" customWidth="1"/>
    <col min="8214" max="8217" width="10.5546875" style="7" customWidth="1"/>
    <col min="8218" max="8218" width="10" style="7" bestFit="1" customWidth="1"/>
    <col min="8219" max="8220" width="10.6640625" style="7" bestFit="1" customWidth="1"/>
    <col min="8221" max="8221" width="8.77734375" style="7" customWidth="1"/>
    <col min="8222" max="8222" width="9.109375" style="7" bestFit="1" customWidth="1"/>
    <col min="8223" max="8223" width="7.77734375" style="7" bestFit="1" customWidth="1"/>
    <col min="8224" max="8224" width="8.5546875" style="7" bestFit="1" customWidth="1"/>
    <col min="8225" max="8225" width="12.77734375" style="7" customWidth="1"/>
    <col min="8226" max="8226" width="10.6640625" style="7" bestFit="1" customWidth="1"/>
    <col min="8227" max="8227" width="9.6640625" style="7" customWidth="1"/>
    <col min="8228" max="8460" width="9.109375" style="7"/>
    <col min="8461" max="8461" width="9" style="7" customWidth="1"/>
    <col min="8462" max="8462" width="10" style="7" bestFit="1" customWidth="1"/>
    <col min="8463" max="8463" width="40.109375" style="7" customWidth="1"/>
    <col min="8464" max="8464" width="10.77734375" style="7" customWidth="1"/>
    <col min="8465" max="8465" width="20.109375" style="7" customWidth="1"/>
    <col min="8466" max="8466" width="3.77734375" style="7" customWidth="1"/>
    <col min="8467" max="8468" width="21.109375" style="7" bestFit="1" customWidth="1"/>
    <col min="8469" max="8469" width="8.109375" style="7" customWidth="1"/>
    <col min="8470" max="8473" width="10.5546875" style="7" customWidth="1"/>
    <col min="8474" max="8474" width="10" style="7" bestFit="1" customWidth="1"/>
    <col min="8475" max="8476" width="10.6640625" style="7" bestFit="1" customWidth="1"/>
    <col min="8477" max="8477" width="8.77734375" style="7" customWidth="1"/>
    <col min="8478" max="8478" width="9.109375" style="7" bestFit="1" customWidth="1"/>
    <col min="8479" max="8479" width="7.77734375" style="7" bestFit="1" customWidth="1"/>
    <col min="8480" max="8480" width="8.5546875" style="7" bestFit="1" customWidth="1"/>
    <col min="8481" max="8481" width="12.77734375" style="7" customWidth="1"/>
    <col min="8482" max="8482" width="10.6640625" style="7" bestFit="1" customWidth="1"/>
    <col min="8483" max="8483" width="9.6640625" style="7" customWidth="1"/>
    <col min="8484" max="8716" width="9.109375" style="7"/>
    <col min="8717" max="8717" width="9" style="7" customWidth="1"/>
    <col min="8718" max="8718" width="10" style="7" bestFit="1" customWidth="1"/>
    <col min="8719" max="8719" width="40.109375" style="7" customWidth="1"/>
    <col min="8720" max="8720" width="10.77734375" style="7" customWidth="1"/>
    <col min="8721" max="8721" width="20.109375" style="7" customWidth="1"/>
    <col min="8722" max="8722" width="3.77734375" style="7" customWidth="1"/>
    <col min="8723" max="8724" width="21.109375" style="7" bestFit="1" customWidth="1"/>
    <col min="8725" max="8725" width="8.109375" style="7" customWidth="1"/>
    <col min="8726" max="8729" width="10.5546875" style="7" customWidth="1"/>
    <col min="8730" max="8730" width="10" style="7" bestFit="1" customWidth="1"/>
    <col min="8731" max="8732" width="10.6640625" style="7" bestFit="1" customWidth="1"/>
    <col min="8733" max="8733" width="8.77734375" style="7" customWidth="1"/>
    <col min="8734" max="8734" width="9.109375" style="7" bestFit="1" customWidth="1"/>
    <col min="8735" max="8735" width="7.77734375" style="7" bestFit="1" customWidth="1"/>
    <col min="8736" max="8736" width="8.5546875" style="7" bestFit="1" customWidth="1"/>
    <col min="8737" max="8737" width="12.77734375" style="7" customWidth="1"/>
    <col min="8738" max="8738" width="10.6640625" style="7" bestFit="1" customWidth="1"/>
    <col min="8739" max="8739" width="9.6640625" style="7" customWidth="1"/>
    <col min="8740" max="8972" width="9.109375" style="7"/>
    <col min="8973" max="8973" width="9" style="7" customWidth="1"/>
    <col min="8974" max="8974" width="10" style="7" bestFit="1" customWidth="1"/>
    <col min="8975" max="8975" width="40.109375" style="7" customWidth="1"/>
    <col min="8976" max="8976" width="10.77734375" style="7" customWidth="1"/>
    <col min="8977" max="8977" width="20.109375" style="7" customWidth="1"/>
    <col min="8978" max="8978" width="3.77734375" style="7" customWidth="1"/>
    <col min="8979" max="8980" width="21.109375" style="7" bestFit="1" customWidth="1"/>
    <col min="8981" max="8981" width="8.109375" style="7" customWidth="1"/>
    <col min="8982" max="8985" width="10.5546875" style="7" customWidth="1"/>
    <col min="8986" max="8986" width="10" style="7" bestFit="1" customWidth="1"/>
    <col min="8987" max="8988" width="10.6640625" style="7" bestFit="1" customWidth="1"/>
    <col min="8989" max="8989" width="8.77734375" style="7" customWidth="1"/>
    <col min="8990" max="8990" width="9.109375" style="7" bestFit="1" customWidth="1"/>
    <col min="8991" max="8991" width="7.77734375" style="7" bestFit="1" customWidth="1"/>
    <col min="8992" max="8992" width="8.5546875" style="7" bestFit="1" customWidth="1"/>
    <col min="8993" max="8993" width="12.77734375" style="7" customWidth="1"/>
    <col min="8994" max="8994" width="10.6640625" style="7" bestFit="1" customWidth="1"/>
    <col min="8995" max="8995" width="9.6640625" style="7" customWidth="1"/>
    <col min="8996" max="9228" width="9.109375" style="7"/>
    <col min="9229" max="9229" width="9" style="7" customWidth="1"/>
    <col min="9230" max="9230" width="10" style="7" bestFit="1" customWidth="1"/>
    <col min="9231" max="9231" width="40.109375" style="7" customWidth="1"/>
    <col min="9232" max="9232" width="10.77734375" style="7" customWidth="1"/>
    <col min="9233" max="9233" width="20.109375" style="7" customWidth="1"/>
    <col min="9234" max="9234" width="3.77734375" style="7" customWidth="1"/>
    <col min="9235" max="9236" width="21.109375" style="7" bestFit="1" customWidth="1"/>
    <col min="9237" max="9237" width="8.109375" style="7" customWidth="1"/>
    <col min="9238" max="9241" width="10.5546875" style="7" customWidth="1"/>
    <col min="9242" max="9242" width="10" style="7" bestFit="1" customWidth="1"/>
    <col min="9243" max="9244" width="10.6640625" style="7" bestFit="1" customWidth="1"/>
    <col min="9245" max="9245" width="8.77734375" style="7" customWidth="1"/>
    <col min="9246" max="9246" width="9.109375" style="7" bestFit="1" customWidth="1"/>
    <col min="9247" max="9247" width="7.77734375" style="7" bestFit="1" customWidth="1"/>
    <col min="9248" max="9248" width="8.5546875" style="7" bestFit="1" customWidth="1"/>
    <col min="9249" max="9249" width="12.77734375" style="7" customWidth="1"/>
    <col min="9250" max="9250" width="10.6640625" style="7" bestFit="1" customWidth="1"/>
    <col min="9251" max="9251" width="9.6640625" style="7" customWidth="1"/>
    <col min="9252" max="9484" width="9.109375" style="7"/>
    <col min="9485" max="9485" width="9" style="7" customWidth="1"/>
    <col min="9486" max="9486" width="10" style="7" bestFit="1" customWidth="1"/>
    <col min="9487" max="9487" width="40.109375" style="7" customWidth="1"/>
    <col min="9488" max="9488" width="10.77734375" style="7" customWidth="1"/>
    <col min="9489" max="9489" width="20.109375" style="7" customWidth="1"/>
    <col min="9490" max="9490" width="3.77734375" style="7" customWidth="1"/>
    <col min="9491" max="9492" width="21.109375" style="7" bestFit="1" customWidth="1"/>
    <col min="9493" max="9493" width="8.109375" style="7" customWidth="1"/>
    <col min="9494" max="9497" width="10.5546875" style="7" customWidth="1"/>
    <col min="9498" max="9498" width="10" style="7" bestFit="1" customWidth="1"/>
    <col min="9499" max="9500" width="10.6640625" style="7" bestFit="1" customWidth="1"/>
    <col min="9501" max="9501" width="8.77734375" style="7" customWidth="1"/>
    <col min="9502" max="9502" width="9.109375" style="7" bestFit="1" customWidth="1"/>
    <col min="9503" max="9503" width="7.77734375" style="7" bestFit="1" customWidth="1"/>
    <col min="9504" max="9504" width="8.5546875" style="7" bestFit="1" customWidth="1"/>
    <col min="9505" max="9505" width="12.77734375" style="7" customWidth="1"/>
    <col min="9506" max="9506" width="10.6640625" style="7" bestFit="1" customWidth="1"/>
    <col min="9507" max="9507" width="9.6640625" style="7" customWidth="1"/>
    <col min="9508" max="9740" width="9.109375" style="7"/>
    <col min="9741" max="9741" width="9" style="7" customWidth="1"/>
    <col min="9742" max="9742" width="10" style="7" bestFit="1" customWidth="1"/>
    <col min="9743" max="9743" width="40.109375" style="7" customWidth="1"/>
    <col min="9744" max="9744" width="10.77734375" style="7" customWidth="1"/>
    <col min="9745" max="9745" width="20.109375" style="7" customWidth="1"/>
    <col min="9746" max="9746" width="3.77734375" style="7" customWidth="1"/>
    <col min="9747" max="9748" width="21.109375" style="7" bestFit="1" customWidth="1"/>
    <col min="9749" max="9749" width="8.109375" style="7" customWidth="1"/>
    <col min="9750" max="9753" width="10.5546875" style="7" customWidth="1"/>
    <col min="9754" max="9754" width="10" style="7" bestFit="1" customWidth="1"/>
    <col min="9755" max="9756" width="10.6640625" style="7" bestFit="1" customWidth="1"/>
    <col min="9757" max="9757" width="8.77734375" style="7" customWidth="1"/>
    <col min="9758" max="9758" width="9.109375" style="7" bestFit="1" customWidth="1"/>
    <col min="9759" max="9759" width="7.77734375" style="7" bestFit="1" customWidth="1"/>
    <col min="9760" max="9760" width="8.5546875" style="7" bestFit="1" customWidth="1"/>
    <col min="9761" max="9761" width="12.77734375" style="7" customWidth="1"/>
    <col min="9762" max="9762" width="10.6640625" style="7" bestFit="1" customWidth="1"/>
    <col min="9763" max="9763" width="9.6640625" style="7" customWidth="1"/>
    <col min="9764" max="9996" width="9.109375" style="7"/>
    <col min="9997" max="9997" width="9" style="7" customWidth="1"/>
    <col min="9998" max="9998" width="10" style="7" bestFit="1" customWidth="1"/>
    <col min="9999" max="9999" width="40.109375" style="7" customWidth="1"/>
    <col min="10000" max="10000" width="10.77734375" style="7" customWidth="1"/>
    <col min="10001" max="10001" width="20.109375" style="7" customWidth="1"/>
    <col min="10002" max="10002" width="3.77734375" style="7" customWidth="1"/>
    <col min="10003" max="10004" width="21.109375" style="7" bestFit="1" customWidth="1"/>
    <col min="10005" max="10005" width="8.109375" style="7" customWidth="1"/>
    <col min="10006" max="10009" width="10.5546875" style="7" customWidth="1"/>
    <col min="10010" max="10010" width="10" style="7" bestFit="1" customWidth="1"/>
    <col min="10011" max="10012" width="10.6640625" style="7" bestFit="1" customWidth="1"/>
    <col min="10013" max="10013" width="8.77734375" style="7" customWidth="1"/>
    <col min="10014" max="10014" width="9.109375" style="7" bestFit="1" customWidth="1"/>
    <col min="10015" max="10015" width="7.77734375" style="7" bestFit="1" customWidth="1"/>
    <col min="10016" max="10016" width="8.5546875" style="7" bestFit="1" customWidth="1"/>
    <col min="10017" max="10017" width="12.77734375" style="7" customWidth="1"/>
    <col min="10018" max="10018" width="10.6640625" style="7" bestFit="1" customWidth="1"/>
    <col min="10019" max="10019" width="9.6640625" style="7" customWidth="1"/>
    <col min="10020" max="10252" width="9.109375" style="7"/>
    <col min="10253" max="10253" width="9" style="7" customWidth="1"/>
    <col min="10254" max="10254" width="10" style="7" bestFit="1" customWidth="1"/>
    <col min="10255" max="10255" width="40.109375" style="7" customWidth="1"/>
    <col min="10256" max="10256" width="10.77734375" style="7" customWidth="1"/>
    <col min="10257" max="10257" width="20.109375" style="7" customWidth="1"/>
    <col min="10258" max="10258" width="3.77734375" style="7" customWidth="1"/>
    <col min="10259" max="10260" width="21.109375" style="7" bestFit="1" customWidth="1"/>
    <col min="10261" max="10261" width="8.109375" style="7" customWidth="1"/>
    <col min="10262" max="10265" width="10.5546875" style="7" customWidth="1"/>
    <col min="10266" max="10266" width="10" style="7" bestFit="1" customWidth="1"/>
    <col min="10267" max="10268" width="10.6640625" style="7" bestFit="1" customWidth="1"/>
    <col min="10269" max="10269" width="8.77734375" style="7" customWidth="1"/>
    <col min="10270" max="10270" width="9.109375" style="7" bestFit="1" customWidth="1"/>
    <col min="10271" max="10271" width="7.77734375" style="7" bestFit="1" customWidth="1"/>
    <col min="10272" max="10272" width="8.5546875" style="7" bestFit="1" customWidth="1"/>
    <col min="10273" max="10273" width="12.77734375" style="7" customWidth="1"/>
    <col min="10274" max="10274" width="10.6640625" style="7" bestFit="1" customWidth="1"/>
    <col min="10275" max="10275" width="9.6640625" style="7" customWidth="1"/>
    <col min="10276" max="10508" width="9.109375" style="7"/>
    <col min="10509" max="10509" width="9" style="7" customWidth="1"/>
    <col min="10510" max="10510" width="10" style="7" bestFit="1" customWidth="1"/>
    <col min="10511" max="10511" width="40.109375" style="7" customWidth="1"/>
    <col min="10512" max="10512" width="10.77734375" style="7" customWidth="1"/>
    <col min="10513" max="10513" width="20.109375" style="7" customWidth="1"/>
    <col min="10514" max="10514" width="3.77734375" style="7" customWidth="1"/>
    <col min="10515" max="10516" width="21.109375" style="7" bestFit="1" customWidth="1"/>
    <col min="10517" max="10517" width="8.109375" style="7" customWidth="1"/>
    <col min="10518" max="10521" width="10.5546875" style="7" customWidth="1"/>
    <col min="10522" max="10522" width="10" style="7" bestFit="1" customWidth="1"/>
    <col min="10523" max="10524" width="10.6640625" style="7" bestFit="1" customWidth="1"/>
    <col min="10525" max="10525" width="8.77734375" style="7" customWidth="1"/>
    <col min="10526" max="10526" width="9.109375" style="7" bestFit="1" customWidth="1"/>
    <col min="10527" max="10527" width="7.77734375" style="7" bestFit="1" customWidth="1"/>
    <col min="10528" max="10528" width="8.5546875" style="7" bestFit="1" customWidth="1"/>
    <col min="10529" max="10529" width="12.77734375" style="7" customWidth="1"/>
    <col min="10530" max="10530" width="10.6640625" style="7" bestFit="1" customWidth="1"/>
    <col min="10531" max="10531" width="9.6640625" style="7" customWidth="1"/>
    <col min="10532" max="10764" width="9.109375" style="7"/>
    <col min="10765" max="10765" width="9" style="7" customWidth="1"/>
    <col min="10766" max="10766" width="10" style="7" bestFit="1" customWidth="1"/>
    <col min="10767" max="10767" width="40.109375" style="7" customWidth="1"/>
    <col min="10768" max="10768" width="10.77734375" style="7" customWidth="1"/>
    <col min="10769" max="10769" width="20.109375" style="7" customWidth="1"/>
    <col min="10770" max="10770" width="3.77734375" style="7" customWidth="1"/>
    <col min="10771" max="10772" width="21.109375" style="7" bestFit="1" customWidth="1"/>
    <col min="10773" max="10773" width="8.109375" style="7" customWidth="1"/>
    <col min="10774" max="10777" width="10.5546875" style="7" customWidth="1"/>
    <col min="10778" max="10778" width="10" style="7" bestFit="1" customWidth="1"/>
    <col min="10779" max="10780" width="10.6640625" style="7" bestFit="1" customWidth="1"/>
    <col min="10781" max="10781" width="8.77734375" style="7" customWidth="1"/>
    <col min="10782" max="10782" width="9.109375" style="7" bestFit="1" customWidth="1"/>
    <col min="10783" max="10783" width="7.77734375" style="7" bestFit="1" customWidth="1"/>
    <col min="10784" max="10784" width="8.5546875" style="7" bestFit="1" customWidth="1"/>
    <col min="10785" max="10785" width="12.77734375" style="7" customWidth="1"/>
    <col min="10786" max="10786" width="10.6640625" style="7" bestFit="1" customWidth="1"/>
    <col min="10787" max="10787" width="9.6640625" style="7" customWidth="1"/>
    <col min="10788" max="11020" width="9.109375" style="7"/>
    <col min="11021" max="11021" width="9" style="7" customWidth="1"/>
    <col min="11022" max="11022" width="10" style="7" bestFit="1" customWidth="1"/>
    <col min="11023" max="11023" width="40.109375" style="7" customWidth="1"/>
    <col min="11024" max="11024" width="10.77734375" style="7" customWidth="1"/>
    <col min="11025" max="11025" width="20.109375" style="7" customWidth="1"/>
    <col min="11026" max="11026" width="3.77734375" style="7" customWidth="1"/>
    <col min="11027" max="11028" width="21.109375" style="7" bestFit="1" customWidth="1"/>
    <col min="11029" max="11029" width="8.109375" style="7" customWidth="1"/>
    <col min="11030" max="11033" width="10.5546875" style="7" customWidth="1"/>
    <col min="11034" max="11034" width="10" style="7" bestFit="1" customWidth="1"/>
    <col min="11035" max="11036" width="10.6640625" style="7" bestFit="1" customWidth="1"/>
    <col min="11037" max="11037" width="8.77734375" style="7" customWidth="1"/>
    <col min="11038" max="11038" width="9.109375" style="7" bestFit="1" customWidth="1"/>
    <col min="11039" max="11039" width="7.77734375" style="7" bestFit="1" customWidth="1"/>
    <col min="11040" max="11040" width="8.5546875" style="7" bestFit="1" customWidth="1"/>
    <col min="11041" max="11041" width="12.77734375" style="7" customWidth="1"/>
    <col min="11042" max="11042" width="10.6640625" style="7" bestFit="1" customWidth="1"/>
    <col min="11043" max="11043" width="9.6640625" style="7" customWidth="1"/>
    <col min="11044" max="11276" width="9.109375" style="7"/>
    <col min="11277" max="11277" width="9" style="7" customWidth="1"/>
    <col min="11278" max="11278" width="10" style="7" bestFit="1" customWidth="1"/>
    <col min="11279" max="11279" width="40.109375" style="7" customWidth="1"/>
    <col min="11280" max="11280" width="10.77734375" style="7" customWidth="1"/>
    <col min="11281" max="11281" width="20.109375" style="7" customWidth="1"/>
    <col min="11282" max="11282" width="3.77734375" style="7" customWidth="1"/>
    <col min="11283" max="11284" width="21.109375" style="7" bestFit="1" customWidth="1"/>
    <col min="11285" max="11285" width="8.109375" style="7" customWidth="1"/>
    <col min="11286" max="11289" width="10.5546875" style="7" customWidth="1"/>
    <col min="11290" max="11290" width="10" style="7" bestFit="1" customWidth="1"/>
    <col min="11291" max="11292" width="10.6640625" style="7" bestFit="1" customWidth="1"/>
    <col min="11293" max="11293" width="8.77734375" style="7" customWidth="1"/>
    <col min="11294" max="11294" width="9.109375" style="7" bestFit="1" customWidth="1"/>
    <col min="11295" max="11295" width="7.77734375" style="7" bestFit="1" customWidth="1"/>
    <col min="11296" max="11296" width="8.5546875" style="7" bestFit="1" customWidth="1"/>
    <col min="11297" max="11297" width="12.77734375" style="7" customWidth="1"/>
    <col min="11298" max="11298" width="10.6640625" style="7" bestFit="1" customWidth="1"/>
    <col min="11299" max="11299" width="9.6640625" style="7" customWidth="1"/>
    <col min="11300" max="11532" width="9.109375" style="7"/>
    <col min="11533" max="11533" width="9" style="7" customWidth="1"/>
    <col min="11534" max="11534" width="10" style="7" bestFit="1" customWidth="1"/>
    <col min="11535" max="11535" width="40.109375" style="7" customWidth="1"/>
    <col min="11536" max="11536" width="10.77734375" style="7" customWidth="1"/>
    <col min="11537" max="11537" width="20.109375" style="7" customWidth="1"/>
    <col min="11538" max="11538" width="3.77734375" style="7" customWidth="1"/>
    <col min="11539" max="11540" width="21.109375" style="7" bestFit="1" customWidth="1"/>
    <col min="11541" max="11541" width="8.109375" style="7" customWidth="1"/>
    <col min="11542" max="11545" width="10.5546875" style="7" customWidth="1"/>
    <col min="11546" max="11546" width="10" style="7" bestFit="1" customWidth="1"/>
    <col min="11547" max="11548" width="10.6640625" style="7" bestFit="1" customWidth="1"/>
    <col min="11549" max="11549" width="8.77734375" style="7" customWidth="1"/>
    <col min="11550" max="11550" width="9.109375" style="7" bestFit="1" customWidth="1"/>
    <col min="11551" max="11551" width="7.77734375" style="7" bestFit="1" customWidth="1"/>
    <col min="11552" max="11552" width="8.5546875" style="7" bestFit="1" customWidth="1"/>
    <col min="11553" max="11553" width="12.77734375" style="7" customWidth="1"/>
    <col min="11554" max="11554" width="10.6640625" style="7" bestFit="1" customWidth="1"/>
    <col min="11555" max="11555" width="9.6640625" style="7" customWidth="1"/>
    <col min="11556" max="11788" width="9.109375" style="7"/>
    <col min="11789" max="11789" width="9" style="7" customWidth="1"/>
    <col min="11790" max="11790" width="10" style="7" bestFit="1" customWidth="1"/>
    <col min="11791" max="11791" width="40.109375" style="7" customWidth="1"/>
    <col min="11792" max="11792" width="10.77734375" style="7" customWidth="1"/>
    <col min="11793" max="11793" width="20.109375" style="7" customWidth="1"/>
    <col min="11794" max="11794" width="3.77734375" style="7" customWidth="1"/>
    <col min="11795" max="11796" width="21.109375" style="7" bestFit="1" customWidth="1"/>
    <col min="11797" max="11797" width="8.109375" style="7" customWidth="1"/>
    <col min="11798" max="11801" width="10.5546875" style="7" customWidth="1"/>
    <col min="11802" max="11802" width="10" style="7" bestFit="1" customWidth="1"/>
    <col min="11803" max="11804" width="10.6640625" style="7" bestFit="1" customWidth="1"/>
    <col min="11805" max="11805" width="8.77734375" style="7" customWidth="1"/>
    <col min="11806" max="11806" width="9.109375" style="7" bestFit="1" customWidth="1"/>
    <col min="11807" max="11807" width="7.77734375" style="7" bestFit="1" customWidth="1"/>
    <col min="11808" max="11808" width="8.5546875" style="7" bestFit="1" customWidth="1"/>
    <col min="11809" max="11809" width="12.77734375" style="7" customWidth="1"/>
    <col min="11810" max="11810" width="10.6640625" style="7" bestFit="1" customWidth="1"/>
    <col min="11811" max="11811" width="9.6640625" style="7" customWidth="1"/>
    <col min="11812" max="12044" width="9.109375" style="7"/>
    <col min="12045" max="12045" width="9" style="7" customWidth="1"/>
    <col min="12046" max="12046" width="10" style="7" bestFit="1" customWidth="1"/>
    <col min="12047" max="12047" width="40.109375" style="7" customWidth="1"/>
    <col min="12048" max="12048" width="10.77734375" style="7" customWidth="1"/>
    <col min="12049" max="12049" width="20.109375" style="7" customWidth="1"/>
    <col min="12050" max="12050" width="3.77734375" style="7" customWidth="1"/>
    <col min="12051" max="12052" width="21.109375" style="7" bestFit="1" customWidth="1"/>
    <col min="12053" max="12053" width="8.109375" style="7" customWidth="1"/>
    <col min="12054" max="12057" width="10.5546875" style="7" customWidth="1"/>
    <col min="12058" max="12058" width="10" style="7" bestFit="1" customWidth="1"/>
    <col min="12059" max="12060" width="10.6640625" style="7" bestFit="1" customWidth="1"/>
    <col min="12061" max="12061" width="8.77734375" style="7" customWidth="1"/>
    <col min="12062" max="12062" width="9.109375" style="7" bestFit="1" customWidth="1"/>
    <col min="12063" max="12063" width="7.77734375" style="7" bestFit="1" customWidth="1"/>
    <col min="12064" max="12064" width="8.5546875" style="7" bestFit="1" customWidth="1"/>
    <col min="12065" max="12065" width="12.77734375" style="7" customWidth="1"/>
    <col min="12066" max="12066" width="10.6640625" style="7" bestFit="1" customWidth="1"/>
    <col min="12067" max="12067" width="9.6640625" style="7" customWidth="1"/>
    <col min="12068" max="12300" width="9.109375" style="7"/>
    <col min="12301" max="12301" width="9" style="7" customWidth="1"/>
    <col min="12302" max="12302" width="10" style="7" bestFit="1" customWidth="1"/>
    <col min="12303" max="12303" width="40.109375" style="7" customWidth="1"/>
    <col min="12304" max="12304" width="10.77734375" style="7" customWidth="1"/>
    <col min="12305" max="12305" width="20.109375" style="7" customWidth="1"/>
    <col min="12306" max="12306" width="3.77734375" style="7" customWidth="1"/>
    <col min="12307" max="12308" width="21.109375" style="7" bestFit="1" customWidth="1"/>
    <col min="12309" max="12309" width="8.109375" style="7" customWidth="1"/>
    <col min="12310" max="12313" width="10.5546875" style="7" customWidth="1"/>
    <col min="12314" max="12314" width="10" style="7" bestFit="1" customWidth="1"/>
    <col min="12315" max="12316" width="10.6640625" style="7" bestFit="1" customWidth="1"/>
    <col min="12317" max="12317" width="8.77734375" style="7" customWidth="1"/>
    <col min="12318" max="12318" width="9.109375" style="7" bestFit="1" customWidth="1"/>
    <col min="12319" max="12319" width="7.77734375" style="7" bestFit="1" customWidth="1"/>
    <col min="12320" max="12320" width="8.5546875" style="7" bestFit="1" customWidth="1"/>
    <col min="12321" max="12321" width="12.77734375" style="7" customWidth="1"/>
    <col min="12322" max="12322" width="10.6640625" style="7" bestFit="1" customWidth="1"/>
    <col min="12323" max="12323" width="9.6640625" style="7" customWidth="1"/>
    <col min="12324" max="12556" width="9.109375" style="7"/>
    <col min="12557" max="12557" width="9" style="7" customWidth="1"/>
    <col min="12558" max="12558" width="10" style="7" bestFit="1" customWidth="1"/>
    <col min="12559" max="12559" width="40.109375" style="7" customWidth="1"/>
    <col min="12560" max="12560" width="10.77734375" style="7" customWidth="1"/>
    <col min="12561" max="12561" width="20.109375" style="7" customWidth="1"/>
    <col min="12562" max="12562" width="3.77734375" style="7" customWidth="1"/>
    <col min="12563" max="12564" width="21.109375" style="7" bestFit="1" customWidth="1"/>
    <col min="12565" max="12565" width="8.109375" style="7" customWidth="1"/>
    <col min="12566" max="12569" width="10.5546875" style="7" customWidth="1"/>
    <col min="12570" max="12570" width="10" style="7" bestFit="1" customWidth="1"/>
    <col min="12571" max="12572" width="10.6640625" style="7" bestFit="1" customWidth="1"/>
    <col min="12573" max="12573" width="8.77734375" style="7" customWidth="1"/>
    <col min="12574" max="12574" width="9.109375" style="7" bestFit="1" customWidth="1"/>
    <col min="12575" max="12575" width="7.77734375" style="7" bestFit="1" customWidth="1"/>
    <col min="12576" max="12576" width="8.5546875" style="7" bestFit="1" customWidth="1"/>
    <col min="12577" max="12577" width="12.77734375" style="7" customWidth="1"/>
    <col min="12578" max="12578" width="10.6640625" style="7" bestFit="1" customWidth="1"/>
    <col min="12579" max="12579" width="9.6640625" style="7" customWidth="1"/>
    <col min="12580" max="12812" width="9.109375" style="7"/>
    <col min="12813" max="12813" width="9" style="7" customWidth="1"/>
    <col min="12814" max="12814" width="10" style="7" bestFit="1" customWidth="1"/>
    <col min="12815" max="12815" width="40.109375" style="7" customWidth="1"/>
    <col min="12816" max="12816" width="10.77734375" style="7" customWidth="1"/>
    <col min="12817" max="12817" width="20.109375" style="7" customWidth="1"/>
    <col min="12818" max="12818" width="3.77734375" style="7" customWidth="1"/>
    <col min="12819" max="12820" width="21.109375" style="7" bestFit="1" customWidth="1"/>
    <col min="12821" max="12821" width="8.109375" style="7" customWidth="1"/>
    <col min="12822" max="12825" width="10.5546875" style="7" customWidth="1"/>
    <col min="12826" max="12826" width="10" style="7" bestFit="1" customWidth="1"/>
    <col min="12827" max="12828" width="10.6640625" style="7" bestFit="1" customWidth="1"/>
    <col min="12829" max="12829" width="8.77734375" style="7" customWidth="1"/>
    <col min="12830" max="12830" width="9.109375" style="7" bestFit="1" customWidth="1"/>
    <col min="12831" max="12831" width="7.77734375" style="7" bestFit="1" customWidth="1"/>
    <col min="12832" max="12832" width="8.5546875" style="7" bestFit="1" customWidth="1"/>
    <col min="12833" max="12833" width="12.77734375" style="7" customWidth="1"/>
    <col min="12834" max="12834" width="10.6640625" style="7" bestFit="1" customWidth="1"/>
    <col min="12835" max="12835" width="9.6640625" style="7" customWidth="1"/>
    <col min="12836" max="13068" width="9.109375" style="7"/>
    <col min="13069" max="13069" width="9" style="7" customWidth="1"/>
    <col min="13070" max="13070" width="10" style="7" bestFit="1" customWidth="1"/>
    <col min="13071" max="13071" width="40.109375" style="7" customWidth="1"/>
    <col min="13072" max="13072" width="10.77734375" style="7" customWidth="1"/>
    <col min="13073" max="13073" width="20.109375" style="7" customWidth="1"/>
    <col min="13074" max="13074" width="3.77734375" style="7" customWidth="1"/>
    <col min="13075" max="13076" width="21.109375" style="7" bestFit="1" customWidth="1"/>
    <col min="13077" max="13077" width="8.109375" style="7" customWidth="1"/>
    <col min="13078" max="13081" width="10.5546875" style="7" customWidth="1"/>
    <col min="13082" max="13082" width="10" style="7" bestFit="1" customWidth="1"/>
    <col min="13083" max="13084" width="10.6640625" style="7" bestFit="1" customWidth="1"/>
    <col min="13085" max="13085" width="8.77734375" style="7" customWidth="1"/>
    <col min="13086" max="13086" width="9.109375" style="7" bestFit="1" customWidth="1"/>
    <col min="13087" max="13087" width="7.77734375" style="7" bestFit="1" customWidth="1"/>
    <col min="13088" max="13088" width="8.5546875" style="7" bestFit="1" customWidth="1"/>
    <col min="13089" max="13089" width="12.77734375" style="7" customWidth="1"/>
    <col min="13090" max="13090" width="10.6640625" style="7" bestFit="1" customWidth="1"/>
    <col min="13091" max="13091" width="9.6640625" style="7" customWidth="1"/>
    <col min="13092" max="13324" width="9.109375" style="7"/>
    <col min="13325" max="13325" width="9" style="7" customWidth="1"/>
    <col min="13326" max="13326" width="10" style="7" bestFit="1" customWidth="1"/>
    <col min="13327" max="13327" width="40.109375" style="7" customWidth="1"/>
    <col min="13328" max="13328" width="10.77734375" style="7" customWidth="1"/>
    <col min="13329" max="13329" width="20.109375" style="7" customWidth="1"/>
    <col min="13330" max="13330" width="3.77734375" style="7" customWidth="1"/>
    <col min="13331" max="13332" width="21.109375" style="7" bestFit="1" customWidth="1"/>
    <col min="13333" max="13333" width="8.109375" style="7" customWidth="1"/>
    <col min="13334" max="13337" width="10.5546875" style="7" customWidth="1"/>
    <col min="13338" max="13338" width="10" style="7" bestFit="1" customWidth="1"/>
    <col min="13339" max="13340" width="10.6640625" style="7" bestFit="1" customWidth="1"/>
    <col min="13341" max="13341" width="8.77734375" style="7" customWidth="1"/>
    <col min="13342" max="13342" width="9.109375" style="7" bestFit="1" customWidth="1"/>
    <col min="13343" max="13343" width="7.77734375" style="7" bestFit="1" customWidth="1"/>
    <col min="13344" max="13344" width="8.5546875" style="7" bestFit="1" customWidth="1"/>
    <col min="13345" max="13345" width="12.77734375" style="7" customWidth="1"/>
    <col min="13346" max="13346" width="10.6640625" style="7" bestFit="1" customWidth="1"/>
    <col min="13347" max="13347" width="9.6640625" style="7" customWidth="1"/>
    <col min="13348" max="13580" width="9.109375" style="7"/>
    <col min="13581" max="13581" width="9" style="7" customWidth="1"/>
    <col min="13582" max="13582" width="10" style="7" bestFit="1" customWidth="1"/>
    <col min="13583" max="13583" width="40.109375" style="7" customWidth="1"/>
    <col min="13584" max="13584" width="10.77734375" style="7" customWidth="1"/>
    <col min="13585" max="13585" width="20.109375" style="7" customWidth="1"/>
    <col min="13586" max="13586" width="3.77734375" style="7" customWidth="1"/>
    <col min="13587" max="13588" width="21.109375" style="7" bestFit="1" customWidth="1"/>
    <col min="13589" max="13589" width="8.109375" style="7" customWidth="1"/>
    <col min="13590" max="13593" width="10.5546875" style="7" customWidth="1"/>
    <col min="13594" max="13594" width="10" style="7" bestFit="1" customWidth="1"/>
    <col min="13595" max="13596" width="10.6640625" style="7" bestFit="1" customWidth="1"/>
    <col min="13597" max="13597" width="8.77734375" style="7" customWidth="1"/>
    <col min="13598" max="13598" width="9.109375" style="7" bestFit="1" customWidth="1"/>
    <col min="13599" max="13599" width="7.77734375" style="7" bestFit="1" customWidth="1"/>
    <col min="13600" max="13600" width="8.5546875" style="7" bestFit="1" customWidth="1"/>
    <col min="13601" max="13601" width="12.77734375" style="7" customWidth="1"/>
    <col min="13602" max="13602" width="10.6640625" style="7" bestFit="1" customWidth="1"/>
    <col min="13603" max="13603" width="9.6640625" style="7" customWidth="1"/>
    <col min="13604" max="13836" width="9.109375" style="7"/>
    <col min="13837" max="13837" width="9" style="7" customWidth="1"/>
    <col min="13838" max="13838" width="10" style="7" bestFit="1" customWidth="1"/>
    <col min="13839" max="13839" width="40.109375" style="7" customWidth="1"/>
    <col min="13840" max="13840" width="10.77734375" style="7" customWidth="1"/>
    <col min="13841" max="13841" width="20.109375" style="7" customWidth="1"/>
    <col min="13842" max="13842" width="3.77734375" style="7" customWidth="1"/>
    <col min="13843" max="13844" width="21.109375" style="7" bestFit="1" customWidth="1"/>
    <col min="13845" max="13845" width="8.109375" style="7" customWidth="1"/>
    <col min="13846" max="13849" width="10.5546875" style="7" customWidth="1"/>
    <col min="13850" max="13850" width="10" style="7" bestFit="1" customWidth="1"/>
    <col min="13851" max="13852" width="10.6640625" style="7" bestFit="1" customWidth="1"/>
    <col min="13853" max="13853" width="8.77734375" style="7" customWidth="1"/>
    <col min="13854" max="13854" width="9.109375" style="7" bestFit="1" customWidth="1"/>
    <col min="13855" max="13855" width="7.77734375" style="7" bestFit="1" customWidth="1"/>
    <col min="13856" max="13856" width="8.5546875" style="7" bestFit="1" customWidth="1"/>
    <col min="13857" max="13857" width="12.77734375" style="7" customWidth="1"/>
    <col min="13858" max="13858" width="10.6640625" style="7" bestFit="1" customWidth="1"/>
    <col min="13859" max="13859" width="9.6640625" style="7" customWidth="1"/>
    <col min="13860" max="14092" width="9.109375" style="7"/>
    <col min="14093" max="14093" width="9" style="7" customWidth="1"/>
    <col min="14094" max="14094" width="10" style="7" bestFit="1" customWidth="1"/>
    <col min="14095" max="14095" width="40.109375" style="7" customWidth="1"/>
    <col min="14096" max="14096" width="10.77734375" style="7" customWidth="1"/>
    <col min="14097" max="14097" width="20.109375" style="7" customWidth="1"/>
    <col min="14098" max="14098" width="3.77734375" style="7" customWidth="1"/>
    <col min="14099" max="14100" width="21.109375" style="7" bestFit="1" customWidth="1"/>
    <col min="14101" max="14101" width="8.109375" style="7" customWidth="1"/>
    <col min="14102" max="14105" width="10.5546875" style="7" customWidth="1"/>
    <col min="14106" max="14106" width="10" style="7" bestFit="1" customWidth="1"/>
    <col min="14107" max="14108" width="10.6640625" style="7" bestFit="1" customWidth="1"/>
    <col min="14109" max="14109" width="8.77734375" style="7" customWidth="1"/>
    <col min="14110" max="14110" width="9.109375" style="7" bestFit="1" customWidth="1"/>
    <col min="14111" max="14111" width="7.77734375" style="7" bestFit="1" customWidth="1"/>
    <col min="14112" max="14112" width="8.5546875" style="7" bestFit="1" customWidth="1"/>
    <col min="14113" max="14113" width="12.77734375" style="7" customWidth="1"/>
    <col min="14114" max="14114" width="10.6640625" style="7" bestFit="1" customWidth="1"/>
    <col min="14115" max="14115" width="9.6640625" style="7" customWidth="1"/>
    <col min="14116" max="14348" width="9.109375" style="7"/>
    <col min="14349" max="14349" width="9" style="7" customWidth="1"/>
    <col min="14350" max="14350" width="10" style="7" bestFit="1" customWidth="1"/>
    <col min="14351" max="14351" width="40.109375" style="7" customWidth="1"/>
    <col min="14352" max="14352" width="10.77734375" style="7" customWidth="1"/>
    <col min="14353" max="14353" width="20.109375" style="7" customWidth="1"/>
    <col min="14354" max="14354" width="3.77734375" style="7" customWidth="1"/>
    <col min="14355" max="14356" width="21.109375" style="7" bestFit="1" customWidth="1"/>
    <col min="14357" max="14357" width="8.109375" style="7" customWidth="1"/>
    <col min="14358" max="14361" width="10.5546875" style="7" customWidth="1"/>
    <col min="14362" max="14362" width="10" style="7" bestFit="1" customWidth="1"/>
    <col min="14363" max="14364" width="10.6640625" style="7" bestFit="1" customWidth="1"/>
    <col min="14365" max="14365" width="8.77734375" style="7" customWidth="1"/>
    <col min="14366" max="14366" width="9.109375" style="7" bestFit="1" customWidth="1"/>
    <col min="14367" max="14367" width="7.77734375" style="7" bestFit="1" customWidth="1"/>
    <col min="14368" max="14368" width="8.5546875" style="7" bestFit="1" customWidth="1"/>
    <col min="14369" max="14369" width="12.77734375" style="7" customWidth="1"/>
    <col min="14370" max="14370" width="10.6640625" style="7" bestFit="1" customWidth="1"/>
    <col min="14371" max="14371" width="9.6640625" style="7" customWidth="1"/>
    <col min="14372" max="14604" width="9.109375" style="7"/>
    <col min="14605" max="14605" width="9" style="7" customWidth="1"/>
    <col min="14606" max="14606" width="10" style="7" bestFit="1" customWidth="1"/>
    <col min="14607" max="14607" width="40.109375" style="7" customWidth="1"/>
    <col min="14608" max="14608" width="10.77734375" style="7" customWidth="1"/>
    <col min="14609" max="14609" width="20.109375" style="7" customWidth="1"/>
    <col min="14610" max="14610" width="3.77734375" style="7" customWidth="1"/>
    <col min="14611" max="14612" width="21.109375" style="7" bestFit="1" customWidth="1"/>
    <col min="14613" max="14613" width="8.109375" style="7" customWidth="1"/>
    <col min="14614" max="14617" width="10.5546875" style="7" customWidth="1"/>
    <col min="14618" max="14618" width="10" style="7" bestFit="1" customWidth="1"/>
    <col min="14619" max="14620" width="10.6640625" style="7" bestFit="1" customWidth="1"/>
    <col min="14621" max="14621" width="8.77734375" style="7" customWidth="1"/>
    <col min="14622" max="14622" width="9.109375" style="7" bestFit="1" customWidth="1"/>
    <col min="14623" max="14623" width="7.77734375" style="7" bestFit="1" customWidth="1"/>
    <col min="14624" max="14624" width="8.5546875" style="7" bestFit="1" customWidth="1"/>
    <col min="14625" max="14625" width="12.77734375" style="7" customWidth="1"/>
    <col min="14626" max="14626" width="10.6640625" style="7" bestFit="1" customWidth="1"/>
    <col min="14627" max="14627" width="9.6640625" style="7" customWidth="1"/>
    <col min="14628" max="14860" width="9.109375" style="7"/>
    <col min="14861" max="14861" width="9" style="7" customWidth="1"/>
    <col min="14862" max="14862" width="10" style="7" bestFit="1" customWidth="1"/>
    <col min="14863" max="14863" width="40.109375" style="7" customWidth="1"/>
    <col min="14864" max="14864" width="10.77734375" style="7" customWidth="1"/>
    <col min="14865" max="14865" width="20.109375" style="7" customWidth="1"/>
    <col min="14866" max="14866" width="3.77734375" style="7" customWidth="1"/>
    <col min="14867" max="14868" width="21.109375" style="7" bestFit="1" customWidth="1"/>
    <col min="14869" max="14869" width="8.109375" style="7" customWidth="1"/>
    <col min="14870" max="14873" width="10.5546875" style="7" customWidth="1"/>
    <col min="14874" max="14874" width="10" style="7" bestFit="1" customWidth="1"/>
    <col min="14875" max="14876" width="10.6640625" style="7" bestFit="1" customWidth="1"/>
    <col min="14877" max="14877" width="8.77734375" style="7" customWidth="1"/>
    <col min="14878" max="14878" width="9.109375" style="7" bestFit="1" customWidth="1"/>
    <col min="14879" max="14879" width="7.77734375" style="7" bestFit="1" customWidth="1"/>
    <col min="14880" max="14880" width="8.5546875" style="7" bestFit="1" customWidth="1"/>
    <col min="14881" max="14881" width="12.77734375" style="7" customWidth="1"/>
    <col min="14882" max="14882" width="10.6640625" style="7" bestFit="1" customWidth="1"/>
    <col min="14883" max="14883" width="9.6640625" style="7" customWidth="1"/>
    <col min="14884" max="15116" width="9.109375" style="7"/>
    <col min="15117" max="15117" width="9" style="7" customWidth="1"/>
    <col min="15118" max="15118" width="10" style="7" bestFit="1" customWidth="1"/>
    <col min="15119" max="15119" width="40.109375" style="7" customWidth="1"/>
    <col min="15120" max="15120" width="10.77734375" style="7" customWidth="1"/>
    <col min="15121" max="15121" width="20.109375" style="7" customWidth="1"/>
    <col min="15122" max="15122" width="3.77734375" style="7" customWidth="1"/>
    <col min="15123" max="15124" width="21.109375" style="7" bestFit="1" customWidth="1"/>
    <col min="15125" max="15125" width="8.109375" style="7" customWidth="1"/>
    <col min="15126" max="15129" width="10.5546875" style="7" customWidth="1"/>
    <col min="15130" max="15130" width="10" style="7" bestFit="1" customWidth="1"/>
    <col min="15131" max="15132" width="10.6640625" style="7" bestFit="1" customWidth="1"/>
    <col min="15133" max="15133" width="8.77734375" style="7" customWidth="1"/>
    <col min="15134" max="15134" width="9.109375" style="7" bestFit="1" customWidth="1"/>
    <col min="15135" max="15135" width="7.77734375" style="7" bestFit="1" customWidth="1"/>
    <col min="15136" max="15136" width="8.5546875" style="7" bestFit="1" customWidth="1"/>
    <col min="15137" max="15137" width="12.77734375" style="7" customWidth="1"/>
    <col min="15138" max="15138" width="10.6640625" style="7" bestFit="1" customWidth="1"/>
    <col min="15139" max="15139" width="9.6640625" style="7" customWidth="1"/>
    <col min="15140" max="15372" width="9.109375" style="7"/>
    <col min="15373" max="15373" width="9" style="7" customWidth="1"/>
    <col min="15374" max="15374" width="10" style="7" bestFit="1" customWidth="1"/>
    <col min="15375" max="15375" width="40.109375" style="7" customWidth="1"/>
    <col min="15376" max="15376" width="10.77734375" style="7" customWidth="1"/>
    <col min="15377" max="15377" width="20.109375" style="7" customWidth="1"/>
    <col min="15378" max="15378" width="3.77734375" style="7" customWidth="1"/>
    <col min="15379" max="15380" width="21.109375" style="7" bestFit="1" customWidth="1"/>
    <col min="15381" max="15381" width="8.109375" style="7" customWidth="1"/>
    <col min="15382" max="15385" width="10.5546875" style="7" customWidth="1"/>
    <col min="15386" max="15386" width="10" style="7" bestFit="1" customWidth="1"/>
    <col min="15387" max="15388" width="10.6640625" style="7" bestFit="1" customWidth="1"/>
    <col min="15389" max="15389" width="8.77734375" style="7" customWidth="1"/>
    <col min="15390" max="15390" width="9.109375" style="7" bestFit="1" customWidth="1"/>
    <col min="15391" max="15391" width="7.77734375" style="7" bestFit="1" customWidth="1"/>
    <col min="15392" max="15392" width="8.5546875" style="7" bestFit="1" customWidth="1"/>
    <col min="15393" max="15393" width="12.77734375" style="7" customWidth="1"/>
    <col min="15394" max="15394" width="10.6640625" style="7" bestFit="1" customWidth="1"/>
    <col min="15395" max="15395" width="9.6640625" style="7" customWidth="1"/>
    <col min="15396" max="15628" width="9.109375" style="7"/>
    <col min="15629" max="15629" width="9" style="7" customWidth="1"/>
    <col min="15630" max="15630" width="10" style="7" bestFit="1" customWidth="1"/>
    <col min="15631" max="15631" width="40.109375" style="7" customWidth="1"/>
    <col min="15632" max="15632" width="10.77734375" style="7" customWidth="1"/>
    <col min="15633" max="15633" width="20.109375" style="7" customWidth="1"/>
    <col min="15634" max="15634" width="3.77734375" style="7" customWidth="1"/>
    <col min="15635" max="15636" width="21.109375" style="7" bestFit="1" customWidth="1"/>
    <col min="15637" max="15637" width="8.109375" style="7" customWidth="1"/>
    <col min="15638" max="15641" width="10.5546875" style="7" customWidth="1"/>
    <col min="15642" max="15642" width="10" style="7" bestFit="1" customWidth="1"/>
    <col min="15643" max="15644" width="10.6640625" style="7" bestFit="1" customWidth="1"/>
    <col min="15645" max="15645" width="8.77734375" style="7" customWidth="1"/>
    <col min="15646" max="15646" width="9.109375" style="7" bestFit="1" customWidth="1"/>
    <col min="15647" max="15647" width="7.77734375" style="7" bestFit="1" customWidth="1"/>
    <col min="15648" max="15648" width="8.5546875" style="7" bestFit="1" customWidth="1"/>
    <col min="15649" max="15649" width="12.77734375" style="7" customWidth="1"/>
    <col min="15650" max="15650" width="10.6640625" style="7" bestFit="1" customWidth="1"/>
    <col min="15651" max="15651" width="9.6640625" style="7" customWidth="1"/>
    <col min="15652" max="15884" width="9.109375" style="7"/>
    <col min="15885" max="15885" width="9" style="7" customWidth="1"/>
    <col min="15886" max="15886" width="10" style="7" bestFit="1" customWidth="1"/>
    <col min="15887" max="15887" width="40.109375" style="7" customWidth="1"/>
    <col min="15888" max="15888" width="10.77734375" style="7" customWidth="1"/>
    <col min="15889" max="15889" width="20.109375" style="7" customWidth="1"/>
    <col min="15890" max="15890" width="3.77734375" style="7" customWidth="1"/>
    <col min="15891" max="15892" width="21.109375" style="7" bestFit="1" customWidth="1"/>
    <col min="15893" max="15893" width="8.109375" style="7" customWidth="1"/>
    <col min="15894" max="15897" width="10.5546875" style="7" customWidth="1"/>
    <col min="15898" max="15898" width="10" style="7" bestFit="1" customWidth="1"/>
    <col min="15899" max="15900" width="10.6640625" style="7" bestFit="1" customWidth="1"/>
    <col min="15901" max="15901" width="8.77734375" style="7" customWidth="1"/>
    <col min="15902" max="15902" width="9.109375" style="7" bestFit="1" customWidth="1"/>
    <col min="15903" max="15903" width="7.77734375" style="7" bestFit="1" customWidth="1"/>
    <col min="15904" max="15904" width="8.5546875" style="7" bestFit="1" customWidth="1"/>
    <col min="15905" max="15905" width="12.77734375" style="7" customWidth="1"/>
    <col min="15906" max="15906" width="10.6640625" style="7" bestFit="1" customWidth="1"/>
    <col min="15907" max="15907" width="9.6640625" style="7" customWidth="1"/>
    <col min="15908" max="16140" width="9.109375" style="7"/>
    <col min="16141" max="16141" width="9" style="7" customWidth="1"/>
    <col min="16142" max="16142" width="10" style="7" bestFit="1" customWidth="1"/>
    <col min="16143" max="16143" width="40.109375" style="7" customWidth="1"/>
    <col min="16144" max="16144" width="10.77734375" style="7" customWidth="1"/>
    <col min="16145" max="16145" width="20.109375" style="7" customWidth="1"/>
    <col min="16146" max="16146" width="3.77734375" style="7" customWidth="1"/>
    <col min="16147" max="16148" width="21.109375" style="7" bestFit="1" customWidth="1"/>
    <col min="16149" max="16149" width="8.109375" style="7" customWidth="1"/>
    <col min="16150" max="16153" width="10.5546875" style="7" customWidth="1"/>
    <col min="16154" max="16154" width="10" style="7" bestFit="1" customWidth="1"/>
    <col min="16155" max="16156" width="10.6640625" style="7" bestFit="1" customWidth="1"/>
    <col min="16157" max="16157" width="8.77734375" style="7" customWidth="1"/>
    <col min="16158" max="16158" width="9.109375" style="7" bestFit="1" customWidth="1"/>
    <col min="16159" max="16159" width="7.77734375" style="7" bestFit="1" customWidth="1"/>
    <col min="16160" max="16160" width="8.5546875" style="7" bestFit="1" customWidth="1"/>
    <col min="16161" max="16161" width="12.77734375" style="7" customWidth="1"/>
    <col min="16162" max="16162" width="10.6640625" style="7" bestFit="1" customWidth="1"/>
    <col min="16163" max="16163" width="9.6640625" style="7" customWidth="1"/>
    <col min="16164" max="16384" width="9.109375" style="7"/>
  </cols>
  <sheetData>
    <row r="1" spans="2:35" s="1" customFormat="1" ht="22.2" thickBot="1" x14ac:dyDescent="0.7">
      <c r="B1" s="77" t="s">
        <v>0</v>
      </c>
      <c r="C1" s="78"/>
      <c r="D1" s="78"/>
      <c r="E1" s="78"/>
      <c r="F1" s="78"/>
      <c r="G1" s="79"/>
      <c r="H1" s="79"/>
      <c r="I1" s="80"/>
      <c r="K1" s="90" t="s">
        <v>1</v>
      </c>
      <c r="L1" s="91"/>
      <c r="M1" s="91"/>
      <c r="N1" s="91"/>
      <c r="O1" s="91"/>
      <c r="P1" s="91"/>
      <c r="Q1" s="91"/>
      <c r="R1" s="91"/>
      <c r="S1" s="91"/>
      <c r="V1" s="2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2:35" s="1" customFormat="1" ht="38.4" customHeight="1" thickBot="1" x14ac:dyDescent="0.7">
      <c r="B2" s="88"/>
      <c r="C2" s="89"/>
      <c r="D2" s="89"/>
      <c r="E2" s="89"/>
      <c r="F2" s="89"/>
      <c r="G2" s="40"/>
      <c r="H2" s="86"/>
      <c r="I2" s="87"/>
      <c r="K2" s="3"/>
      <c r="L2" s="3"/>
      <c r="M2" s="3"/>
      <c r="N2" s="3"/>
      <c r="O2" s="3"/>
      <c r="P2" s="3"/>
      <c r="Q2" s="3"/>
      <c r="R2" s="3"/>
      <c r="S2" s="3"/>
      <c r="V2" s="2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2:35" s="1" customFormat="1" ht="21.6" x14ac:dyDescent="0.65">
      <c r="B3" s="35" t="s">
        <v>2</v>
      </c>
      <c r="C3" s="36" t="s">
        <v>3</v>
      </c>
      <c r="D3" s="36" t="s">
        <v>145</v>
      </c>
      <c r="E3" s="36" t="s">
        <v>146</v>
      </c>
      <c r="F3" s="36" t="s">
        <v>147</v>
      </c>
      <c r="G3" s="37" t="s">
        <v>4</v>
      </c>
      <c r="H3" s="38" t="s">
        <v>5</v>
      </c>
      <c r="I3" s="39" t="s">
        <v>6</v>
      </c>
      <c r="J3" s="4"/>
      <c r="K3" s="81" t="s">
        <v>7</v>
      </c>
      <c r="L3" s="82"/>
      <c r="M3" s="41"/>
      <c r="N3" s="41"/>
      <c r="O3" s="41"/>
      <c r="P3" s="41"/>
      <c r="Q3" s="41"/>
      <c r="R3" s="41"/>
      <c r="S3" s="41"/>
      <c r="V3" s="2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5" ht="21.6" x14ac:dyDescent="0.5">
      <c r="B4" s="83" t="s">
        <v>8</v>
      </c>
      <c r="C4" s="84"/>
      <c r="D4" s="84"/>
      <c r="E4" s="84"/>
      <c r="F4" s="84"/>
      <c r="G4" s="84"/>
      <c r="H4" s="84"/>
      <c r="I4" s="85"/>
      <c r="J4" s="5"/>
      <c r="K4" s="6" t="s">
        <v>9</v>
      </c>
      <c r="L4" s="46" t="s">
        <v>10</v>
      </c>
      <c r="M4" s="46"/>
      <c r="N4" s="46"/>
      <c r="O4" s="46"/>
      <c r="P4" s="46"/>
      <c r="Q4" s="46"/>
      <c r="R4" s="46"/>
      <c r="S4" s="46"/>
      <c r="V4" s="25" t="s">
        <v>66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2:35" ht="19.5" customHeight="1" x14ac:dyDescent="0.65">
      <c r="B5" s="58"/>
      <c r="C5" s="59"/>
      <c r="D5" s="15"/>
      <c r="E5" s="15"/>
      <c r="F5" s="15"/>
      <c r="G5" s="27"/>
      <c r="H5" s="30"/>
      <c r="I5" s="11"/>
      <c r="J5" s="10"/>
      <c r="K5" s="11" t="s">
        <v>152</v>
      </c>
      <c r="L5" s="54">
        <f>SUMIFS(B:B,I:I,K5,D:D,$L$4)</f>
        <v>0</v>
      </c>
      <c r="M5" s="54">
        <f>SUMIFS(B:B,I:I,K5,D:D,$M$4)</f>
        <v>0</v>
      </c>
      <c r="N5" s="54">
        <f>SUMIFS(B:B,I:I,K5,D:D,$N$4)</f>
        <v>0</v>
      </c>
      <c r="O5" s="54">
        <f>SUMIFS(B:B,I:I,K5,D:D,$O$4)</f>
        <v>0</v>
      </c>
      <c r="P5" s="54">
        <f>SUMIFS(B:B,I:I,K5,D:D,$P$4)</f>
        <v>0</v>
      </c>
      <c r="Q5" s="54">
        <f>SUMIFS(B:B,I:I,K5,D:D,$Q$4)</f>
        <v>0</v>
      </c>
      <c r="R5" s="54">
        <f>SUMIFS(B:B,I:I,K5,D:D,$R$4)</f>
        <v>0</v>
      </c>
      <c r="S5" s="54">
        <f>SUMIFS(B:B,I:I,K5,D:D,$S$4)</f>
        <v>0</v>
      </c>
      <c r="V5" s="26" t="s">
        <v>65</v>
      </c>
      <c r="W5" s="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35" ht="19.5" customHeight="1" x14ac:dyDescent="0.65">
      <c r="B6" s="60"/>
      <c r="C6" s="59"/>
      <c r="D6" s="15"/>
      <c r="E6" s="15"/>
      <c r="F6" s="15"/>
      <c r="G6" s="27"/>
      <c r="H6" s="30"/>
      <c r="I6" s="11"/>
      <c r="J6" s="10"/>
      <c r="K6" s="11" t="s">
        <v>11</v>
      </c>
      <c r="L6" s="54">
        <f>SUMIFS(B:B,I:I,K6,D:D,$L$4)</f>
        <v>0</v>
      </c>
      <c r="M6" s="54">
        <f>SUMIFS(B:B,I:I,K6,D:D,$M$4)</f>
        <v>0</v>
      </c>
      <c r="N6" s="54">
        <f>SUMIFS(B:B,I:I,K6,D:D,$N$4)</f>
        <v>0</v>
      </c>
      <c r="O6" s="54">
        <f>SUMIFS(B:B,I:I,K6,D:D,$O$4)</f>
        <v>0</v>
      </c>
      <c r="P6" s="54">
        <f>SUMIFS(B:B,I:I,K6,D:D,$P$4)</f>
        <v>0</v>
      </c>
      <c r="Q6" s="54">
        <f>SUMIFS(B:B,I:I,K6,D:D,$Q$4)</f>
        <v>0</v>
      </c>
      <c r="R6" s="54">
        <f>SUMIFS(B:B,I:I,K6,D:D,$R$4)</f>
        <v>0</v>
      </c>
      <c r="S6" s="54">
        <f>SUMIFS(B:B,I:I,K6,D:D,$S$4)</f>
        <v>0</v>
      </c>
      <c r="V6" s="24" t="s">
        <v>67</v>
      </c>
      <c r="W6" s="2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2:35" ht="19.5" customHeight="1" x14ac:dyDescent="0.65">
      <c r="B7" s="58"/>
      <c r="C7" s="59"/>
      <c r="D7" s="15"/>
      <c r="E7" s="15"/>
      <c r="F7" s="15"/>
      <c r="G7" s="27"/>
      <c r="H7" s="30"/>
      <c r="I7" s="11"/>
      <c r="J7" s="10"/>
      <c r="K7" s="11" t="s">
        <v>12</v>
      </c>
      <c r="L7" s="54">
        <f>SUMIFS(B:B,I:I,K7,D:D,$L$4)</f>
        <v>0</v>
      </c>
      <c r="M7" s="54">
        <f>SUMIFS(B:B,I:I,K7,D:D,$M$4)</f>
        <v>0</v>
      </c>
      <c r="N7" s="54">
        <f>SUMIFS(B:B,I:I,K7,D:D,$N$4)</f>
        <v>0</v>
      </c>
      <c r="O7" s="54">
        <f>SUMIFS(B:B,I:I,K7,D:D,$O$4)</f>
        <v>0</v>
      </c>
      <c r="P7" s="54">
        <f>SUMIFS(B:B,I:I,K7,D:D,$P$4)</f>
        <v>0</v>
      </c>
      <c r="Q7" s="54">
        <f>SUMIFS(B:B,I:I,K7,D:D,$Q$4)</f>
        <v>0</v>
      </c>
      <c r="R7" s="54">
        <f>SUMIFS(B:B,I:I,K7,D:D,$R$4)</f>
        <v>0</v>
      </c>
      <c r="S7" s="54">
        <f>SUMIFS(B:B,I:I,K7,D:D,$S$4)</f>
        <v>0</v>
      </c>
      <c r="V7" s="24" t="s">
        <v>68</v>
      </c>
      <c r="W7" s="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2:35" ht="19.5" customHeight="1" x14ac:dyDescent="0.65">
      <c r="B8" s="58"/>
      <c r="C8" s="59"/>
      <c r="D8" s="15"/>
      <c r="E8" s="15"/>
      <c r="F8" s="15"/>
      <c r="G8" s="27"/>
      <c r="H8" s="30"/>
      <c r="I8" s="11"/>
      <c r="J8" s="10"/>
      <c r="K8" s="11" t="s">
        <v>13</v>
      </c>
      <c r="L8" s="54">
        <f>SUMIFS(B:B,I:I,K8,D:D,$L$4)</f>
        <v>0</v>
      </c>
      <c r="M8" s="54">
        <f>SUMIFS(B:B,I:I,K8,D:D,$M$4)</f>
        <v>0</v>
      </c>
      <c r="N8" s="54">
        <f>SUMIFS(B:B,I:I,K8,D:D,$N$4)</f>
        <v>0</v>
      </c>
      <c r="O8" s="54">
        <f>SUMIFS(B:B,I:I,K8,D:D,$O$4)</f>
        <v>0</v>
      </c>
      <c r="P8" s="54">
        <f>SUMIFS(B:B,I:I,K8,D:D,$P$4)</f>
        <v>0</v>
      </c>
      <c r="Q8" s="54">
        <f>SUMIFS(B:B,I:I,K8,D:D,$Q$4)</f>
        <v>0</v>
      </c>
      <c r="R8" s="54">
        <f>SUMIFS(B:B,I:I,K8,D:D,$R$4)</f>
        <v>0</v>
      </c>
      <c r="S8" s="54">
        <f>SUMIFS(B:B,I:I,K8,D:D,$S$4)</f>
        <v>0</v>
      </c>
      <c r="V8" s="24" t="s">
        <v>69</v>
      </c>
      <c r="W8" s="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2:35" ht="19.5" customHeight="1" x14ac:dyDescent="0.65">
      <c r="B9" s="60"/>
      <c r="C9" s="59"/>
      <c r="D9" s="15"/>
      <c r="E9" s="15"/>
      <c r="F9" s="15"/>
      <c r="G9" s="27"/>
      <c r="H9" s="30"/>
      <c r="I9" s="11"/>
      <c r="J9" s="10"/>
      <c r="K9" s="11" t="s">
        <v>14</v>
      </c>
      <c r="L9" s="54">
        <f>SUMIFS(B:B,I:I,K9,D:D,$L$4)</f>
        <v>0</v>
      </c>
      <c r="M9" s="54">
        <f>SUMIFS(B:B,I:I,K9,D:D,$M$4)</f>
        <v>0</v>
      </c>
      <c r="N9" s="54">
        <f>SUMIFS(B:B,I:I,K9,D:D,$N$4)</f>
        <v>0</v>
      </c>
      <c r="O9" s="54">
        <f>SUMIFS(B:B,I:I,K9,D:D,$O$4)</f>
        <v>0</v>
      </c>
      <c r="P9" s="54">
        <f>SUMIFS(B:B,I:I,K9,D:D,$P$4)</f>
        <v>0</v>
      </c>
      <c r="Q9" s="54">
        <f>SUMIFS(B:B,I:I,K9,D:D,$Q$4)</f>
        <v>0</v>
      </c>
      <c r="R9" s="54">
        <f>SUMIFS(B:B,I:I,K9,D:D,$R$4)</f>
        <v>0</v>
      </c>
      <c r="S9" s="54">
        <f>SUMIFS(B:B,I:I,K9,D:D,$S$4)</f>
        <v>0</v>
      </c>
      <c r="V9" s="24" t="s">
        <v>70</v>
      </c>
      <c r="W9" s="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2:35" ht="19.5" customHeight="1" x14ac:dyDescent="0.65">
      <c r="B10" s="60"/>
      <c r="C10" s="59"/>
      <c r="D10" s="15"/>
      <c r="E10" s="15"/>
      <c r="F10" s="15"/>
      <c r="G10" s="27"/>
      <c r="H10" s="30"/>
      <c r="I10" s="11"/>
      <c r="J10" s="10"/>
      <c r="K10" s="11" t="s">
        <v>49</v>
      </c>
      <c r="L10" s="54">
        <f>SUMIFS(B:B,I:I,K10,D:D,$L$4)</f>
        <v>0</v>
      </c>
      <c r="M10" s="54">
        <f>SUMIFS(B:B,I:I,K10,D:D,$M$4)</f>
        <v>0</v>
      </c>
      <c r="N10" s="54">
        <f>SUMIFS(B:B,I:I,K10,D:D,$N$4)</f>
        <v>0</v>
      </c>
      <c r="O10" s="54">
        <f>SUMIFS(B:B,I:I,K10,D:D,$O$4)</f>
        <v>0</v>
      </c>
      <c r="P10" s="54">
        <f>SUMIFS(B:B,I:I,K10,D:D,$P$4)</f>
        <v>0</v>
      </c>
      <c r="Q10" s="54">
        <f>SUMIFS(B:B,I:I,K10,D:D,$Q$4)</f>
        <v>0</v>
      </c>
      <c r="R10" s="54">
        <f>SUMIFS(B:B,I:I,K10,D:D,$R$4)</f>
        <v>0</v>
      </c>
      <c r="S10" s="54">
        <f>SUMIFS(B:B,I:I,K10,D:D,$S$4)</f>
        <v>0</v>
      </c>
      <c r="V10" s="24" t="s">
        <v>71</v>
      </c>
      <c r="W10" s="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2:35" ht="19.5" customHeight="1" x14ac:dyDescent="0.65">
      <c r="B11" s="60"/>
      <c r="C11" s="59"/>
      <c r="D11" s="15"/>
      <c r="E11" s="15"/>
      <c r="F11" s="15"/>
      <c r="G11" s="27"/>
      <c r="H11" s="30"/>
      <c r="I11" s="11"/>
      <c r="J11" s="10"/>
      <c r="K11" s="11" t="s">
        <v>16</v>
      </c>
      <c r="L11" s="54">
        <f>SUMIFS(B:B,I:I,K11,D:D,$L$4)</f>
        <v>0</v>
      </c>
      <c r="M11" s="54">
        <f>SUMIFS(B:B,I:I,K11,D:D,$M$4)</f>
        <v>0</v>
      </c>
      <c r="N11" s="54">
        <f>SUMIFS(B:B,I:I,K11,D:D,$N$4)</f>
        <v>0</v>
      </c>
      <c r="O11" s="54">
        <f>SUMIFS(B:B,I:I,K11,D:D,$O$4)</f>
        <v>0</v>
      </c>
      <c r="P11" s="54">
        <f>SUMIFS(B:B,I:I,K11,D:D,$P$4)</f>
        <v>0</v>
      </c>
      <c r="Q11" s="54">
        <f>SUMIFS(B:B,I:I,K11,D:D,$Q$4)</f>
        <v>0</v>
      </c>
      <c r="R11" s="54">
        <f>SUMIFS(B:B,I:I,K11,D:D,$R$4)</f>
        <v>0</v>
      </c>
      <c r="S11" s="54">
        <f>SUMIFS(B:B,I:I,K11,D:D,$S$4)</f>
        <v>0</v>
      </c>
      <c r="V11" s="24" t="s">
        <v>72</v>
      </c>
      <c r="W11" s="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2:35" ht="19.5" customHeight="1" x14ac:dyDescent="0.65">
      <c r="B12" s="60"/>
      <c r="C12" s="59"/>
      <c r="D12" s="15"/>
      <c r="E12" s="15"/>
      <c r="F12" s="15"/>
      <c r="G12" s="27"/>
      <c r="H12" s="30"/>
      <c r="I12" s="11"/>
      <c r="J12" s="10"/>
      <c r="K12" s="11" t="s">
        <v>144</v>
      </c>
      <c r="L12" s="54">
        <f>SUMIFS(B:B,I:I,K12,D:D,$L$4)</f>
        <v>0</v>
      </c>
      <c r="M12" s="54">
        <f>SUMIFS(B:B,I:I,K12,D:D,$M$4)</f>
        <v>0</v>
      </c>
      <c r="N12" s="54">
        <f>SUMIFS(B:B,I:I,K12,D:D,$N$4)</f>
        <v>0</v>
      </c>
      <c r="O12" s="54">
        <f>SUMIFS(B:B,I:I,K12,D:D,$O$4)</f>
        <v>0</v>
      </c>
      <c r="P12" s="54">
        <f>SUMIFS(B:B,I:I,K12,D:D,$P$4)</f>
        <v>0</v>
      </c>
      <c r="Q12" s="54">
        <f>SUMIFS(B:B,I:I,K12,D:D,$Q$4)</f>
        <v>0</v>
      </c>
      <c r="R12" s="54">
        <f>SUMIFS(B:B,I:I,K12,D:D,$R$4)</f>
        <v>0</v>
      </c>
      <c r="S12" s="54">
        <f>SUMIFS(B:B,I:I,K12,D:D,$S$4)</f>
        <v>0</v>
      </c>
      <c r="V12" s="24"/>
      <c r="W12" s="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2:35" ht="19.5" customHeight="1" x14ac:dyDescent="0.65">
      <c r="B13" s="58"/>
      <c r="C13" s="59"/>
      <c r="D13" s="15"/>
      <c r="E13" s="15"/>
      <c r="F13" s="15"/>
      <c r="G13" s="27"/>
      <c r="H13" s="30"/>
      <c r="I13" s="11"/>
      <c r="J13" s="10"/>
      <c r="K13" s="12" t="s">
        <v>17</v>
      </c>
      <c r="L13" s="47">
        <f>SUM(L5:L12)</f>
        <v>0</v>
      </c>
      <c r="M13" s="47">
        <f t="shared" ref="M13:S13" si="0">SUM(M5:M12)</f>
        <v>0</v>
      </c>
      <c r="N13" s="47">
        <f t="shared" si="0"/>
        <v>0</v>
      </c>
      <c r="O13" s="47">
        <f t="shared" si="0"/>
        <v>0</v>
      </c>
      <c r="P13" s="47">
        <f t="shared" si="0"/>
        <v>0</v>
      </c>
      <c r="Q13" s="47">
        <f t="shared" si="0"/>
        <v>0</v>
      </c>
      <c r="R13" s="47">
        <f t="shared" si="0"/>
        <v>0</v>
      </c>
      <c r="S13" s="47">
        <f t="shared" si="0"/>
        <v>0</v>
      </c>
      <c r="V13" s="24"/>
      <c r="W13" s="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2:35" ht="19.5" customHeight="1" x14ac:dyDescent="0.65">
      <c r="B14" s="60"/>
      <c r="C14" s="59"/>
      <c r="D14" s="15"/>
      <c r="E14" s="15"/>
      <c r="F14" s="15"/>
      <c r="G14" s="27"/>
      <c r="H14" s="30"/>
      <c r="I14" s="9"/>
      <c r="J14" s="10"/>
      <c r="K14" s="6" t="s">
        <v>132</v>
      </c>
      <c r="L14" s="46" t="str">
        <f>L4</f>
        <v>دولار</v>
      </c>
      <c r="M14" s="46">
        <f t="shared" ref="M14:S14" si="1">M4</f>
        <v>0</v>
      </c>
      <c r="N14" s="46">
        <f t="shared" si="1"/>
        <v>0</v>
      </c>
      <c r="O14" s="46">
        <f t="shared" si="1"/>
        <v>0</v>
      </c>
      <c r="P14" s="46">
        <f t="shared" si="1"/>
        <v>0</v>
      </c>
      <c r="Q14" s="46">
        <f t="shared" si="1"/>
        <v>0</v>
      </c>
      <c r="R14" s="46">
        <f t="shared" si="1"/>
        <v>0</v>
      </c>
      <c r="S14" s="46">
        <f t="shared" si="1"/>
        <v>0</v>
      </c>
      <c r="V14" s="24"/>
      <c r="W14" s="2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2:35" ht="19.5" customHeight="1" x14ac:dyDescent="0.65">
      <c r="B15" s="60"/>
      <c r="C15" s="59"/>
      <c r="D15" s="15"/>
      <c r="E15" s="15"/>
      <c r="F15" s="15"/>
      <c r="G15" s="27"/>
      <c r="H15" s="30"/>
      <c r="I15" s="9"/>
      <c r="J15" s="10"/>
      <c r="K15" s="11" t="s">
        <v>49</v>
      </c>
      <c r="L15" s="54">
        <f>SUMIFS(C:C,I:I,K15,D:D,$L$4)</f>
        <v>0</v>
      </c>
      <c r="M15" s="54">
        <f>SUMIFS(C:C,I:I,K15,D:D,$M$4)</f>
        <v>0</v>
      </c>
      <c r="N15" s="54">
        <f>SUMIFS(C:C,I:I,K15,D:D,$N$4)</f>
        <v>0</v>
      </c>
      <c r="O15" s="54">
        <f>SUMIFS(C:C,I:I,K15,D:D,$O$4)</f>
        <v>0</v>
      </c>
      <c r="P15" s="54">
        <f>SUMIFS(C:C,I:I,K15,D:D,$P$4)</f>
        <v>0</v>
      </c>
      <c r="Q15" s="54">
        <f>SUMIFS(C:C,I:I,K15,D:D,$Q$4)</f>
        <v>0</v>
      </c>
      <c r="R15" s="54">
        <f>SUMIFS(C:C,I:I,K15,D:D,$R$4)</f>
        <v>0</v>
      </c>
      <c r="S15" s="54">
        <f>SUMIFS(C:C,I:I,K15,D:D,$S$4)</f>
        <v>0</v>
      </c>
      <c r="V15" s="24" t="s">
        <v>73</v>
      </c>
      <c r="W15" s="2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2:35" ht="19.5" customHeight="1" x14ac:dyDescent="0.65">
      <c r="B16" s="60"/>
      <c r="C16" s="59"/>
      <c r="D16" s="15"/>
      <c r="E16" s="15"/>
      <c r="F16" s="15"/>
      <c r="G16" s="27"/>
      <c r="H16" s="30"/>
      <c r="I16" s="9"/>
      <c r="J16" s="10"/>
      <c r="K16" s="11" t="s">
        <v>18</v>
      </c>
      <c r="L16" s="54">
        <f>SUMIFS(C:C,I:I,K16,D:D,$L$4)</f>
        <v>0</v>
      </c>
      <c r="M16" s="54">
        <f>SUMIFS(C:C,I:I,K16,D:D,$M$4)</f>
        <v>0</v>
      </c>
      <c r="N16" s="54">
        <f>SUMIFS(C:C,I:I,K16,D:D,$N$4)</f>
        <v>0</v>
      </c>
      <c r="O16" s="54">
        <f>SUMIFS(C:C,I:I,K16,D:D,$O$4)</f>
        <v>0</v>
      </c>
      <c r="P16" s="54">
        <f>SUMIFS(C:C,I:I,K16,D:D,$P$4)</f>
        <v>0</v>
      </c>
      <c r="Q16" s="54">
        <f>SUMIFS(C:C,I:I,K16,D:D,$Q$4)</f>
        <v>0</v>
      </c>
      <c r="R16" s="54">
        <f>SUMIFS(C:C,I:I,K16,D:D,$R$4)</f>
        <v>0</v>
      </c>
      <c r="S16" s="54">
        <f>SUMIFS(C:C,I:I,K16,D:D,$S$4)</f>
        <v>0</v>
      </c>
      <c r="V16" s="24" t="s">
        <v>76</v>
      </c>
      <c r="W16" s="2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2:35" ht="19.5" customHeight="1" x14ac:dyDescent="0.65">
      <c r="B17" s="60"/>
      <c r="C17" s="59"/>
      <c r="D17" s="68"/>
      <c r="E17" s="68"/>
      <c r="F17" s="68"/>
      <c r="G17" s="27"/>
      <c r="H17" s="30"/>
      <c r="I17" s="9"/>
      <c r="J17" s="10"/>
      <c r="K17" s="11" t="s">
        <v>64</v>
      </c>
      <c r="L17" s="54">
        <f>SUMIFS(C:C,I:I,K17,D:D,$L$4)</f>
        <v>0</v>
      </c>
      <c r="M17" s="54">
        <f>SUMIFS(C:C,I:I,K17,D:D,$M$4)</f>
        <v>0</v>
      </c>
      <c r="N17" s="54">
        <f>SUMIFS(C:C,I:I,K17,D:D,$N$4)</f>
        <v>0</v>
      </c>
      <c r="O17" s="54">
        <f>SUMIFS(C:C,I:I,K17,D:D,$O$4)</f>
        <v>0</v>
      </c>
      <c r="P17" s="54">
        <f>SUMIFS(C:C,I:I,K17,D:D,$P$4)</f>
        <v>0</v>
      </c>
      <c r="Q17" s="54">
        <f>SUMIFS(C:C,I:I,K17,D:D,$Q$4)</f>
        <v>0</v>
      </c>
      <c r="R17" s="54">
        <f>SUMIFS(C:C,I:I,K17,D:D,$R$4)</f>
        <v>0</v>
      </c>
      <c r="S17" s="54">
        <f>SUMIFS(C:C,I:I,K17,D:D,$S$4)</f>
        <v>0</v>
      </c>
      <c r="V17" s="24" t="s">
        <v>77</v>
      </c>
      <c r="W17" s="2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2:35" ht="19.5" customHeight="1" x14ac:dyDescent="0.65">
      <c r="B18" s="60"/>
      <c r="C18" s="59"/>
      <c r="D18" s="15"/>
      <c r="E18" s="15"/>
      <c r="F18" s="15"/>
      <c r="G18" s="69"/>
      <c r="H18" s="30"/>
      <c r="I18" s="13"/>
      <c r="J18" s="10"/>
      <c r="K18" s="11" t="s">
        <v>19</v>
      </c>
      <c r="L18" s="54">
        <f>SUMIFS(C:C,I:I,K18,D:D,$L$4)</f>
        <v>0</v>
      </c>
      <c r="M18" s="54">
        <f>SUMIFS(C:C,I:I,K18,D:D,$M$4)</f>
        <v>0</v>
      </c>
      <c r="N18" s="54">
        <f>SUMIFS(C:C,I:I,K18,D:D,$N$4)</f>
        <v>0</v>
      </c>
      <c r="O18" s="54">
        <f>SUMIFS(C:C,I:I,K18,D:D,$O$4)</f>
        <v>0</v>
      </c>
      <c r="P18" s="54">
        <f>SUMIFS(C:C,I:I,K18,D:D,$P$4)</f>
        <v>0</v>
      </c>
      <c r="Q18" s="54">
        <f>SUMIFS(C:C,I:I,K18,D:D,$Q$4)</f>
        <v>0</v>
      </c>
      <c r="R18" s="54">
        <f>SUMIFS(C:C,I:I,K18,D:D,$R$4)</f>
        <v>0</v>
      </c>
      <c r="S18" s="54">
        <f>SUMIFS(C:C,I:I,K18,D:D,$S$4)</f>
        <v>0</v>
      </c>
      <c r="V18" s="24" t="s">
        <v>78</v>
      </c>
      <c r="W18" s="2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2:35" ht="19.5" customHeight="1" x14ac:dyDescent="0.65">
      <c r="B19" s="60"/>
      <c r="C19" s="59"/>
      <c r="D19" s="15"/>
      <c r="E19" s="15"/>
      <c r="F19" s="15"/>
      <c r="G19" s="27"/>
      <c r="H19" s="30"/>
      <c r="I19" s="9"/>
      <c r="J19" s="10"/>
      <c r="K19" s="11" t="s">
        <v>21</v>
      </c>
      <c r="L19" s="54">
        <f>SUMIFS(C:C,I:I,K19,D:D,$L$4)</f>
        <v>0</v>
      </c>
      <c r="M19" s="54">
        <f>SUMIFS(C:C,I:I,K19,D:D,$M$4)</f>
        <v>0</v>
      </c>
      <c r="N19" s="54">
        <f>SUMIFS(C:C,I:I,K19,D:D,$N$4)</f>
        <v>0</v>
      </c>
      <c r="O19" s="54">
        <f>SUMIFS(C:C,I:I,K19,D:D,$O$4)</f>
        <v>0</v>
      </c>
      <c r="P19" s="54">
        <f>SUMIFS(C:C,I:I,K19,D:D,$P$4)</f>
        <v>0</v>
      </c>
      <c r="Q19" s="54">
        <f>SUMIFS(C:C,I:I,K19,D:D,$Q$4)</f>
        <v>0</v>
      </c>
      <c r="R19" s="54">
        <f>SUMIFS(C:C,I:I,K19,D:D,$R$4)</f>
        <v>0</v>
      </c>
      <c r="S19" s="54">
        <f>SUMIFS(C:C,I:I,K19,D:D,$S$4)</f>
        <v>0</v>
      </c>
      <c r="V19" s="24" t="s">
        <v>57</v>
      </c>
      <c r="W19" s="2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2:35" ht="19.5" customHeight="1" x14ac:dyDescent="0.65">
      <c r="B20" s="61"/>
      <c r="C20" s="59"/>
      <c r="D20" s="15"/>
      <c r="E20" s="15"/>
      <c r="F20" s="15"/>
      <c r="G20" s="14"/>
      <c r="H20" s="30"/>
      <c r="I20" s="13"/>
      <c r="J20" s="16"/>
      <c r="K20" s="11" t="s">
        <v>23</v>
      </c>
      <c r="L20" s="54">
        <f>SUMIFS(C:C,I:I,K20,D:D,$L$4)</f>
        <v>0</v>
      </c>
      <c r="M20" s="54">
        <f>SUMIFS(C:C,I:I,K20,D:D,$M$4)</f>
        <v>0</v>
      </c>
      <c r="N20" s="54">
        <f>SUMIFS(C:C,I:I,K20,D:D,$N$4)</f>
        <v>0</v>
      </c>
      <c r="O20" s="54">
        <f>SUMIFS(C:C,I:I,K20,D:D,$O$4)</f>
        <v>0</v>
      </c>
      <c r="P20" s="54">
        <f>SUMIFS(C:C,I:I,K20,D:D,$P$4)</f>
        <v>0</v>
      </c>
      <c r="Q20" s="54">
        <f>SUMIFS(C:C,I:I,K20,D:D,$Q$4)</f>
        <v>0</v>
      </c>
      <c r="R20" s="54">
        <f>SUMIFS(C:C,I:I,K20,D:D,$R$4)</f>
        <v>0</v>
      </c>
      <c r="S20" s="54">
        <f>SUMIFS(C:C,I:I,K20,D:D,$S$4)</f>
        <v>0</v>
      </c>
      <c r="V20" s="24" t="s">
        <v>80</v>
      </c>
      <c r="W20" s="2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2:35" ht="19.5" customHeight="1" x14ac:dyDescent="0.65">
      <c r="B21" s="61"/>
      <c r="C21" s="59"/>
      <c r="D21" s="15"/>
      <c r="E21" s="15"/>
      <c r="F21" s="15"/>
      <c r="G21" s="14"/>
      <c r="H21" s="30"/>
      <c r="I21" s="13"/>
      <c r="J21" s="16"/>
      <c r="K21" s="11" t="s">
        <v>81</v>
      </c>
      <c r="L21" s="54">
        <f>SUMIFS(C:C,I:I,K21,D:D,$L$4)</f>
        <v>0</v>
      </c>
      <c r="M21" s="54">
        <f>SUMIFS(C:C,I:I,K21,D:D,$M$4)</f>
        <v>0</v>
      </c>
      <c r="N21" s="54">
        <f>SUMIFS(C:C,I:I,K21,D:D,$N$4)</f>
        <v>0</v>
      </c>
      <c r="O21" s="54">
        <f>SUMIFS(C:C,I:I,K21,D:D,$O$4)</f>
        <v>0</v>
      </c>
      <c r="P21" s="54">
        <f>SUMIFS(C:C,I:I,K21,D:D,$P$4)</f>
        <v>0</v>
      </c>
      <c r="Q21" s="54">
        <f>SUMIFS(C:C,I:I,K21,D:D,$Q$4)</f>
        <v>0</v>
      </c>
      <c r="R21" s="54">
        <f>SUMIFS(C:C,I:I,K21,D:D,$R$4)</f>
        <v>0</v>
      </c>
      <c r="S21" s="54">
        <f>SUMIFS(C:C,I:I,K21,D:D,$S$4)</f>
        <v>0</v>
      </c>
      <c r="V21" s="24" t="s">
        <v>82</v>
      </c>
      <c r="W21" s="2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ht="19.5" customHeight="1" x14ac:dyDescent="0.65">
      <c r="B22" s="61"/>
      <c r="C22" s="59"/>
      <c r="D22" s="15"/>
      <c r="E22" s="15"/>
      <c r="F22" s="15"/>
      <c r="G22" s="14"/>
      <c r="H22" s="30"/>
      <c r="I22" s="13"/>
      <c r="J22" s="16"/>
      <c r="K22" s="11" t="s">
        <v>56</v>
      </c>
      <c r="L22" s="54">
        <f>SUMIFS(C:C,I:I,K22,D:D,$L$4)</f>
        <v>0</v>
      </c>
      <c r="M22" s="54">
        <f>SUMIFS(C:C,I:I,K22,D:D,$M$4)</f>
        <v>0</v>
      </c>
      <c r="N22" s="54">
        <f>SUMIFS(C:C,I:I,K22,D:D,$N$4)</f>
        <v>0</v>
      </c>
      <c r="O22" s="54">
        <f>SUMIFS(C:C,I:I,K22,D:D,$O$4)</f>
        <v>0</v>
      </c>
      <c r="P22" s="54">
        <f>SUMIFS(C:C,I:I,K22,D:D,$P$4)</f>
        <v>0</v>
      </c>
      <c r="Q22" s="54">
        <f>SUMIFS(C:C,I:I,K22,D:D,$Q$4)</f>
        <v>0</v>
      </c>
      <c r="R22" s="54">
        <f>SUMIFS(C:C,I:I,K22,D:D,$R$4)</f>
        <v>0</v>
      </c>
      <c r="S22" s="54">
        <f>SUMIFS(C:C,I:I,K22,D:D,$S$4)</f>
        <v>0</v>
      </c>
      <c r="V22" s="24" t="s">
        <v>83</v>
      </c>
      <c r="W22" s="2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2:35" ht="19.5" customHeight="1" x14ac:dyDescent="0.65">
      <c r="B23" s="61"/>
      <c r="C23" s="59"/>
      <c r="D23" s="15"/>
      <c r="E23" s="15"/>
      <c r="F23" s="15"/>
      <c r="G23" s="14"/>
      <c r="H23" s="30"/>
      <c r="I23" s="13"/>
      <c r="J23" s="16"/>
      <c r="K23" s="11" t="s">
        <v>24</v>
      </c>
      <c r="L23" s="54">
        <f>SUMIFS(C:C,I:I,K23,D:D,$L$4)</f>
        <v>0</v>
      </c>
      <c r="M23" s="54">
        <f>SUMIFS(C:C,I:I,K23,D:D,$M$4)</f>
        <v>0</v>
      </c>
      <c r="N23" s="54">
        <f>SUMIFS(C:C,I:I,K23,D:D,$N$4)</f>
        <v>0</v>
      </c>
      <c r="O23" s="54">
        <f>SUMIFS(C:C,I:I,K23,D:D,$O$4)</f>
        <v>0</v>
      </c>
      <c r="P23" s="54">
        <f>SUMIFS(C:C,I:I,K23,D:D,$P$4)</f>
        <v>0</v>
      </c>
      <c r="Q23" s="54">
        <f>SUMIFS(C:C,I:I,K23,D:D,$Q$4)</f>
        <v>0</v>
      </c>
      <c r="R23" s="54">
        <f>SUMIFS(C:C,I:I,K23,D:D,$R$4)</f>
        <v>0</v>
      </c>
      <c r="S23" s="54">
        <f>SUMIFS(C:C,I:I,K23,D:D,$S$4)</f>
        <v>0</v>
      </c>
      <c r="V23" s="24" t="s">
        <v>84</v>
      </c>
      <c r="W23" s="2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19.5" customHeight="1" x14ac:dyDescent="0.65">
      <c r="B24" s="61"/>
      <c r="C24" s="59"/>
      <c r="D24" s="15"/>
      <c r="E24" s="15"/>
      <c r="F24" s="15"/>
      <c r="G24" s="14"/>
      <c r="H24" s="30"/>
      <c r="I24" s="13"/>
      <c r="J24" s="16"/>
      <c r="K24" s="11" t="s">
        <v>112</v>
      </c>
      <c r="L24" s="54">
        <f>SUMIFS(C:C,I:I,K24,D:D,$L$4)</f>
        <v>0</v>
      </c>
      <c r="M24" s="54">
        <f>SUMIFS(C:C,I:I,K24,D:D,$M$4)</f>
        <v>0</v>
      </c>
      <c r="N24" s="54">
        <f>SUMIFS(C:C,I:I,K24,D:D,$N$4)</f>
        <v>0</v>
      </c>
      <c r="O24" s="54">
        <f>SUMIFS(C:C,I:I,K24,D:D,$O$4)</f>
        <v>0</v>
      </c>
      <c r="P24" s="54">
        <f>SUMIFS(C:C,I:I,K24,D:D,$P$4)</f>
        <v>0</v>
      </c>
      <c r="Q24" s="54">
        <f>SUMIFS(C:C,I:I,K24,D:D,$Q$4)</f>
        <v>0</v>
      </c>
      <c r="R24" s="54">
        <f>SUMIFS(C:C,I:I,K24,D:D,$R$4)</f>
        <v>0</v>
      </c>
      <c r="S24" s="54">
        <f>SUMIFS(C:C,I:I,K24,D:D,$S$4)</f>
        <v>0</v>
      </c>
      <c r="V24" s="24" t="s">
        <v>85</v>
      </c>
      <c r="W24" s="2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19.5" customHeight="1" x14ac:dyDescent="0.65">
      <c r="B25" s="61"/>
      <c r="C25" s="59"/>
      <c r="D25" s="15"/>
      <c r="E25" s="15"/>
      <c r="F25" s="15"/>
      <c r="G25" s="14"/>
      <c r="H25" s="30"/>
      <c r="I25" s="13"/>
      <c r="J25" s="16"/>
      <c r="K25" s="11" t="s">
        <v>140</v>
      </c>
      <c r="L25" s="54">
        <f>SUMIFS(C:C,I:I,K25,D:D,$L$4)</f>
        <v>0</v>
      </c>
      <c r="M25" s="54">
        <f>SUMIFS(C:C,I:I,K25,D:D,$M$4)</f>
        <v>0</v>
      </c>
      <c r="N25" s="54">
        <f>SUMIFS(C:C,I:I,K25,D:D,$N$4)</f>
        <v>0</v>
      </c>
      <c r="O25" s="54">
        <f>SUMIFS(C:C,I:I,K25,D:D,$O$4)</f>
        <v>0</v>
      </c>
      <c r="P25" s="54">
        <f>SUMIFS(C:C,I:I,K25,D:D,$P$4)</f>
        <v>0</v>
      </c>
      <c r="Q25" s="54">
        <f>SUMIFS(C:C,I:I,K25,D:D,$Q$4)</f>
        <v>0</v>
      </c>
      <c r="R25" s="54">
        <f>SUMIFS(C:C,I:I,K25,D:D,$R$4)</f>
        <v>0</v>
      </c>
      <c r="S25" s="54">
        <f>SUMIFS(C:C,I:I,K25,D:D,$S$4)</f>
        <v>0</v>
      </c>
      <c r="V25" s="24" t="s">
        <v>86</v>
      </c>
      <c r="W25" s="2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19.5" customHeight="1" x14ac:dyDescent="0.65">
      <c r="B26" s="61"/>
      <c r="C26" s="59"/>
      <c r="D26" s="15"/>
      <c r="E26" s="15"/>
      <c r="F26" s="15"/>
      <c r="G26" s="14"/>
      <c r="H26" s="30"/>
      <c r="I26" s="13"/>
      <c r="J26" s="16"/>
      <c r="K26" s="11" t="s">
        <v>25</v>
      </c>
      <c r="L26" s="54">
        <f>SUMIFS(C:C,I:I,K26,D:D,$L$4)</f>
        <v>0</v>
      </c>
      <c r="M26" s="54">
        <f>SUMIFS(C:C,I:I,K26,D:D,$M$4)</f>
        <v>0</v>
      </c>
      <c r="N26" s="54">
        <f>SUMIFS(C:C,I:I,K26,D:D,$N$4)</f>
        <v>0</v>
      </c>
      <c r="O26" s="54">
        <f>SUMIFS(C:C,I:I,K26,D:D,$O$4)</f>
        <v>0</v>
      </c>
      <c r="P26" s="54">
        <f>SUMIFS(C:C,I:I,K26,D:D,$P$4)</f>
        <v>0</v>
      </c>
      <c r="Q26" s="54">
        <f>SUMIFS(C:C,I:I,K26,D:D,$Q$4)</f>
        <v>0</v>
      </c>
      <c r="R26" s="54">
        <f>SUMIFS(C:C,I:I,K26,D:D,$R$4)</f>
        <v>0</v>
      </c>
      <c r="S26" s="54">
        <f>SUMIFS(C:C,I:I,K26,D:D,$S$4)</f>
        <v>0</v>
      </c>
      <c r="V26" s="24" t="s">
        <v>87</v>
      </c>
      <c r="W26" s="2"/>
    </row>
    <row r="27" spans="2:35" ht="19.5" customHeight="1" x14ac:dyDescent="0.65">
      <c r="B27" s="62"/>
      <c r="C27" s="59"/>
      <c r="D27" s="34"/>
      <c r="E27" s="34"/>
      <c r="F27" s="34"/>
      <c r="G27" s="28"/>
      <c r="H27" s="30"/>
      <c r="I27" s="11"/>
      <c r="J27" s="16"/>
      <c r="K27" s="11" t="s">
        <v>26</v>
      </c>
      <c r="L27" s="54">
        <f>SUMIFS(C:C,I:I,K27,D:D,$L$4)</f>
        <v>0</v>
      </c>
      <c r="M27" s="54">
        <f>SUMIFS(C:C,I:I,K27,D:D,$M$4)</f>
        <v>0</v>
      </c>
      <c r="N27" s="54">
        <f>SUMIFS(C:C,I:I,K27,D:D,$N$4)</f>
        <v>0</v>
      </c>
      <c r="O27" s="54">
        <f>SUMIFS(C:C,I:I,K27,D:D,$O$4)</f>
        <v>0</v>
      </c>
      <c r="P27" s="54">
        <f>SUMIFS(C:C,I:I,K27,D:D,$P$4)</f>
        <v>0</v>
      </c>
      <c r="Q27" s="54">
        <f>SUMIFS(C:C,I:I,K27,D:D,$Q$4)</f>
        <v>0</v>
      </c>
      <c r="R27" s="54">
        <f>SUMIFS(C:C,I:I,K27,D:D,$R$4)</f>
        <v>0</v>
      </c>
      <c r="S27" s="54">
        <f>SUMIFS(C:C,I:I,K27,D:D,$S$4)</f>
        <v>0</v>
      </c>
      <c r="V27" s="24" t="s">
        <v>88</v>
      </c>
      <c r="W27" s="2"/>
    </row>
    <row r="28" spans="2:35" ht="19.5" customHeight="1" x14ac:dyDescent="0.65">
      <c r="B28" s="62"/>
      <c r="C28" s="59"/>
      <c r="D28" s="34"/>
      <c r="E28" s="34"/>
      <c r="F28" s="34"/>
      <c r="G28" s="28"/>
      <c r="H28" s="30"/>
      <c r="I28" s="11"/>
      <c r="J28" s="16"/>
      <c r="K28" s="11" t="s">
        <v>139</v>
      </c>
      <c r="L28" s="54">
        <f>SUMIFS(C:C,I:I,K28,D:D,$L$4)</f>
        <v>0</v>
      </c>
      <c r="M28" s="54">
        <f>SUMIFS(C:C,I:I,K28,D:D,$M$4)</f>
        <v>0</v>
      </c>
      <c r="N28" s="54">
        <f>SUMIFS(C:C,I:I,K28,D:D,$N$4)</f>
        <v>0</v>
      </c>
      <c r="O28" s="54">
        <f>SUMIFS(C:C,I:I,K28,D:D,$O$4)</f>
        <v>0</v>
      </c>
      <c r="P28" s="54">
        <f>SUMIFS(C:C,I:I,K28,D:D,$P$4)</f>
        <v>0</v>
      </c>
      <c r="Q28" s="54">
        <f>SUMIFS(C:C,I:I,K28,D:D,$Q$4)</f>
        <v>0</v>
      </c>
      <c r="R28" s="54">
        <f>SUMIFS(C:C,I:I,K28,D:D,$R$4)</f>
        <v>0</v>
      </c>
      <c r="S28" s="54">
        <f>SUMIFS(C:C,I:I,K28,D:D,$S$4)</f>
        <v>0</v>
      </c>
      <c r="V28" s="24" t="s">
        <v>89</v>
      </c>
      <c r="W28" s="2"/>
    </row>
    <row r="29" spans="2:35" ht="19.5" customHeight="1" x14ac:dyDescent="0.65">
      <c r="B29" s="62"/>
      <c r="C29" s="59"/>
      <c r="D29" s="34"/>
      <c r="E29" s="34"/>
      <c r="F29" s="34"/>
      <c r="G29" s="28"/>
      <c r="H29" s="30"/>
      <c r="I29" s="11"/>
      <c r="J29" s="16"/>
      <c r="K29" s="11" t="s">
        <v>59</v>
      </c>
      <c r="L29" s="54">
        <f>SUMIFS(C:C,I:I,K29,D:D,$L$4)</f>
        <v>0</v>
      </c>
      <c r="M29" s="54">
        <f>SUMIFS(C:C,I:I,K29,D:D,$M$4)</f>
        <v>0</v>
      </c>
      <c r="N29" s="54">
        <f>SUMIFS(C:C,I:I,K29,D:D,$N$4)</f>
        <v>0</v>
      </c>
      <c r="O29" s="54">
        <f>SUMIFS(C:C,I:I,K29,D:D,$O$4)</f>
        <v>0</v>
      </c>
      <c r="P29" s="54">
        <f>SUMIFS(C:C,I:I,K29,D:D,$P$4)</f>
        <v>0</v>
      </c>
      <c r="Q29" s="54">
        <f>SUMIFS(C:C,I:I,K29,D:D,$Q$4)</f>
        <v>0</v>
      </c>
      <c r="R29" s="54">
        <f>SUMIFS(C:C,I:I,K29,D:D,$R$4)</f>
        <v>0</v>
      </c>
      <c r="S29" s="54">
        <f>SUMIFS(C:C,I:I,K29,D:D,$S$4)</f>
        <v>0</v>
      </c>
      <c r="V29" s="24" t="s">
        <v>91</v>
      </c>
      <c r="W29" s="2"/>
    </row>
    <row r="30" spans="2:35" ht="21" customHeight="1" x14ac:dyDescent="0.65">
      <c r="B30" s="62"/>
      <c r="C30" s="59"/>
      <c r="D30" s="34"/>
      <c r="E30" s="34"/>
      <c r="F30" s="34"/>
      <c r="G30" s="28"/>
      <c r="H30" s="30"/>
      <c r="I30" s="11"/>
      <c r="J30" s="16"/>
      <c r="K30" s="11" t="s">
        <v>28</v>
      </c>
      <c r="L30" s="54">
        <f>SUMIFS(C:C,I:I,K30,D:D,$L$4)</f>
        <v>0</v>
      </c>
      <c r="M30" s="54">
        <f>SUMIFS(C:C,I:I,K30,D:D,$M$4)</f>
        <v>0</v>
      </c>
      <c r="N30" s="54">
        <f>SUMIFS(C:C,I:I,K30,D:D,$N$4)</f>
        <v>0</v>
      </c>
      <c r="O30" s="54">
        <f>SUMIFS(C:C,I:I,K30,D:D,$O$4)</f>
        <v>0</v>
      </c>
      <c r="P30" s="54">
        <f>SUMIFS(C:C,I:I,K30,D:D,$P$4)</f>
        <v>0</v>
      </c>
      <c r="Q30" s="54">
        <f>SUMIFS(C:C,I:I,K30,D:D,$Q$4)</f>
        <v>0</v>
      </c>
      <c r="R30" s="54">
        <f>SUMIFS(C:C,I:I,K30,D:D,$R$4)</f>
        <v>0</v>
      </c>
      <c r="S30" s="54">
        <f>SUMIFS(C:C,I:I,K30,D:D,$S$4)</f>
        <v>0</v>
      </c>
      <c r="V30" s="24" t="s">
        <v>92</v>
      </c>
      <c r="W30" s="2"/>
    </row>
    <row r="31" spans="2:35" ht="19.5" customHeight="1" x14ac:dyDescent="0.65">
      <c r="B31" s="63"/>
      <c r="C31" s="59"/>
      <c r="D31" s="34"/>
      <c r="E31" s="34"/>
      <c r="F31" s="34"/>
      <c r="G31" s="28"/>
      <c r="H31" s="30"/>
      <c r="I31" s="11"/>
      <c r="J31" s="16"/>
      <c r="K31" s="11" t="s">
        <v>128</v>
      </c>
      <c r="L31" s="54">
        <f>SUMIFS(C:C,I:I,K31,D:D,$L$4)</f>
        <v>0</v>
      </c>
      <c r="M31" s="54">
        <f>SUMIFS(C:C,I:I,K31,D:D,$M$4)</f>
        <v>0</v>
      </c>
      <c r="N31" s="54">
        <f>SUMIFS(C:C,I:I,K31,D:D,$N$4)</f>
        <v>0</v>
      </c>
      <c r="O31" s="54">
        <f>SUMIFS(C:C,I:I,K31,D:D,$O$4)</f>
        <v>0</v>
      </c>
      <c r="P31" s="54">
        <f>SUMIFS(C:C,I:I,K31,D:D,$P$4)</f>
        <v>0</v>
      </c>
      <c r="Q31" s="54">
        <f>SUMIFS(C:C,I:I,K31,D:D,$Q$4)</f>
        <v>0</v>
      </c>
      <c r="R31" s="54">
        <f>SUMIFS(C:C,I:I,K31,D:D,$R$4)</f>
        <v>0</v>
      </c>
      <c r="S31" s="54">
        <f>SUMIFS(C:C,I:I,K31,D:D,$S$4)</f>
        <v>0</v>
      </c>
      <c r="V31" s="24" t="s">
        <v>93</v>
      </c>
      <c r="W31" s="2"/>
    </row>
    <row r="32" spans="2:35" ht="19.5" customHeight="1" x14ac:dyDescent="0.65">
      <c r="B32" s="63"/>
      <c r="C32" s="59"/>
      <c r="D32" s="34"/>
      <c r="E32" s="34"/>
      <c r="F32" s="34"/>
      <c r="G32" s="27"/>
      <c r="H32" s="30"/>
      <c r="I32" s="11"/>
      <c r="J32" s="16"/>
      <c r="K32" s="11" t="s">
        <v>127</v>
      </c>
      <c r="L32" s="54">
        <f>SUMIFS(C:C,I:I,K32,D:D,$L$4)</f>
        <v>0</v>
      </c>
      <c r="M32" s="54">
        <f>SUMIFS(C:C,I:I,K32,D:D,$M$4)</f>
        <v>0</v>
      </c>
      <c r="N32" s="54">
        <f>SUMIFS(C:C,I:I,K32,D:D,$N$4)</f>
        <v>0</v>
      </c>
      <c r="O32" s="54">
        <f>SUMIFS(C:C,I:I,K32,D:D,$O$4)</f>
        <v>0</v>
      </c>
      <c r="P32" s="54">
        <f>SUMIFS(C:C,I:I,K32,D:D,$P$4)</f>
        <v>0</v>
      </c>
      <c r="Q32" s="54">
        <f>SUMIFS(C:C,I:I,K32,D:D,$Q$4)</f>
        <v>0</v>
      </c>
      <c r="R32" s="54">
        <f>SUMIFS(C:C,I:I,K32,D:D,$R$4)</f>
        <v>0</v>
      </c>
      <c r="S32" s="54">
        <f>SUMIFS(C:C,I:I,K32,D:D,$S$4)</f>
        <v>0</v>
      </c>
      <c r="V32" s="24" t="s">
        <v>94</v>
      </c>
      <c r="W32" s="2"/>
    </row>
    <row r="33" spans="2:24" ht="19.5" customHeight="1" x14ac:dyDescent="0.65">
      <c r="B33" s="63"/>
      <c r="C33" s="59"/>
      <c r="D33" s="34"/>
      <c r="E33" s="34"/>
      <c r="F33" s="34"/>
      <c r="G33" s="28"/>
      <c r="H33" s="30"/>
      <c r="I33" s="11"/>
      <c r="J33" s="16"/>
      <c r="K33" s="11" t="s">
        <v>29</v>
      </c>
      <c r="L33" s="54">
        <f>SUMIFS(C:C,I:I,K33,D:D,$L$4)</f>
        <v>0</v>
      </c>
      <c r="M33" s="54">
        <f>SUMIFS(C:C,I:I,K33,D:D,$M$4)</f>
        <v>0</v>
      </c>
      <c r="N33" s="54">
        <f>SUMIFS(C:C,I:I,K33,D:D,$N$4)</f>
        <v>0</v>
      </c>
      <c r="O33" s="54">
        <f>SUMIFS(C:C,I:I,K33,D:D,$O$4)</f>
        <v>0</v>
      </c>
      <c r="P33" s="54">
        <f>SUMIFS(C:C,I:I,K33,D:D,$P$4)</f>
        <v>0</v>
      </c>
      <c r="Q33" s="54">
        <f>SUMIFS(C:C,I:I,K33,D:D,$Q$4)</f>
        <v>0</v>
      </c>
      <c r="R33" s="54">
        <f>SUMIFS(C:C,I:I,K33,D:D,$R$4)</f>
        <v>0</v>
      </c>
      <c r="S33" s="54">
        <f>SUMIFS(C:C,I:I,K33,D:D,$S$4)</f>
        <v>0</v>
      </c>
      <c r="T33" s="18"/>
      <c r="U33" s="18"/>
      <c r="V33" s="24" t="s">
        <v>95</v>
      </c>
      <c r="W33" s="2"/>
    </row>
    <row r="34" spans="2:24" ht="19.5" customHeight="1" x14ac:dyDescent="0.65">
      <c r="B34" s="63"/>
      <c r="C34" s="59"/>
      <c r="D34" s="34"/>
      <c r="E34" s="34"/>
      <c r="F34" s="34"/>
      <c r="G34" s="28"/>
      <c r="H34" s="30"/>
      <c r="I34" s="11"/>
      <c r="J34" s="19"/>
      <c r="K34" s="11" t="s">
        <v>30</v>
      </c>
      <c r="L34" s="54">
        <f>SUMIFS(C:C,I:I,K34,D:D,$L$4)</f>
        <v>0</v>
      </c>
      <c r="M34" s="54">
        <f>SUMIFS(C:C,I:I,K34,D:D,$M$4)</f>
        <v>0</v>
      </c>
      <c r="N34" s="54">
        <f>SUMIFS(C:C,I:I,K34,D:D,$N$4)</f>
        <v>0</v>
      </c>
      <c r="O34" s="54">
        <f>SUMIFS(C:C,I:I,K34,D:D,$O$4)</f>
        <v>0</v>
      </c>
      <c r="P34" s="54">
        <f>SUMIFS(C:C,I:I,K34,D:D,$P$4)</f>
        <v>0</v>
      </c>
      <c r="Q34" s="54">
        <f>SUMIFS(C:C,I:I,K34,D:D,$Q$4)</f>
        <v>0</v>
      </c>
      <c r="R34" s="54">
        <f>SUMIFS(C:C,I:I,K34,D:D,$R$4)</f>
        <v>0</v>
      </c>
      <c r="S34" s="54">
        <f>SUMIFS(C:C,I:I,K34,D:D,$S$4)</f>
        <v>0</v>
      </c>
      <c r="V34" s="24" t="s">
        <v>96</v>
      </c>
      <c r="W34" s="2"/>
    </row>
    <row r="35" spans="2:24" ht="19.5" customHeight="1" x14ac:dyDescent="0.65">
      <c r="B35" s="64"/>
      <c r="C35" s="59"/>
      <c r="D35" s="34"/>
      <c r="E35" s="34"/>
      <c r="F35" s="34"/>
      <c r="G35" s="28"/>
      <c r="H35" s="30"/>
      <c r="I35" s="11"/>
      <c r="J35" s="16"/>
      <c r="K35" s="11" t="s">
        <v>31</v>
      </c>
      <c r="L35" s="54">
        <f>SUMIFS(C:C,I:I,K35,D:D,$L$4)</f>
        <v>0</v>
      </c>
      <c r="M35" s="54">
        <f>SUMIFS(C:C,I:I,K35,D:D,$M$4)</f>
        <v>0</v>
      </c>
      <c r="N35" s="54">
        <f>SUMIFS(C:C,I:I,K35,D:D,$N$4)</f>
        <v>0</v>
      </c>
      <c r="O35" s="54">
        <f>SUMIFS(C:C,I:I,K35,D:D,$O$4)</f>
        <v>0</v>
      </c>
      <c r="P35" s="54">
        <f>SUMIFS(C:C,I:I,K35,D:D,$P$4)</f>
        <v>0</v>
      </c>
      <c r="Q35" s="54">
        <f>SUMIFS(C:C,I:I,K35,D:D,$Q$4)</f>
        <v>0</v>
      </c>
      <c r="R35" s="54">
        <f>SUMIFS(C:C,I:I,K35,D:D,$R$4)</f>
        <v>0</v>
      </c>
      <c r="S35" s="54">
        <f>SUMIFS(C:C,I:I,K35,D:D,$S$4)</f>
        <v>0</v>
      </c>
      <c r="V35" s="24" t="s">
        <v>97</v>
      </c>
      <c r="W35" s="2"/>
    </row>
    <row r="36" spans="2:24" ht="19.5" customHeight="1" x14ac:dyDescent="0.65">
      <c r="B36" s="64"/>
      <c r="C36" s="59"/>
      <c r="D36" s="34"/>
      <c r="E36" s="34"/>
      <c r="F36" s="34"/>
      <c r="G36" s="28"/>
      <c r="H36" s="30"/>
      <c r="I36" s="11"/>
      <c r="J36" s="16"/>
      <c r="K36" s="11" t="s">
        <v>32</v>
      </c>
      <c r="L36" s="54">
        <f>SUMIFS(C:C,I:I,K36,D:D,$L$4)</f>
        <v>0</v>
      </c>
      <c r="M36" s="54">
        <f>SUMIFS(C:C,I:I,K36,D:D,$M$4)</f>
        <v>0</v>
      </c>
      <c r="N36" s="54">
        <f>SUMIFS(C:C,I:I,K36,D:D,$N$4)</f>
        <v>0</v>
      </c>
      <c r="O36" s="54">
        <f>SUMIFS(C:C,I:I,K36,D:D,$O$4)</f>
        <v>0</v>
      </c>
      <c r="P36" s="54">
        <f>SUMIFS(C:C,I:I,K36,D:D,$P$4)</f>
        <v>0</v>
      </c>
      <c r="Q36" s="54">
        <f>SUMIFS(C:C,I:I,K36,D:D,$Q$4)</f>
        <v>0</v>
      </c>
      <c r="R36" s="54">
        <f>SUMIFS(C:C,I:I,K36,D:D,$R$4)</f>
        <v>0</v>
      </c>
      <c r="S36" s="54">
        <f>SUMIFS(C:C,I:I,K36,D:D,$S$4)</f>
        <v>0</v>
      </c>
      <c r="V36" s="24" t="s">
        <v>98</v>
      </c>
      <c r="W36" s="2"/>
    </row>
    <row r="37" spans="2:24" ht="19.5" customHeight="1" x14ac:dyDescent="0.65">
      <c r="B37" s="64"/>
      <c r="C37" s="59"/>
      <c r="D37" s="34"/>
      <c r="E37" s="34"/>
      <c r="F37" s="34"/>
      <c r="G37" s="28"/>
      <c r="H37" s="30"/>
      <c r="I37" s="11"/>
      <c r="K37" s="11" t="s">
        <v>33</v>
      </c>
      <c r="L37" s="54">
        <f>SUMIFS(C:C,I:I,K37,D:D,$L$4)</f>
        <v>0</v>
      </c>
      <c r="M37" s="54">
        <f>SUMIFS(C:C,I:I,K37,D:D,$M$4)</f>
        <v>0</v>
      </c>
      <c r="N37" s="54">
        <f>SUMIFS(C:C,I:I,K37,D:D,$N$4)</f>
        <v>0</v>
      </c>
      <c r="O37" s="54">
        <f>SUMIFS(C:C,I:I,K37,D:D,$O$4)</f>
        <v>0</v>
      </c>
      <c r="P37" s="54">
        <f>SUMIFS(C:C,I:I,K37,D:D,$P$4)</f>
        <v>0</v>
      </c>
      <c r="Q37" s="54">
        <f>SUMIFS(C:C,I:I,K37,D:D,$Q$4)</f>
        <v>0</v>
      </c>
      <c r="R37" s="54">
        <f>SUMIFS(C:C,I:I,K37,D:D,$R$4)</f>
        <v>0</v>
      </c>
      <c r="S37" s="54">
        <f>SUMIFS(C:C,I:I,K37,D:D,$S$4)</f>
        <v>0</v>
      </c>
      <c r="V37" s="24" t="s">
        <v>99</v>
      </c>
      <c r="W37" s="2"/>
    </row>
    <row r="38" spans="2:24" ht="19.5" customHeight="1" x14ac:dyDescent="0.65">
      <c r="B38" s="64"/>
      <c r="C38" s="59"/>
      <c r="D38" s="34"/>
      <c r="E38" s="34"/>
      <c r="F38" s="34"/>
      <c r="G38" s="28"/>
      <c r="H38" s="30"/>
      <c r="I38" s="11"/>
      <c r="K38" s="11" t="s">
        <v>100</v>
      </c>
      <c r="L38" s="54">
        <f>SUMIFS(C:C,I:I,K38,D:D,$L$4)</f>
        <v>0</v>
      </c>
      <c r="M38" s="54">
        <f>SUMIFS(C:C,I:I,K38,D:D,$M$4)</f>
        <v>0</v>
      </c>
      <c r="N38" s="54">
        <f>SUMIFS(C:C,I:I,K38,D:D,$N$4)</f>
        <v>0</v>
      </c>
      <c r="O38" s="54">
        <f>SUMIFS(C:C,I:I,K38,D:D,$O$4)</f>
        <v>0</v>
      </c>
      <c r="P38" s="54">
        <f>SUMIFS(C:C,I:I,K38,D:D,$P$4)</f>
        <v>0</v>
      </c>
      <c r="Q38" s="54">
        <f>SUMIFS(C:C,I:I,K38,D:D,$Q$4)</f>
        <v>0</v>
      </c>
      <c r="R38" s="54">
        <f>SUMIFS(C:C,I:I,K38,D:D,$R$4)</f>
        <v>0</v>
      </c>
      <c r="S38" s="54">
        <f>SUMIFS(C:C,I:I,K38,D:D,$S$4)</f>
        <v>0</v>
      </c>
      <c r="V38" s="24" t="s">
        <v>101</v>
      </c>
      <c r="W38" s="2"/>
    </row>
    <row r="39" spans="2:24" ht="19.5" customHeight="1" x14ac:dyDescent="0.65">
      <c r="B39" s="65"/>
      <c r="C39" s="59"/>
      <c r="D39" s="34"/>
      <c r="E39" s="34"/>
      <c r="F39" s="34"/>
      <c r="G39" s="28"/>
      <c r="H39" s="30"/>
      <c r="I39" s="11"/>
      <c r="K39" s="11" t="s">
        <v>34</v>
      </c>
      <c r="L39" s="54">
        <f>SUMIFS(C:C,I:I,K39,D:D,$L$4)</f>
        <v>0</v>
      </c>
      <c r="M39" s="54">
        <f>SUMIFS(C:C,I:I,K39,D:D,$M$4)</f>
        <v>0</v>
      </c>
      <c r="N39" s="54">
        <f>SUMIFS(C:C,I:I,K39,D:D,$N$4)</f>
        <v>0</v>
      </c>
      <c r="O39" s="54">
        <f>SUMIFS(C:C,I:I,K39,D:D,$O$4)</f>
        <v>0</v>
      </c>
      <c r="P39" s="54">
        <f>SUMIFS(C:C,I:I,K39,D:D,$P$4)</f>
        <v>0</v>
      </c>
      <c r="Q39" s="54">
        <f>SUMIFS(C:C,I:I,K39,D:D,$Q$4)</f>
        <v>0</v>
      </c>
      <c r="R39" s="54">
        <f>SUMIFS(C:C,I:I,K39,D:D,$R$4)</f>
        <v>0</v>
      </c>
      <c r="S39" s="54">
        <f>SUMIFS(C:C,I:I,K39,D:D,$S$4)</f>
        <v>0</v>
      </c>
      <c r="V39" s="24" t="s">
        <v>102</v>
      </c>
      <c r="W39" s="2"/>
    </row>
    <row r="40" spans="2:24" ht="19.5" customHeight="1" x14ac:dyDescent="0.65">
      <c r="B40" s="65"/>
      <c r="C40" s="59"/>
      <c r="D40" s="34"/>
      <c r="E40" s="34"/>
      <c r="F40" s="34"/>
      <c r="G40" s="28"/>
      <c r="H40" s="30"/>
      <c r="I40" s="11"/>
      <c r="K40" s="11" t="s">
        <v>35</v>
      </c>
      <c r="L40" s="54">
        <f>SUMIFS(C:C,I:I,K40,D:D,$L$4)</f>
        <v>0</v>
      </c>
      <c r="M40" s="54">
        <f>SUMIFS(C:C,I:I,K40,D:D,$M$4)</f>
        <v>0</v>
      </c>
      <c r="N40" s="54">
        <f>SUMIFS(C:C,I:I,K40,D:D,$N$4)</f>
        <v>0</v>
      </c>
      <c r="O40" s="54">
        <f>SUMIFS(C:C,I:I,K40,D:D,$O$4)</f>
        <v>0</v>
      </c>
      <c r="P40" s="54">
        <f>SUMIFS(C:C,I:I,K40,D:D,$P$4)</f>
        <v>0</v>
      </c>
      <c r="Q40" s="54">
        <f>SUMIFS(C:C,I:I,K40,D:D,$Q$4)</f>
        <v>0</v>
      </c>
      <c r="R40" s="54">
        <f>SUMIFS(C:C,I:I,K40,D:D,$R$4)</f>
        <v>0</v>
      </c>
      <c r="S40" s="54">
        <f>SUMIFS(C:C,I:I,K40,D:D,$S$4)</f>
        <v>0</v>
      </c>
      <c r="V40" s="24" t="s">
        <v>103</v>
      </c>
      <c r="W40" s="2"/>
    </row>
    <row r="41" spans="2:24" ht="19.5" customHeight="1" x14ac:dyDescent="0.65">
      <c r="B41" s="65"/>
      <c r="C41" s="59"/>
      <c r="D41" s="34"/>
      <c r="E41" s="34"/>
      <c r="F41" s="34"/>
      <c r="G41" s="28"/>
      <c r="H41" s="30"/>
      <c r="I41" s="11"/>
      <c r="K41" s="11" t="s">
        <v>104</v>
      </c>
      <c r="L41" s="54">
        <f>SUMIFS(C:C,I:I,K41,D:D,$L$4)</f>
        <v>0</v>
      </c>
      <c r="M41" s="54">
        <f>SUMIFS(C:C,I:I,K41,D:D,$M$4)</f>
        <v>0</v>
      </c>
      <c r="N41" s="54">
        <f>SUMIFS(C:C,I:I,K41,D:D,$N$4)</f>
        <v>0</v>
      </c>
      <c r="O41" s="54">
        <f>SUMIFS(C:C,I:I,K41,D:D,$O$4)</f>
        <v>0</v>
      </c>
      <c r="P41" s="54">
        <f>SUMIFS(C:C,I:I,K41,D:D,$P$4)</f>
        <v>0</v>
      </c>
      <c r="Q41" s="54">
        <f>SUMIFS(C:C,I:I,K41,D:D,$Q$4)</f>
        <v>0</v>
      </c>
      <c r="R41" s="54">
        <f>SUMIFS(C:C,I:I,K41,D:D,$R$4)</f>
        <v>0</v>
      </c>
      <c r="S41" s="54">
        <f>SUMIFS(C:C,I:I,K41,D:D,$S$4)</f>
        <v>0</v>
      </c>
      <c r="V41" s="24" t="s">
        <v>105</v>
      </c>
      <c r="W41" s="2"/>
    </row>
    <row r="42" spans="2:24" ht="19.5" customHeight="1" x14ac:dyDescent="0.65">
      <c r="B42" s="65"/>
      <c r="C42" s="59"/>
      <c r="D42" s="34"/>
      <c r="E42" s="34"/>
      <c r="F42" s="34"/>
      <c r="G42" s="28"/>
      <c r="H42" s="30"/>
      <c r="I42" s="11"/>
      <c r="K42" s="11" t="s">
        <v>38</v>
      </c>
      <c r="L42" s="54">
        <f>SUMIFS(C:C,I:I,K42,D:D,$L$4)</f>
        <v>0</v>
      </c>
      <c r="M42" s="54">
        <f>SUMIFS(C:C,I:I,K42,D:D,$M$4)</f>
        <v>0</v>
      </c>
      <c r="N42" s="54">
        <f>SUMIFS(C:C,I:I,K42,D:D,$N$4)</f>
        <v>0</v>
      </c>
      <c r="O42" s="54">
        <f>SUMIFS(C:C,I:I,K42,D:D,$O$4)</f>
        <v>0</v>
      </c>
      <c r="P42" s="54">
        <f>SUMIFS(C:C,I:I,K42,D:D,$P$4)</f>
        <v>0</v>
      </c>
      <c r="Q42" s="54">
        <f>SUMIFS(C:C,I:I,K42,D:D,$Q$4)</f>
        <v>0</v>
      </c>
      <c r="R42" s="54">
        <f>SUMIFS(C:C,I:I,K42,D:D,$R$4)</f>
        <v>0</v>
      </c>
      <c r="S42" s="54">
        <f>SUMIFS(C:C,I:I,K42,D:D,$S$4)</f>
        <v>0</v>
      </c>
      <c r="V42" s="24" t="s">
        <v>106</v>
      </c>
      <c r="W42" s="2"/>
    </row>
    <row r="43" spans="2:24" ht="19.5" customHeight="1" x14ac:dyDescent="0.65">
      <c r="B43" s="66"/>
      <c r="C43" s="59"/>
      <c r="D43" s="34"/>
      <c r="E43" s="34"/>
      <c r="F43" s="34"/>
      <c r="G43" s="28"/>
      <c r="H43" s="30"/>
      <c r="I43" s="11"/>
      <c r="K43" s="11" t="s">
        <v>39</v>
      </c>
      <c r="L43" s="54">
        <f>SUMIFS(C:C,I:I,K43,D:D,$L$4)</f>
        <v>0</v>
      </c>
      <c r="M43" s="54">
        <f>SUMIFS(C:C,I:I,K43,D:D,$M$4)</f>
        <v>0</v>
      </c>
      <c r="N43" s="54">
        <f>SUMIFS(C:C,I:I,K43,D:D,$N$4)</f>
        <v>0</v>
      </c>
      <c r="O43" s="54">
        <f>SUMIFS(C:C,I:I,K43,D:D,$O$4)</f>
        <v>0</v>
      </c>
      <c r="P43" s="54">
        <f>SUMIFS(C:C,I:I,K43,D:D,$P$4)</f>
        <v>0</v>
      </c>
      <c r="Q43" s="54">
        <f>SUMIFS(C:C,I:I,K43,D:D,$Q$4)</f>
        <v>0</v>
      </c>
      <c r="R43" s="54">
        <f>SUMIFS(C:C,I:I,K43,D:D,$R$4)</f>
        <v>0</v>
      </c>
      <c r="S43" s="54">
        <f>SUMIFS(C:C,I:I,K43,D:D,$S$4)</f>
        <v>0</v>
      </c>
      <c r="V43" s="24" t="s">
        <v>107</v>
      </c>
      <c r="W43" s="2"/>
      <c r="X43" s="18"/>
    </row>
    <row r="44" spans="2:24" ht="19.5" customHeight="1" x14ac:dyDescent="0.65">
      <c r="B44" s="66"/>
      <c r="C44" s="59"/>
      <c r="D44" s="34"/>
      <c r="E44" s="34"/>
      <c r="F44" s="34"/>
      <c r="G44" s="28"/>
      <c r="H44" s="30"/>
      <c r="I44" s="11"/>
      <c r="K44" s="11" t="s">
        <v>40</v>
      </c>
      <c r="L44" s="54">
        <f>SUMIFS(C:C,I:I,K44,D:D,$L$4)</f>
        <v>0</v>
      </c>
      <c r="M44" s="54">
        <f>SUMIFS(C:C,I:I,K44,D:D,$M$4)</f>
        <v>0</v>
      </c>
      <c r="N44" s="54">
        <f>SUMIFS(C:C,I:I,K44,D:D,$N$4)</f>
        <v>0</v>
      </c>
      <c r="O44" s="54">
        <f>SUMIFS(C:C,I:I,K44,D:D,$O$4)</f>
        <v>0</v>
      </c>
      <c r="P44" s="54">
        <f>SUMIFS(C:C,I:I,K44,D:D,$P$4)</f>
        <v>0</v>
      </c>
      <c r="Q44" s="54">
        <f>SUMIFS(C:C,I:I,K44,D:D,$Q$4)</f>
        <v>0</v>
      </c>
      <c r="R44" s="54">
        <f>SUMIFS(C:C,I:I,K44,D:D,$R$4)</f>
        <v>0</v>
      </c>
      <c r="S44" s="54">
        <f>SUMIFS(C:C,I:I,K44,D:D,$S$4)</f>
        <v>0</v>
      </c>
      <c r="V44" s="24" t="s">
        <v>108</v>
      </c>
      <c r="W44" s="2"/>
    </row>
    <row r="45" spans="2:24" ht="19.5" customHeight="1" x14ac:dyDescent="0.65">
      <c r="B45" s="66"/>
      <c r="C45" s="59"/>
      <c r="D45" s="34"/>
      <c r="E45" s="34"/>
      <c r="F45" s="34"/>
      <c r="G45" s="28"/>
      <c r="H45" s="30"/>
      <c r="I45" s="11"/>
      <c r="K45" s="11" t="s">
        <v>60</v>
      </c>
      <c r="L45" s="54">
        <f>SUMIFS(C:C,I:I,K45,D:D,$L$4)</f>
        <v>0</v>
      </c>
      <c r="M45" s="54">
        <f>SUMIFS(C:C,I:I,K45,D:D,$M$4)</f>
        <v>0</v>
      </c>
      <c r="N45" s="54">
        <f>SUMIFS(C:C,I:I,K45,D:D,$N$4)</f>
        <v>0</v>
      </c>
      <c r="O45" s="54">
        <f>SUMIFS(C:C,I:I,K45,D:D,$O$4)</f>
        <v>0</v>
      </c>
      <c r="P45" s="54">
        <f>SUMIFS(C:C,I:I,K45,D:D,$P$4)</f>
        <v>0</v>
      </c>
      <c r="Q45" s="54">
        <f>SUMIFS(C:C,I:I,K45,D:D,$Q$4)</f>
        <v>0</v>
      </c>
      <c r="R45" s="54">
        <f>SUMIFS(C:C,I:I,K45,D:D,$R$4)</f>
        <v>0</v>
      </c>
      <c r="S45" s="54">
        <f>SUMIFS(C:C,I:I,K45,D:D,$S$4)</f>
        <v>0</v>
      </c>
      <c r="V45" s="24" t="s">
        <v>109</v>
      </c>
      <c r="W45" s="2"/>
    </row>
    <row r="46" spans="2:24" ht="19.5" customHeight="1" x14ac:dyDescent="0.65">
      <c r="B46" s="67"/>
      <c r="C46" s="59"/>
      <c r="D46" s="34"/>
      <c r="E46" s="34"/>
      <c r="F46" s="34"/>
      <c r="G46" s="28"/>
      <c r="H46" s="30"/>
      <c r="I46" s="11"/>
      <c r="K46" s="11" t="s">
        <v>41</v>
      </c>
      <c r="L46" s="54">
        <f>SUMIFS(C:C,I:I,K46,D:D,$L$4)</f>
        <v>0</v>
      </c>
      <c r="M46" s="54">
        <f>SUMIFS(C:C,I:I,K46,D:D,$M$4)</f>
        <v>0</v>
      </c>
      <c r="N46" s="54">
        <f>SUMIFS(C:C,I:I,K46,D:D,$N$4)</f>
        <v>0</v>
      </c>
      <c r="O46" s="54">
        <f>SUMIFS(C:C,I:I,K46,D:D,$O$4)</f>
        <v>0</v>
      </c>
      <c r="P46" s="54">
        <f>SUMIFS(C:C,I:I,K46,D:D,$P$4)</f>
        <v>0</v>
      </c>
      <c r="Q46" s="54">
        <f>SUMIFS(C:C,I:I,K46,D:D,$Q$4)</f>
        <v>0</v>
      </c>
      <c r="R46" s="54">
        <f>SUMIFS(C:C,I:I,K46,D:D,$R$4)</f>
        <v>0</v>
      </c>
      <c r="S46" s="54">
        <f>SUMIFS(C:C,I:I,K46,D:D,$S$4)</f>
        <v>0</v>
      </c>
      <c r="V46" s="24" t="s">
        <v>110</v>
      </c>
      <c r="W46" s="2"/>
    </row>
    <row r="47" spans="2:24" ht="19.5" customHeight="1" x14ac:dyDescent="0.65">
      <c r="B47" s="66"/>
      <c r="C47" s="59"/>
      <c r="D47" s="34"/>
      <c r="E47" s="34"/>
      <c r="F47" s="34"/>
      <c r="G47" s="28"/>
      <c r="H47" s="30"/>
      <c r="I47" s="11"/>
      <c r="K47" s="11" t="s">
        <v>61</v>
      </c>
      <c r="L47" s="54">
        <f>SUMIFS(C:C,I:I,K47,D:D,$L$4)</f>
        <v>0</v>
      </c>
      <c r="M47" s="54">
        <f>SUMIFS(C:C,I:I,K47,D:D,$M$4)</f>
        <v>0</v>
      </c>
      <c r="N47" s="54">
        <f>SUMIFS(C:C,I:I,K47,D:D,$N$4)</f>
        <v>0</v>
      </c>
      <c r="O47" s="54">
        <f>SUMIFS(C:C,I:I,K47,D:D,$O$4)</f>
        <v>0</v>
      </c>
      <c r="P47" s="54">
        <f>SUMIFS(C:C,I:I,K47,D:D,$P$4)</f>
        <v>0</v>
      </c>
      <c r="Q47" s="54">
        <f>SUMIFS(C:C,I:I,K47,D:D,$Q$4)</f>
        <v>0</v>
      </c>
      <c r="R47" s="54">
        <f>SUMIFS(C:C,I:I,K47,D:D,$R$4)</f>
        <v>0</v>
      </c>
      <c r="S47" s="54">
        <f>SUMIFS(C:C,I:I,K47,D:D,$S$4)</f>
        <v>0</v>
      </c>
      <c r="V47" s="24" t="s">
        <v>111</v>
      </c>
      <c r="W47" s="2"/>
    </row>
    <row r="48" spans="2:24" ht="19.5" customHeight="1" x14ac:dyDescent="0.65">
      <c r="B48" s="66"/>
      <c r="C48" s="59"/>
      <c r="D48" s="34"/>
      <c r="E48" s="34"/>
      <c r="F48" s="34"/>
      <c r="G48" s="28"/>
      <c r="H48" s="30"/>
      <c r="I48" s="11"/>
      <c r="K48" s="11" t="s">
        <v>62</v>
      </c>
      <c r="L48" s="54">
        <f>SUMIFS(C:C,I:I,K48,D:D,$L$4)</f>
        <v>0</v>
      </c>
      <c r="M48" s="54">
        <f>SUMIFS(C:C,I:I,K48,D:D,$M$4)</f>
        <v>0</v>
      </c>
      <c r="N48" s="54">
        <f>SUMIFS(C:C,I:I,K48,D:D,$N$4)</f>
        <v>0</v>
      </c>
      <c r="O48" s="54">
        <f>SUMIFS(C:C,I:I,K48,D:D,$O$4)</f>
        <v>0</v>
      </c>
      <c r="P48" s="54">
        <f>SUMIFS(C:C,I:I,K48,D:D,$P$4)</f>
        <v>0</v>
      </c>
      <c r="Q48" s="54">
        <f>SUMIFS(C:C,I:I,K48,D:D,$Q$4)</f>
        <v>0</v>
      </c>
      <c r="R48" s="54">
        <f>SUMIFS(C:C,I:I,K48,D:D,$R$4)</f>
        <v>0</v>
      </c>
      <c r="S48" s="54">
        <f>SUMIFS(C:C,I:I,K48,D:D,$S$4)</f>
        <v>0</v>
      </c>
      <c r="V48" s="24" t="s">
        <v>113</v>
      </c>
      <c r="W48" s="2"/>
    </row>
    <row r="49" spans="2:23" ht="19.5" customHeight="1" x14ac:dyDescent="0.65">
      <c r="B49" s="66"/>
      <c r="C49" s="59"/>
      <c r="D49" s="34"/>
      <c r="E49" s="34"/>
      <c r="F49" s="34"/>
      <c r="G49" s="28"/>
      <c r="H49" s="30"/>
      <c r="I49" s="11"/>
      <c r="K49" s="11" t="s">
        <v>42</v>
      </c>
      <c r="L49" s="54">
        <f>SUMIFS(C:C,I:I,K49,D:D,$L$4)</f>
        <v>0</v>
      </c>
      <c r="M49" s="54">
        <f>SUMIFS(C:C,I:I,K49,D:D,$M$4)</f>
        <v>0</v>
      </c>
      <c r="N49" s="54">
        <f>SUMIFS(C:C,I:I,K49,D:D,$N$4)</f>
        <v>0</v>
      </c>
      <c r="O49" s="54">
        <f>SUMIFS(C:C,I:I,K49,D:D,$O$4)</f>
        <v>0</v>
      </c>
      <c r="P49" s="54">
        <f>SUMIFS(C:C,I:I,K49,D:D,$P$4)</f>
        <v>0</v>
      </c>
      <c r="Q49" s="54">
        <f>SUMIFS(C:C,I:I,K49,D:D,$Q$4)</f>
        <v>0</v>
      </c>
      <c r="R49" s="54">
        <f>SUMIFS(C:C,I:I,K49,D:D,$R$4)</f>
        <v>0</v>
      </c>
      <c r="S49" s="54">
        <f>SUMIFS(C:C,I:I,K49,D:D,$S$4)</f>
        <v>0</v>
      </c>
      <c r="V49" s="24" t="s">
        <v>114</v>
      </c>
      <c r="W49" s="2"/>
    </row>
    <row r="50" spans="2:23" ht="19.5" customHeight="1" x14ac:dyDescent="0.65">
      <c r="B50" s="66"/>
      <c r="C50" s="59"/>
      <c r="D50" s="34"/>
      <c r="E50" s="34"/>
      <c r="F50" s="34"/>
      <c r="G50" s="28"/>
      <c r="H50" s="30"/>
      <c r="I50" s="11"/>
      <c r="K50" s="11" t="s">
        <v>43</v>
      </c>
      <c r="L50" s="54">
        <f>SUMIFS(C:C,I:I,K50,D:D,$L$4)</f>
        <v>0</v>
      </c>
      <c r="M50" s="54">
        <f>SUMIFS(C:C,I:I,K50,D:D,$M$4)</f>
        <v>0</v>
      </c>
      <c r="N50" s="54">
        <f>SUMIFS(C:C,I:I,K50,D:D,$N$4)</f>
        <v>0</v>
      </c>
      <c r="O50" s="54">
        <f>SUMIFS(C:C,I:I,K50,D:D,$O$4)</f>
        <v>0</v>
      </c>
      <c r="P50" s="54">
        <f>SUMIFS(C:C,I:I,K50,D:D,$P$4)</f>
        <v>0</v>
      </c>
      <c r="Q50" s="54">
        <f>SUMIFS(C:C,I:I,K50,D:D,$Q$4)</f>
        <v>0</v>
      </c>
      <c r="R50" s="54">
        <f>SUMIFS(C:C,I:I,K50,D:D,$R$4)</f>
        <v>0</v>
      </c>
      <c r="S50" s="54">
        <f>SUMIFS(C:C,I:I,K50,D:D,$S$4)</f>
        <v>0</v>
      </c>
      <c r="V50" s="24" t="s">
        <v>115</v>
      </c>
      <c r="W50" s="2"/>
    </row>
    <row r="51" spans="2:23" ht="19.5" customHeight="1" x14ac:dyDescent="0.65">
      <c r="B51" s="66"/>
      <c r="C51" s="59"/>
      <c r="D51" s="34"/>
      <c r="E51" s="34"/>
      <c r="F51" s="34"/>
      <c r="G51" s="28"/>
      <c r="H51" s="30"/>
      <c r="I51" s="11"/>
      <c r="K51" s="11" t="s">
        <v>44</v>
      </c>
      <c r="L51" s="54">
        <f>SUMIFS(C:C,I:I,K51,D:D,$L$4)</f>
        <v>0</v>
      </c>
      <c r="M51" s="54">
        <f>SUMIFS(C:C,I:I,K51,D:D,$M$4)</f>
        <v>0</v>
      </c>
      <c r="N51" s="54">
        <f>SUMIFS(C:C,I:I,K51,D:D,$N$4)</f>
        <v>0</v>
      </c>
      <c r="O51" s="54">
        <f>SUMIFS(C:C,I:I,K51,D:D,$O$4)</f>
        <v>0</v>
      </c>
      <c r="P51" s="54">
        <f>SUMIFS(C:C,I:I,K51,D:D,$P$4)</f>
        <v>0</v>
      </c>
      <c r="Q51" s="54">
        <f>SUMIFS(C:C,I:I,K51,D:D,$Q$4)</f>
        <v>0</v>
      </c>
      <c r="R51" s="54">
        <f>SUMIFS(C:C,I:I,K51,D:D,$R$4)</f>
        <v>0</v>
      </c>
      <c r="S51" s="54">
        <f>SUMIFS(C:C,I:I,K51,D:D,$S$4)</f>
        <v>0</v>
      </c>
      <c r="V51" s="24" t="s">
        <v>116</v>
      </c>
      <c r="W51" s="2"/>
    </row>
    <row r="52" spans="2:23" ht="19.5" customHeight="1" x14ac:dyDescent="0.65">
      <c r="B52" s="66"/>
      <c r="C52" s="59"/>
      <c r="D52" s="34"/>
      <c r="E52" s="34"/>
      <c r="F52" s="34"/>
      <c r="G52" s="28"/>
      <c r="H52" s="30"/>
      <c r="I52" s="11"/>
      <c r="K52" s="11" t="s">
        <v>45</v>
      </c>
      <c r="L52" s="54">
        <f>SUMIFS(C:C,I:I,K52,D:D,$L$4)</f>
        <v>0</v>
      </c>
      <c r="M52" s="54">
        <f>SUMIFS(C:C,I:I,K52,D:D,$M$4)</f>
        <v>0</v>
      </c>
      <c r="N52" s="54">
        <f>SUMIFS(C:C,I:I,K52,D:D,$N$4)</f>
        <v>0</v>
      </c>
      <c r="O52" s="54">
        <f>SUMIFS(C:C,I:I,K52,D:D,$O$4)</f>
        <v>0</v>
      </c>
      <c r="P52" s="54">
        <f>SUMIFS(C:C,I:I,K52,D:D,$P$4)</f>
        <v>0</v>
      </c>
      <c r="Q52" s="54">
        <f>SUMIFS(C:C,I:I,K52,D:D,$Q$4)</f>
        <v>0</v>
      </c>
      <c r="R52" s="54">
        <f>SUMIFS(C:C,I:I,K52,D:D,$R$4)</f>
        <v>0</v>
      </c>
      <c r="S52" s="54">
        <f>SUMIFS(C:C,I:I,K52,D:D,$S$4)</f>
        <v>0</v>
      </c>
      <c r="V52" s="24" t="s">
        <v>117</v>
      </c>
      <c r="W52" s="2"/>
    </row>
    <row r="53" spans="2:23" ht="19.5" customHeight="1" x14ac:dyDescent="0.65">
      <c r="B53" s="66"/>
      <c r="C53" s="59"/>
      <c r="D53" s="34"/>
      <c r="E53" s="34"/>
      <c r="F53" s="34"/>
      <c r="G53" s="28"/>
      <c r="H53" s="30"/>
      <c r="I53" s="11"/>
      <c r="K53" s="11" t="s">
        <v>129</v>
      </c>
      <c r="L53" s="54">
        <f>SUMIFS(C:C,I:I,K53,D:D,$L$4)</f>
        <v>0</v>
      </c>
      <c r="M53" s="54">
        <f>SUMIFS(C:C,I:I,K53,D:D,$M$4)</f>
        <v>0</v>
      </c>
      <c r="N53" s="54">
        <f>SUMIFS(C:C,I:I,K53,D:D,$N$4)</f>
        <v>0</v>
      </c>
      <c r="O53" s="54">
        <f>SUMIFS(C:C,I:I,K53,D:D,$O$4)</f>
        <v>0</v>
      </c>
      <c r="P53" s="54">
        <f>SUMIFS(C:C,I:I,K53,D:D,$P$4)</f>
        <v>0</v>
      </c>
      <c r="Q53" s="54">
        <f>SUMIFS(C:C,I:I,K53,D:D,$Q$4)</f>
        <v>0</v>
      </c>
      <c r="R53" s="54">
        <f>SUMIFS(C:C,I:I,K53,D:D,$R$4)</f>
        <v>0</v>
      </c>
      <c r="S53" s="54">
        <f>SUMIFS(C:C,I:I,K53,D:D,$S$4)</f>
        <v>0</v>
      </c>
      <c r="V53" s="24" t="s">
        <v>119</v>
      </c>
      <c r="W53" s="2"/>
    </row>
    <row r="54" spans="2:23" ht="19.5" customHeight="1" x14ac:dyDescent="0.65">
      <c r="B54" s="66"/>
      <c r="C54" s="59"/>
      <c r="D54" s="34"/>
      <c r="E54" s="34"/>
      <c r="F54" s="34"/>
      <c r="G54" s="21"/>
      <c r="H54" s="20"/>
      <c r="I54" s="13"/>
      <c r="K54" s="11" t="s">
        <v>46</v>
      </c>
      <c r="L54" s="54">
        <f>SUMIFS(C:C,I:I,K54,D:D,$L$4)</f>
        <v>0</v>
      </c>
      <c r="M54" s="54">
        <f>SUMIFS(C:C,I:I,K54,D:D,$M$4)</f>
        <v>0</v>
      </c>
      <c r="N54" s="54">
        <f>SUMIFS(C:C,I:I,K54,D:D,$N$4)</f>
        <v>0</v>
      </c>
      <c r="O54" s="54">
        <f>SUMIFS(C:C,I:I,K54,D:D,$O$4)</f>
        <v>0</v>
      </c>
      <c r="P54" s="54">
        <f>SUMIFS(C:C,I:I,K54,D:D,$P$4)</f>
        <v>0</v>
      </c>
      <c r="Q54" s="54">
        <f>SUMIFS(C:C,I:I,K54,D:D,$Q$4)</f>
        <v>0</v>
      </c>
      <c r="R54" s="54">
        <f>SUMIFS(C:C,I:I,K54,D:D,$R$4)</f>
        <v>0</v>
      </c>
      <c r="S54" s="54">
        <f>SUMIFS(C:C,I:I,K54,D:D,$S$4)</f>
        <v>0</v>
      </c>
      <c r="V54" s="24" t="s">
        <v>118</v>
      </c>
      <c r="W54" s="2"/>
    </row>
    <row r="55" spans="2:23" ht="19.5" customHeight="1" x14ac:dyDescent="0.65">
      <c r="B55" s="67"/>
      <c r="C55" s="59"/>
      <c r="D55" s="34"/>
      <c r="E55" s="34"/>
      <c r="F55" s="34"/>
      <c r="G55" s="21"/>
      <c r="H55" s="20"/>
      <c r="I55" s="13"/>
      <c r="K55" s="11" t="s">
        <v>47</v>
      </c>
      <c r="L55" s="54">
        <f>SUMIFS(C:C,I:I,K55,D:D,$L$4)</f>
        <v>0</v>
      </c>
      <c r="M55" s="54">
        <f>SUMIFS(C:C,I:I,K55,D:D,$M$4)</f>
        <v>0</v>
      </c>
      <c r="N55" s="54">
        <f>SUMIFS(C:C,I:I,K55,D:D,$N$4)</f>
        <v>0</v>
      </c>
      <c r="O55" s="54">
        <f>SUMIFS(C:C,I:I,K55,D:D,$O$4)</f>
        <v>0</v>
      </c>
      <c r="P55" s="54">
        <f>SUMIFS(C:C,I:I,K55,D:D,$P$4)</f>
        <v>0</v>
      </c>
      <c r="Q55" s="54">
        <f>SUMIFS(C:C,I:I,K55,D:D,$Q$4)</f>
        <v>0</v>
      </c>
      <c r="R55" s="54">
        <f>SUMIFS(C:C,I:I,K55,D:D,$R$4)</f>
        <v>0</v>
      </c>
      <c r="S55" s="54">
        <f>SUMIFS(C:C,I:I,K55,D:D,$S$4)</f>
        <v>0</v>
      </c>
      <c r="V55" s="24" t="s">
        <v>120</v>
      </c>
      <c r="W55" s="2"/>
    </row>
    <row r="56" spans="2:23" ht="19.5" customHeight="1" x14ac:dyDescent="0.65">
      <c r="B56" s="66"/>
      <c r="C56" s="59"/>
      <c r="D56" s="31"/>
      <c r="E56" s="31"/>
      <c r="F56" s="31"/>
      <c r="G56" s="21"/>
      <c r="H56" s="20"/>
      <c r="I56" s="13"/>
      <c r="K56" s="11" t="s">
        <v>48</v>
      </c>
      <c r="L56" s="54">
        <f>SUMIFS(C:C,I:I,K56,D:D,$L$4)</f>
        <v>0</v>
      </c>
      <c r="M56" s="54">
        <f>SUMIFS(C:C,I:I,K56,D:D,$M$4)</f>
        <v>0</v>
      </c>
      <c r="N56" s="54">
        <f>SUMIFS(C:C,I:I,K56,D:D,$N$4)</f>
        <v>0</v>
      </c>
      <c r="O56" s="54">
        <f>SUMIFS(C:C,I:I,K56,D:D,$O$4)</f>
        <v>0</v>
      </c>
      <c r="P56" s="54">
        <f>SUMIFS(C:C,I:I,K56,D:D,$P$4)</f>
        <v>0</v>
      </c>
      <c r="Q56" s="54">
        <f>SUMIFS(C:C,I:I,K56,D:D,$Q$4)</f>
        <v>0</v>
      </c>
      <c r="R56" s="54">
        <f>SUMIFS(C:C,I:I,K56,D:D,$R$4)</f>
        <v>0</v>
      </c>
      <c r="S56" s="54">
        <f>SUMIFS(C:C,I:I,K56,D:D,$S$4)</f>
        <v>0</v>
      </c>
      <c r="V56" s="24" t="s">
        <v>121</v>
      </c>
      <c r="W56" s="2"/>
    </row>
    <row r="57" spans="2:23" ht="19.5" customHeight="1" x14ac:dyDescent="0.65">
      <c r="B57" s="66"/>
      <c r="C57" s="59"/>
      <c r="D57" s="31"/>
      <c r="E57" s="31"/>
      <c r="F57" s="31"/>
      <c r="G57" s="21"/>
      <c r="H57" s="20"/>
      <c r="I57" s="13"/>
      <c r="K57" s="11" t="s">
        <v>13</v>
      </c>
      <c r="L57" s="54">
        <f>SUMIFS(C:C,I:I,K57,D:D,$L$4)</f>
        <v>0</v>
      </c>
      <c r="M57" s="54">
        <f>SUMIFS(C:C,I:I,K57,D:D,$M$4)</f>
        <v>0</v>
      </c>
      <c r="N57" s="54">
        <f>SUMIFS(C:C,I:I,K57,D:D,$N$4)</f>
        <v>0</v>
      </c>
      <c r="O57" s="54">
        <f>SUMIFS(C:C,I:I,K57,D:D,$O$4)</f>
        <v>0</v>
      </c>
      <c r="P57" s="54">
        <f>SUMIFS(C:C,I:I,K57,D:D,$P$4)</f>
        <v>0</v>
      </c>
      <c r="Q57" s="54">
        <f>SUMIFS(C:C,I:I,K57,D:D,$Q$4)</f>
        <v>0</v>
      </c>
      <c r="R57" s="54">
        <f>SUMIFS(C:C,I:I,K57,D:D,$R$4)</f>
        <v>0</v>
      </c>
      <c r="S57" s="54">
        <f>SUMIFS(C:C,I:I,K57,D:D,$S$4)</f>
        <v>0</v>
      </c>
      <c r="V57" s="24" t="s">
        <v>122</v>
      </c>
      <c r="W57" s="2"/>
    </row>
    <row r="58" spans="2:23" ht="19.5" customHeight="1" x14ac:dyDescent="0.65">
      <c r="B58" s="67"/>
      <c r="C58" s="59"/>
      <c r="D58" s="31"/>
      <c r="E58" s="31"/>
      <c r="F58" s="31"/>
      <c r="G58" s="21"/>
      <c r="H58" s="20"/>
      <c r="I58" s="13"/>
      <c r="K58" s="11" t="s">
        <v>63</v>
      </c>
      <c r="L58" s="54">
        <f>SUMIFS(C:C,I:I,K58,D:D,$L$4)</f>
        <v>0</v>
      </c>
      <c r="M58" s="54">
        <f>SUMIFS(C:C,I:I,K58,D:D,$M$4)</f>
        <v>0</v>
      </c>
      <c r="N58" s="54">
        <f>SUMIFS(C:C,I:I,K58,D:D,$N$4)</f>
        <v>0</v>
      </c>
      <c r="O58" s="54">
        <f>SUMIFS(C:C,I:I,K58,D:D,$O$4)</f>
        <v>0</v>
      </c>
      <c r="P58" s="54">
        <f>SUMIFS(C:C,I:I,K58,D:D,$P$4)</f>
        <v>0</v>
      </c>
      <c r="Q58" s="54">
        <f>SUMIFS(C:C,I:I,K58,D:D,$Q$4)</f>
        <v>0</v>
      </c>
      <c r="R58" s="54">
        <f>SUMIFS(C:C,I:I,K58,D:D,$R$4)</f>
        <v>0</v>
      </c>
      <c r="S58" s="54">
        <f>SUMIFS(C:C,I:I,K58,D:D,$S$4)</f>
        <v>0</v>
      </c>
      <c r="V58" s="24" t="s">
        <v>123</v>
      </c>
      <c r="W58" s="2"/>
    </row>
    <row r="59" spans="2:23" ht="19.5" customHeight="1" x14ac:dyDescent="0.65">
      <c r="B59" s="67"/>
      <c r="C59" s="59"/>
      <c r="D59" s="31"/>
      <c r="E59" s="31"/>
      <c r="F59" s="31"/>
      <c r="G59" s="21"/>
      <c r="H59" s="20"/>
      <c r="I59" s="13"/>
      <c r="J59" s="22"/>
      <c r="K59" s="11" t="s">
        <v>15</v>
      </c>
      <c r="L59" s="54">
        <f>SUMIFS(C:C,I:I,K59,D:D,$L$4)</f>
        <v>0</v>
      </c>
      <c r="M59" s="54">
        <f>SUMIFS(C:C,I:I,K59,D:D,$M$4)</f>
        <v>0</v>
      </c>
      <c r="N59" s="54">
        <f>SUMIFS(C:C,I:I,K59,D:D,$N$4)</f>
        <v>0</v>
      </c>
      <c r="O59" s="54">
        <f>SUMIFS(C:C,I:I,K59,D:D,$O$4)</f>
        <v>0</v>
      </c>
      <c r="P59" s="54">
        <f>SUMIFS(C:C,I:I,K59,D:D,$P$4)</f>
        <v>0</v>
      </c>
      <c r="Q59" s="54">
        <f>SUMIFS(C:C,I:I,K59,D:D,$Q$4)</f>
        <v>0</v>
      </c>
      <c r="R59" s="54">
        <f>SUMIFS(C:C,I:I,K59,D:D,$R$4)</f>
        <v>0</v>
      </c>
      <c r="S59" s="54">
        <f>SUMIFS(C:C,I:I,K59,D:D,$S$4)</f>
        <v>0</v>
      </c>
      <c r="V59" s="24" t="s">
        <v>125</v>
      </c>
      <c r="W59" s="2"/>
    </row>
    <row r="60" spans="2:23" ht="19.5" customHeight="1" x14ac:dyDescent="0.65">
      <c r="B60" s="67"/>
      <c r="C60" s="59"/>
      <c r="D60" s="31"/>
      <c r="E60" s="31"/>
      <c r="F60" s="31"/>
      <c r="G60" s="21"/>
      <c r="H60" s="20"/>
      <c r="I60" s="13"/>
      <c r="K60" s="11" t="s">
        <v>153</v>
      </c>
      <c r="L60" s="54">
        <f>SUMIFS(C:C,I:I,K60,D:D,$L$4)</f>
        <v>0</v>
      </c>
      <c r="M60" s="54">
        <f>SUMIFS(C:C,I:I,K60,D:D,$M$4)</f>
        <v>0</v>
      </c>
      <c r="N60" s="54">
        <f>SUMIFS(C:C,I:I,K60,D:D,$N$4)</f>
        <v>0</v>
      </c>
      <c r="O60" s="54">
        <f>SUMIFS(C:C,I:I,K60,D:D,$O$4)</f>
        <v>0</v>
      </c>
      <c r="P60" s="54">
        <f>SUMIFS(C:C,I:I,K60,D:D,$P$4)</f>
        <v>0</v>
      </c>
      <c r="Q60" s="54">
        <f>SUMIFS(C:C,I:I,K60,D:D,$Q$4)</f>
        <v>0</v>
      </c>
      <c r="R60" s="54">
        <f>SUMIFS(C:C,I:I,K60,D:D,$R$4)</f>
        <v>0</v>
      </c>
      <c r="S60" s="54">
        <f>SUMIFS(C:C,I:I,K60,D:D,$S$4)</f>
        <v>0</v>
      </c>
      <c r="V60" s="24"/>
      <c r="W60" s="2"/>
    </row>
    <row r="61" spans="2:23" ht="19.5" customHeight="1" x14ac:dyDescent="0.65">
      <c r="B61" s="67"/>
      <c r="C61" s="59"/>
      <c r="D61" s="31"/>
      <c r="E61" s="31"/>
      <c r="F61" s="31"/>
      <c r="G61" s="21"/>
      <c r="H61" s="20"/>
      <c r="I61" s="13"/>
      <c r="K61" s="6" t="s">
        <v>133</v>
      </c>
      <c r="L61" s="46" t="str">
        <f t="shared" ref="L61:S61" si="2">L4</f>
        <v>دولار</v>
      </c>
      <c r="M61" s="46">
        <f t="shared" si="2"/>
        <v>0</v>
      </c>
      <c r="N61" s="46">
        <f t="shared" si="2"/>
        <v>0</v>
      </c>
      <c r="O61" s="46">
        <f t="shared" si="2"/>
        <v>0</v>
      </c>
      <c r="P61" s="46">
        <f t="shared" si="2"/>
        <v>0</v>
      </c>
      <c r="Q61" s="46">
        <f t="shared" si="2"/>
        <v>0</v>
      </c>
      <c r="R61" s="46">
        <f t="shared" si="2"/>
        <v>0</v>
      </c>
      <c r="S61" s="46">
        <f t="shared" si="2"/>
        <v>0</v>
      </c>
      <c r="V61" s="24"/>
      <c r="W61" s="2"/>
    </row>
    <row r="62" spans="2:23" ht="19.5" customHeight="1" x14ac:dyDescent="0.65">
      <c r="B62" s="67"/>
      <c r="C62" s="59"/>
      <c r="D62" s="31"/>
      <c r="E62" s="31"/>
      <c r="F62" s="31"/>
      <c r="G62" s="21"/>
      <c r="H62" s="20"/>
      <c r="I62" s="13"/>
      <c r="K62" s="11" t="s">
        <v>21</v>
      </c>
      <c r="L62" s="54">
        <f>SUMIFS(C:C,I:I,K62,D:D,$L$4)</f>
        <v>0</v>
      </c>
      <c r="M62" s="54">
        <f>SUMIFS(C:C,I:I,K62,D:D,$M$4)</f>
        <v>0</v>
      </c>
      <c r="N62" s="54">
        <f>SUMIFS(C:C,I:I,K62,D:D,$N$4)</f>
        <v>0</v>
      </c>
      <c r="O62" s="54">
        <f>SUMIFS(C:C,I:I,K62,D:D,$O$4)</f>
        <v>0</v>
      </c>
      <c r="P62" s="54">
        <f>SUMIFS(C:C,I:I,K62,D:D,$P$4)</f>
        <v>0</v>
      </c>
      <c r="Q62" s="54">
        <f>SUMIFS(C:C,I:I,K62,D:D,$Q$4)</f>
        <v>0</v>
      </c>
      <c r="R62" s="54">
        <f>SUMIFS(C:C,I:I,K62,D:D,$R$4)</f>
        <v>0</v>
      </c>
      <c r="S62" s="54">
        <f>SUMIFS(C:C,I:I,K62,D:D,$S$4)</f>
        <v>0</v>
      </c>
      <c r="V62" s="24" t="s">
        <v>74</v>
      </c>
      <c r="W62" s="2"/>
    </row>
    <row r="63" spans="2:23" ht="19.5" customHeight="1" x14ac:dyDescent="0.65">
      <c r="B63" s="67"/>
      <c r="C63" s="59"/>
      <c r="D63" s="31"/>
      <c r="E63" s="31"/>
      <c r="F63" s="31"/>
      <c r="G63" s="21"/>
      <c r="H63" s="20"/>
      <c r="I63" s="13"/>
      <c r="K63" s="11" t="s">
        <v>37</v>
      </c>
      <c r="L63" s="54">
        <f>SUMIFS(C:C,I:I,K63,D:D,$L$4)</f>
        <v>0</v>
      </c>
      <c r="M63" s="54">
        <f>SUMIFS(C:C,I:I,K63,D:D,$M$4)</f>
        <v>0</v>
      </c>
      <c r="N63" s="54">
        <f>SUMIFS(C:C,I:I,K63,D:D,$N$4)</f>
        <v>0</v>
      </c>
      <c r="O63" s="54">
        <f>SUMIFS(C:C,I:I,K63,D:D,$O$4)</f>
        <v>0</v>
      </c>
      <c r="P63" s="54">
        <f>SUMIFS(C:C,I:I,K63,D:D,$P$4)</f>
        <v>0</v>
      </c>
      <c r="Q63" s="54">
        <f>SUMIFS(C:C,I:I,K63,D:D,$Q$4)</f>
        <v>0</v>
      </c>
      <c r="R63" s="54">
        <f>SUMIFS(C:C,I:I,K63,D:D,$R$4)</f>
        <v>0</v>
      </c>
      <c r="S63" s="54">
        <f>SUMIFS(C:C,I:I,K63,D:D,$S$4)</f>
        <v>0</v>
      </c>
      <c r="V63" s="24" t="s">
        <v>75</v>
      </c>
      <c r="W63" s="2"/>
    </row>
    <row r="64" spans="2:23" ht="19.5" customHeight="1" x14ac:dyDescent="0.65">
      <c r="B64" s="67"/>
      <c r="C64" s="59"/>
      <c r="D64" s="31"/>
      <c r="E64" s="31"/>
      <c r="F64" s="31"/>
      <c r="G64" s="21"/>
      <c r="H64" s="20"/>
      <c r="I64" s="13"/>
      <c r="K64" s="11" t="s">
        <v>20</v>
      </c>
      <c r="L64" s="54">
        <f>SUMIFS(C:C,I:I,K64,D:D,$L$4)</f>
        <v>0</v>
      </c>
      <c r="M64" s="54">
        <f>SUMIFS(C:C,I:I,K64,D:D,$M$4)</f>
        <v>0</v>
      </c>
      <c r="N64" s="54">
        <f>SUMIFS(C:C,I:I,K64,D:D,$N$4)</f>
        <v>0</v>
      </c>
      <c r="O64" s="54">
        <f>SUMIFS(C:C,I:I,K64,D:D,$O$4)</f>
        <v>0</v>
      </c>
      <c r="P64" s="54">
        <f>SUMIFS(C:C,I:I,K64,D:D,$P$4)</f>
        <v>0</v>
      </c>
      <c r="Q64" s="54">
        <f>SUMIFS(C:C,I:I,K64,D:D,$Q$4)</f>
        <v>0</v>
      </c>
      <c r="R64" s="54">
        <f>SUMIFS(C:C,I:I,K64,D:D,$R$4)</f>
        <v>0</v>
      </c>
      <c r="S64" s="54">
        <f>SUMIFS(C:C,I:I,K64,D:D,$S$4)</f>
        <v>0</v>
      </c>
      <c r="V64" s="24" t="s">
        <v>79</v>
      </c>
      <c r="W64" s="2"/>
    </row>
    <row r="65" spans="2:23" ht="19.5" customHeight="1" x14ac:dyDescent="0.65">
      <c r="B65" s="67"/>
      <c r="C65" s="59"/>
      <c r="D65" s="31"/>
      <c r="E65" s="31"/>
      <c r="F65" s="31"/>
      <c r="G65" s="21"/>
      <c r="H65" s="20"/>
      <c r="I65" s="13"/>
      <c r="K65" s="11" t="s">
        <v>22</v>
      </c>
      <c r="L65" s="54">
        <f>SUMIFS(C:C,I:I,K65,D:D,$L$4)</f>
        <v>0</v>
      </c>
      <c r="M65" s="54">
        <f>SUMIFS(C:C,I:I,K65,D:D,$M$4)</f>
        <v>0</v>
      </c>
      <c r="N65" s="54">
        <f>SUMIFS(C:C,I:I,K65,D:D,$N$4)</f>
        <v>0</v>
      </c>
      <c r="O65" s="54">
        <f>SUMIFS(C:C,I:I,K65,D:D,$O$4)</f>
        <v>0</v>
      </c>
      <c r="P65" s="54">
        <f>SUMIFS(C:C,I:I,K65,D:D,$P$4)</f>
        <v>0</v>
      </c>
      <c r="Q65" s="54">
        <f>SUMIFS(C:C,I:I,K65,D:D,$Q$4)</f>
        <v>0</v>
      </c>
      <c r="R65" s="54">
        <f>SUMIFS(C:C,I:I,K65,D:D,$R$4)</f>
        <v>0</v>
      </c>
      <c r="S65" s="54">
        <f>SUMIFS(C:C,I:I,K65,D:D,$S$4)</f>
        <v>0</v>
      </c>
      <c r="V65" s="24" t="s">
        <v>58</v>
      </c>
      <c r="W65" s="2"/>
    </row>
    <row r="66" spans="2:23" ht="19.5" customHeight="1" x14ac:dyDescent="0.65">
      <c r="B66" s="67"/>
      <c r="C66" s="59"/>
      <c r="D66" s="31"/>
      <c r="E66" s="31"/>
      <c r="F66" s="31"/>
      <c r="G66" s="21"/>
      <c r="H66" s="20"/>
      <c r="I66" s="13"/>
      <c r="K66" s="11" t="s">
        <v>27</v>
      </c>
      <c r="L66" s="54">
        <f>SUMIFS(C:C,I:I,K66,D:D,$L$4)</f>
        <v>0</v>
      </c>
      <c r="M66" s="54">
        <f>SUMIFS(C:C,I:I,K66,D:D,$M$4)</f>
        <v>0</v>
      </c>
      <c r="N66" s="54">
        <f>SUMIFS(C:C,I:I,K66,D:D,$N$4)</f>
        <v>0</v>
      </c>
      <c r="O66" s="54">
        <f>SUMIFS(C:C,I:I,K66,D:D,$O$4)</f>
        <v>0</v>
      </c>
      <c r="P66" s="54">
        <f>SUMIFS(C:C,I:I,K66,D:D,$P$4)</f>
        <v>0</v>
      </c>
      <c r="Q66" s="54">
        <f>SUMIFS(C:C,I:I,K66,D:D,$Q$4)</f>
        <v>0</v>
      </c>
      <c r="R66" s="54">
        <f>SUMIFS(C:C,I:I,K66,D:D,$R$4)</f>
        <v>0</v>
      </c>
      <c r="S66" s="54">
        <f>SUMIFS(C:C,I:I,K66,D:D,$S$4)</f>
        <v>0</v>
      </c>
      <c r="V66" s="24" t="s">
        <v>90</v>
      </c>
      <c r="W66" s="2"/>
    </row>
    <row r="67" spans="2:23" ht="19.5" customHeight="1" x14ac:dyDescent="0.65">
      <c r="B67" s="67"/>
      <c r="C67" s="59"/>
      <c r="D67" s="31"/>
      <c r="E67" s="31"/>
      <c r="F67" s="31"/>
      <c r="G67" s="21"/>
      <c r="H67" s="20"/>
      <c r="I67" s="13"/>
      <c r="K67" s="11" t="s">
        <v>130</v>
      </c>
      <c r="L67" s="54">
        <f>SUMIFS(C:C,I:I,K67,D:D,$L$4)</f>
        <v>0</v>
      </c>
      <c r="M67" s="54">
        <f>SUMIFS(C:C,I:I,K67,D:D,$M$4)</f>
        <v>0</v>
      </c>
      <c r="N67" s="54">
        <f>SUMIFS(C:C,I:I,K67,D:D,$N$4)</f>
        <v>0</v>
      </c>
      <c r="O67" s="54">
        <f>SUMIFS(C:C,I:I,K67,D:D,$O$4)</f>
        <v>0</v>
      </c>
      <c r="P67" s="54">
        <f>SUMIFS(C:C,I:I,K67,D:D,$P$4)</f>
        <v>0</v>
      </c>
      <c r="Q67" s="54">
        <f>SUMIFS(C:C,I:I,K67,D:D,$Q$4)</f>
        <v>0</v>
      </c>
      <c r="R67" s="54">
        <f>SUMIFS(C:C,I:I,K67,D:D,$R$4)</f>
        <v>0</v>
      </c>
      <c r="S67" s="54">
        <f>SUMIFS(C:C,I:I,K67,D:D,$S$4)</f>
        <v>0</v>
      </c>
      <c r="V67" s="24" t="s">
        <v>131</v>
      </c>
      <c r="W67" s="2"/>
    </row>
    <row r="68" spans="2:23" ht="19.5" customHeight="1" x14ac:dyDescent="0.65">
      <c r="B68" s="67"/>
      <c r="C68" s="59"/>
      <c r="D68" s="31"/>
      <c r="E68" s="31"/>
      <c r="F68" s="31"/>
      <c r="G68" s="21"/>
      <c r="H68" s="20"/>
      <c r="I68" s="13"/>
      <c r="K68" s="11" t="s">
        <v>50</v>
      </c>
      <c r="L68" s="54">
        <f>SUMIFS(C:C,I:I,K68,D:D,$L$4)</f>
        <v>0</v>
      </c>
      <c r="M68" s="54">
        <f>SUMIFS(C:C,I:I,K68,D:D,$M$4)</f>
        <v>0</v>
      </c>
      <c r="N68" s="54">
        <f>SUMIFS(C:C,I:I,K68,D:D,$N$4)</f>
        <v>0</v>
      </c>
      <c r="O68" s="54">
        <f>SUMIFS(C:C,I:I,K68,D:D,$O$4)</f>
        <v>0</v>
      </c>
      <c r="P68" s="54">
        <f>SUMIFS(C:C,I:I,K68,D:D,$P$4)</f>
        <v>0</v>
      </c>
      <c r="Q68" s="54">
        <f>SUMIFS(C:C,I:I,K68,D:D,$Q$4)</f>
        <v>0</v>
      </c>
      <c r="R68" s="54">
        <f>SUMIFS(C:C,I:I,K68,D:D,$R$4)</f>
        <v>0</v>
      </c>
      <c r="S68" s="54">
        <f>SUMIFS(C:C,I:I,K68,D:D,$S$4)</f>
        <v>0</v>
      </c>
      <c r="V68" s="24" t="s">
        <v>126</v>
      </c>
      <c r="W68" s="2"/>
    </row>
    <row r="69" spans="2:23" ht="19.5" customHeight="1" x14ac:dyDescent="0.65">
      <c r="B69" s="67"/>
      <c r="C69" s="59"/>
      <c r="D69" s="31"/>
      <c r="E69" s="31"/>
      <c r="F69" s="31"/>
      <c r="G69" s="21"/>
      <c r="H69" s="20"/>
      <c r="I69" s="13"/>
      <c r="K69" s="6" t="s">
        <v>134</v>
      </c>
      <c r="L69" s="46" t="str">
        <f t="shared" ref="L69:S69" si="3">L4</f>
        <v>دولار</v>
      </c>
      <c r="M69" s="46">
        <f t="shared" si="3"/>
        <v>0</v>
      </c>
      <c r="N69" s="46">
        <f t="shared" si="3"/>
        <v>0</v>
      </c>
      <c r="O69" s="46">
        <f t="shared" si="3"/>
        <v>0</v>
      </c>
      <c r="P69" s="46">
        <f t="shared" si="3"/>
        <v>0</v>
      </c>
      <c r="Q69" s="46">
        <f t="shared" si="3"/>
        <v>0</v>
      </c>
      <c r="R69" s="46">
        <f t="shared" si="3"/>
        <v>0</v>
      </c>
      <c r="S69" s="46">
        <f t="shared" si="3"/>
        <v>0</v>
      </c>
      <c r="V69" s="24"/>
      <c r="W69" s="2"/>
    </row>
    <row r="70" spans="2:23" ht="19.5" customHeight="1" x14ac:dyDescent="0.65">
      <c r="B70" s="67"/>
      <c r="C70" s="59"/>
      <c r="D70" s="31"/>
      <c r="E70" s="31"/>
      <c r="F70" s="31"/>
      <c r="G70" s="21"/>
      <c r="H70" s="20"/>
      <c r="I70" s="13"/>
      <c r="K70" s="11" t="s">
        <v>36</v>
      </c>
      <c r="L70" s="54">
        <f>SUMIFS(C:C,I:I,K70,D:D,$L$4)</f>
        <v>0</v>
      </c>
      <c r="M70" s="54">
        <f>SUMIFS(C:C,I:I,K70,D:D,$M$4)</f>
        <v>0</v>
      </c>
      <c r="N70" s="54">
        <f>SUMIFS(C:C,I:I,K70,D:D,$N$4)</f>
        <v>0</v>
      </c>
      <c r="O70" s="54">
        <f>SUMIFS(C:C,I:I,K70,D:D,$O$4)</f>
        <v>0</v>
      </c>
      <c r="P70" s="54">
        <f>SUMIFS(C:C,I:I,K70,D:D,$P$4)</f>
        <v>0</v>
      </c>
      <c r="Q70" s="54">
        <f>SUMIFS(C:C,I:I,K70,D:D,$Q$4)</f>
        <v>0</v>
      </c>
      <c r="R70" s="54">
        <f>SUMIFS(C:C,I:I,K70,D:D,$R$4)</f>
        <v>0</v>
      </c>
      <c r="S70" s="54">
        <f>SUMIFS(C:C,I:I,K70,D:D,$S$4)</f>
        <v>0</v>
      </c>
      <c r="V70" s="24" t="s">
        <v>124</v>
      </c>
      <c r="W70" s="2"/>
    </row>
    <row r="71" spans="2:23" ht="19.5" customHeight="1" x14ac:dyDescent="0.65">
      <c r="B71" s="67"/>
      <c r="C71" s="59"/>
      <c r="D71" s="31"/>
      <c r="E71" s="31"/>
      <c r="F71" s="31"/>
      <c r="G71" s="21"/>
      <c r="H71" s="20"/>
      <c r="I71" s="13"/>
      <c r="K71" s="11"/>
      <c r="L71" s="54">
        <f>SUMIFS(C:C,I:I,K71,D:D,$L$4)</f>
        <v>0</v>
      </c>
      <c r="M71" s="54">
        <f>SUMIFS(C:C,I:I,K71,D:D,$M$4)</f>
        <v>0</v>
      </c>
      <c r="N71" s="54">
        <f>SUMIFS(C:C,I:I,K71,D:D,$N$4)</f>
        <v>0</v>
      </c>
      <c r="O71" s="54">
        <f>SUMIFS(C:C,I:I,K71,D:D,$O$4)</f>
        <v>0</v>
      </c>
      <c r="P71" s="54">
        <f>SUMIFS(C:C,I:I,K71,D:D,$P$4)</f>
        <v>0</v>
      </c>
      <c r="Q71" s="54">
        <f>SUMIFS(C:C,I:I,K71,D:D,$Q$4)</f>
        <v>0</v>
      </c>
      <c r="R71" s="54">
        <f>SUMIFS(C:C,I:I,K71,D:D,$R$4)</f>
        <v>0</v>
      </c>
      <c r="S71" s="54">
        <f>SUMIFS(C:C,I:I,K71,D:D,$S$4)</f>
        <v>0</v>
      </c>
      <c r="V71" s="24"/>
      <c r="W71" s="2"/>
    </row>
    <row r="72" spans="2:23" ht="19.5" customHeight="1" x14ac:dyDescent="0.65">
      <c r="B72" s="67"/>
      <c r="C72" s="59"/>
      <c r="D72" s="31"/>
      <c r="E72" s="31"/>
      <c r="F72" s="31"/>
      <c r="G72" s="21"/>
      <c r="H72" s="20"/>
      <c r="I72" s="13"/>
      <c r="K72" s="11"/>
      <c r="L72" s="54">
        <f>SUMIFS(C:C,I:I,K72,D:D,$L$4)</f>
        <v>0</v>
      </c>
      <c r="M72" s="54">
        <f>SUMIFS(C:C,I:I,K72,D:D,$M$4)</f>
        <v>0</v>
      </c>
      <c r="N72" s="54">
        <f>SUMIFS(C:C,I:I,K72,D:D,$N$4)</f>
        <v>0</v>
      </c>
      <c r="O72" s="54">
        <f>SUMIFS(C:C,I:I,K72,D:D,$O$4)</f>
        <v>0</v>
      </c>
      <c r="P72" s="54">
        <f>SUMIFS(C:C,I:I,K72,D:D,$P$4)</f>
        <v>0</v>
      </c>
      <c r="Q72" s="54">
        <f>SUMIFS(C:C,I:I,K72,D:D,$Q$4)</f>
        <v>0</v>
      </c>
      <c r="R72" s="54">
        <f>SUMIFS(C:C,I:I,K72,D:D,$R$4)</f>
        <v>0</v>
      </c>
      <c r="S72" s="54">
        <f>SUMIFS(C:C,I:I,K72,D:D,$S$4)</f>
        <v>0</v>
      </c>
      <c r="V72" s="24"/>
      <c r="W72" s="2"/>
    </row>
    <row r="73" spans="2:23" ht="19.5" customHeight="1" x14ac:dyDescent="0.65">
      <c r="B73" s="67"/>
      <c r="C73" s="59"/>
      <c r="D73" s="31"/>
      <c r="E73" s="31"/>
      <c r="F73" s="31"/>
      <c r="G73" s="21"/>
      <c r="H73" s="20"/>
      <c r="I73" s="13"/>
      <c r="K73" s="11"/>
      <c r="L73" s="54">
        <f>SUMIFS(C:C,I:I,K73,D:D,$L$4)</f>
        <v>0</v>
      </c>
      <c r="M73" s="54">
        <f>SUMIFS(C:C,I:I,K73,D:D,$M$4)</f>
        <v>0</v>
      </c>
      <c r="N73" s="54">
        <f>SUMIFS(C:C,I:I,K73,D:D,$N$4)</f>
        <v>0</v>
      </c>
      <c r="O73" s="54">
        <f>SUMIFS(C:C,I:I,K73,D:D,$O$4)</f>
        <v>0</v>
      </c>
      <c r="P73" s="54">
        <f>SUMIFS(C:C,I:I,K73,D:D,$P$4)</f>
        <v>0</v>
      </c>
      <c r="Q73" s="54">
        <f>SUMIFS(C:C,I:I,K73,D:D,$Q$4)</f>
        <v>0</v>
      </c>
      <c r="R73" s="54">
        <f>SUMIFS(C:C,I:I,K73,D:D,$R$4)</f>
        <v>0</v>
      </c>
      <c r="S73" s="54">
        <f>SUMIFS(C:C,I:I,K73,D:D,$S$4)</f>
        <v>0</v>
      </c>
      <c r="V73" s="24"/>
      <c r="W73" s="2"/>
    </row>
    <row r="74" spans="2:23" ht="19.5" customHeight="1" x14ac:dyDescent="0.65">
      <c r="B74" s="67"/>
      <c r="C74" s="59"/>
      <c r="D74" s="31"/>
      <c r="E74" s="31"/>
      <c r="F74" s="31"/>
      <c r="G74" s="21"/>
      <c r="H74" s="20"/>
      <c r="I74" s="13"/>
      <c r="K74" s="11"/>
      <c r="L74" s="54">
        <f>SUMIFS(C:C,I:I,K74,D:D,$L$4)</f>
        <v>0</v>
      </c>
      <c r="M74" s="54">
        <f>SUMIFS(C:C,I:I,K74,D:D,$M$4)</f>
        <v>0</v>
      </c>
      <c r="N74" s="54">
        <f>SUMIFS(C:C,I:I,K74,D:D,$N$4)</f>
        <v>0</v>
      </c>
      <c r="O74" s="54">
        <f>SUMIFS(C:C,I:I,K74,D:D,$O$4)</f>
        <v>0</v>
      </c>
      <c r="P74" s="54">
        <f>SUMIFS(C:C,I:I,K74,D:D,$P$4)</f>
        <v>0</v>
      </c>
      <c r="Q74" s="54">
        <f>SUMIFS(C:C,I:I,K74,D:D,$Q$4)</f>
        <v>0</v>
      </c>
      <c r="R74" s="54">
        <f>SUMIFS(C:C,I:I,K74,D:D,$R$4)</f>
        <v>0</v>
      </c>
      <c r="S74" s="54">
        <f>SUMIFS(C:C,I:I,K74,D:D,$S$4)</f>
        <v>0</v>
      </c>
      <c r="V74" s="24"/>
      <c r="W74" s="2"/>
    </row>
    <row r="75" spans="2:23" ht="19.5" customHeight="1" x14ac:dyDescent="0.65">
      <c r="B75" s="67"/>
      <c r="C75" s="59"/>
      <c r="D75" s="31"/>
      <c r="E75" s="31"/>
      <c r="F75" s="31"/>
      <c r="G75" s="21"/>
      <c r="H75" s="20"/>
      <c r="I75" s="13"/>
      <c r="K75" s="11"/>
      <c r="L75" s="54">
        <f>SUMIFS(C:C,I:I,K75,D:D,$L$4)</f>
        <v>0</v>
      </c>
      <c r="M75" s="54">
        <f>SUMIFS(C:C,I:I,K75,D:D,$M$4)</f>
        <v>0</v>
      </c>
      <c r="N75" s="54">
        <f>SUMIFS(C:C,I:I,K75,D:D,$N$4)</f>
        <v>0</v>
      </c>
      <c r="O75" s="54">
        <f>SUMIFS(C:C,I:I,K75,D:D,$O$4)</f>
        <v>0</v>
      </c>
      <c r="P75" s="54">
        <f>SUMIFS(C:C,I:I,K75,D:D,$P$4)</f>
        <v>0</v>
      </c>
      <c r="Q75" s="54">
        <f>SUMIFS(C:C,I:I,K75,D:D,$Q$4)</f>
        <v>0</v>
      </c>
      <c r="R75" s="54">
        <f>SUMIFS(C:C,I:I,K75,D:D,$R$4)</f>
        <v>0</v>
      </c>
      <c r="S75" s="54">
        <f>SUMIFS(C:C,I:I,K75,D:D,$S$4)</f>
        <v>0</v>
      </c>
      <c r="V75" s="24"/>
      <c r="W75" s="2"/>
    </row>
    <row r="76" spans="2:23" ht="19.5" customHeight="1" x14ac:dyDescent="0.65">
      <c r="B76" s="67"/>
      <c r="C76" s="59"/>
      <c r="D76" s="31"/>
      <c r="E76" s="31"/>
      <c r="F76" s="31"/>
      <c r="G76" s="21"/>
      <c r="H76" s="20"/>
      <c r="I76" s="13"/>
      <c r="K76" s="11"/>
      <c r="L76" s="54">
        <f>SUMIFS(C:C,I:I,K76,D:D,$L$4)</f>
        <v>0</v>
      </c>
      <c r="M76" s="54">
        <f>SUMIFS(C:C,I:I,K76,D:D,$M$4)</f>
        <v>0</v>
      </c>
      <c r="N76" s="54">
        <f>SUMIFS(C:C,I:I,K76,D:D,$N$4)</f>
        <v>0</v>
      </c>
      <c r="O76" s="54">
        <f>SUMIFS(C:C,I:I,K76,D:D,$O$4)</f>
        <v>0</v>
      </c>
      <c r="P76" s="54">
        <f>SUMIFS(C:C,I:I,K76,D:D,$P$4)</f>
        <v>0</v>
      </c>
      <c r="Q76" s="54">
        <f>SUMIFS(C:C,I:I,K76,D:D,$Q$4)</f>
        <v>0</v>
      </c>
      <c r="R76" s="54">
        <f>SUMIFS(C:C,I:I,K76,D:D,$R$4)</f>
        <v>0</v>
      </c>
      <c r="S76" s="54">
        <f>SUMIFS(C:C,I:I,K76,D:D,$S$4)</f>
        <v>0</v>
      </c>
      <c r="V76" s="24"/>
      <c r="W76" s="2"/>
    </row>
    <row r="77" spans="2:23" ht="19.5" customHeight="1" x14ac:dyDescent="0.65">
      <c r="B77" s="67"/>
      <c r="C77" s="59"/>
      <c r="D77" s="31"/>
      <c r="E77" s="31"/>
      <c r="F77" s="31"/>
      <c r="G77" s="21"/>
      <c r="H77" s="20"/>
      <c r="I77" s="13"/>
      <c r="K77" s="11"/>
      <c r="L77" s="54">
        <f>SUMIFS(C:C,I:I,K77,D:D,$L$4)</f>
        <v>0</v>
      </c>
      <c r="M77" s="54">
        <f>SUMIFS(C:C,I:I,K77,D:D,$M$4)</f>
        <v>0</v>
      </c>
      <c r="N77" s="54">
        <f>SUMIFS(C:C,I:I,K77,D:D,$N$4)</f>
        <v>0</v>
      </c>
      <c r="O77" s="54">
        <f>SUMIFS(C:C,I:I,K77,D:D,$O$4)</f>
        <v>0</v>
      </c>
      <c r="P77" s="54">
        <f>SUMIFS(C:C,I:I,K77,D:D,$P$4)</f>
        <v>0</v>
      </c>
      <c r="Q77" s="54">
        <f>SUMIFS(C:C,I:I,K77,D:D,$Q$4)</f>
        <v>0</v>
      </c>
      <c r="R77" s="54">
        <f>SUMIFS(C:C,I:I,K77,D:D,$R$4)</f>
        <v>0</v>
      </c>
      <c r="S77" s="54">
        <f>SUMIFS(C:C,I:I,K77,D:D,$S$4)</f>
        <v>0</v>
      </c>
      <c r="V77" s="24"/>
      <c r="W77" s="2"/>
    </row>
    <row r="78" spans="2:23" ht="19.5" customHeight="1" x14ac:dyDescent="0.65">
      <c r="B78" s="67"/>
      <c r="C78" s="59"/>
      <c r="D78" s="31"/>
      <c r="E78" s="31"/>
      <c r="F78" s="31"/>
      <c r="G78" s="21"/>
      <c r="H78" s="20"/>
      <c r="I78" s="13"/>
      <c r="K78" s="11"/>
      <c r="L78" s="54">
        <f>SUMIFS(C:C,I:I,K78,D:D,$L$4)</f>
        <v>0</v>
      </c>
      <c r="M78" s="54">
        <f>SUMIFS(C:C,I:I,K78,D:D,$M$4)</f>
        <v>0</v>
      </c>
      <c r="N78" s="54">
        <f>SUMIFS(C:C,I:I,K78,D:D,$N$4)</f>
        <v>0</v>
      </c>
      <c r="O78" s="54">
        <f>SUMIFS(C:C,I:I,K78,D:D,$O$4)</f>
        <v>0</v>
      </c>
      <c r="P78" s="54">
        <f>SUMIFS(C:C,I:I,K78,D:D,$P$4)</f>
        <v>0</v>
      </c>
      <c r="Q78" s="54">
        <f>SUMIFS(C:C,I:I,K78,D:D,$Q$4)</f>
        <v>0</v>
      </c>
      <c r="R78" s="54">
        <f>SUMIFS(C:C,I:I,K78,D:D,$R$4)</f>
        <v>0</v>
      </c>
      <c r="S78" s="54">
        <f>SUMIFS(C:C,I:I,K78,D:D,$S$4)</f>
        <v>0</v>
      </c>
      <c r="V78" s="24"/>
      <c r="W78" s="2"/>
    </row>
    <row r="79" spans="2:23" ht="19.5" customHeight="1" x14ac:dyDescent="0.65">
      <c r="B79" s="67"/>
      <c r="C79" s="59"/>
      <c r="D79" s="31"/>
      <c r="E79" s="31"/>
      <c r="F79" s="31"/>
      <c r="G79" s="21"/>
      <c r="H79" s="20"/>
      <c r="I79" s="13"/>
      <c r="K79" s="11"/>
      <c r="L79" s="54">
        <f>SUMIFS(C:C,I:I,K79,D:D,$L$4)</f>
        <v>0</v>
      </c>
      <c r="M79" s="54">
        <f>SUMIFS(C:C,I:I,K79,D:D,$M$4)</f>
        <v>0</v>
      </c>
      <c r="N79" s="54">
        <f>SUMIFS(C:C,I:I,K79,D:D,$N$4)</f>
        <v>0</v>
      </c>
      <c r="O79" s="54">
        <f>SUMIFS(C:C,I:I,K79,D:D,$O$4)</f>
        <v>0</v>
      </c>
      <c r="P79" s="54">
        <f>SUMIFS(C:C,I:I,K79,D:D,$P$4)</f>
        <v>0</v>
      </c>
      <c r="Q79" s="54">
        <f>SUMIFS(C:C,I:I,K79,D:D,$Q$4)</f>
        <v>0</v>
      </c>
      <c r="R79" s="54">
        <f>SUMIFS(C:C,I:I,K79,D:D,$R$4)</f>
        <v>0</v>
      </c>
      <c r="S79" s="54">
        <f>SUMIFS(C:C,I:I,K79,D:D,$S$4)</f>
        <v>0</v>
      </c>
      <c r="V79" s="24"/>
      <c r="W79" s="2"/>
    </row>
    <row r="80" spans="2:23" ht="19.5" customHeight="1" x14ac:dyDescent="0.65">
      <c r="B80" s="67"/>
      <c r="C80" s="59"/>
      <c r="D80" s="31"/>
      <c r="E80" s="31"/>
      <c r="F80" s="31"/>
      <c r="G80" s="21"/>
      <c r="H80" s="20"/>
      <c r="I80" s="13"/>
      <c r="K80" s="12" t="s">
        <v>136</v>
      </c>
      <c r="L80" s="47">
        <f t="shared" ref="L80:S80" si="4">SUM(L15:L79)</f>
        <v>0</v>
      </c>
      <c r="M80" s="47">
        <f t="shared" si="4"/>
        <v>0</v>
      </c>
      <c r="N80" s="47">
        <f t="shared" si="4"/>
        <v>0</v>
      </c>
      <c r="O80" s="47">
        <f t="shared" si="4"/>
        <v>0</v>
      </c>
      <c r="P80" s="47">
        <f t="shared" si="4"/>
        <v>0</v>
      </c>
      <c r="Q80" s="47">
        <f t="shared" si="4"/>
        <v>0</v>
      </c>
      <c r="R80" s="47">
        <f t="shared" si="4"/>
        <v>0</v>
      </c>
      <c r="S80" s="47">
        <f t="shared" si="4"/>
        <v>0</v>
      </c>
      <c r="V80" s="24"/>
      <c r="W80" s="2"/>
    </row>
    <row r="81" spans="2:23" ht="19.5" customHeight="1" x14ac:dyDescent="0.65">
      <c r="B81" s="67"/>
      <c r="C81" s="59"/>
      <c r="D81" s="31"/>
      <c r="E81" s="31"/>
      <c r="F81" s="31"/>
      <c r="G81" s="21"/>
      <c r="H81" s="20"/>
      <c r="I81" s="13"/>
      <c r="L81" s="48"/>
      <c r="M81" s="48"/>
      <c r="N81" s="48"/>
      <c r="O81" s="48"/>
      <c r="P81" s="48"/>
      <c r="Q81" s="48"/>
      <c r="R81" s="48"/>
      <c r="S81" s="48"/>
      <c r="V81" s="24"/>
      <c r="W81" s="2"/>
    </row>
    <row r="82" spans="2:23" ht="19.5" customHeight="1" x14ac:dyDescent="0.65">
      <c r="B82" s="67"/>
      <c r="C82" s="59"/>
      <c r="D82" s="31"/>
      <c r="E82" s="31"/>
      <c r="F82" s="31"/>
      <c r="G82" s="21"/>
      <c r="H82" s="20"/>
      <c r="I82" s="13"/>
      <c r="K82" s="11" t="s">
        <v>51</v>
      </c>
      <c r="L82" s="46" t="str">
        <f t="shared" ref="L82:S82" si="5">L4</f>
        <v>دولار</v>
      </c>
      <c r="M82" s="46">
        <f t="shared" si="5"/>
        <v>0</v>
      </c>
      <c r="N82" s="46">
        <f t="shared" si="5"/>
        <v>0</v>
      </c>
      <c r="O82" s="46">
        <f t="shared" si="5"/>
        <v>0</v>
      </c>
      <c r="P82" s="46">
        <f t="shared" si="5"/>
        <v>0</v>
      </c>
      <c r="Q82" s="46">
        <f t="shared" si="5"/>
        <v>0</v>
      </c>
      <c r="R82" s="46">
        <f t="shared" si="5"/>
        <v>0</v>
      </c>
      <c r="S82" s="46">
        <f t="shared" si="5"/>
        <v>0</v>
      </c>
      <c r="V82" s="24"/>
      <c r="W82" s="2"/>
    </row>
    <row r="83" spans="2:23" ht="19.5" customHeight="1" x14ac:dyDescent="0.65">
      <c r="B83" s="67"/>
      <c r="C83" s="59"/>
      <c r="D83" s="31"/>
      <c r="E83" s="31"/>
      <c r="F83" s="31"/>
      <c r="G83" s="21"/>
      <c r="H83" s="20"/>
      <c r="I83" s="13"/>
      <c r="K83" s="23" t="s">
        <v>16</v>
      </c>
      <c r="L83" s="54">
        <f>SUMIFS(C:C,I:I,K83,D:D,$L$4)</f>
        <v>0</v>
      </c>
      <c r="M83" s="54">
        <f>SUMIFS(C:C,I:I,K83,D:D,$M$4)</f>
        <v>0</v>
      </c>
      <c r="N83" s="54">
        <f>SUMIFS(C:C,I:I,K83,D:D,$N$4)</f>
        <v>0</v>
      </c>
      <c r="O83" s="54">
        <f>SUMIFS(C:C,I:I,K83,D:D,$O$4)</f>
        <v>0</v>
      </c>
      <c r="P83" s="54">
        <f>SUMIFS(C:C,I:I,K83,D:D,$P$4)</f>
        <v>0</v>
      </c>
      <c r="Q83" s="54">
        <f>SUMIFS(C:C,I:I,K83,D:D,$Q$4)</f>
        <v>0</v>
      </c>
      <c r="R83" s="54">
        <f>SUMIFS(C:C,I:I,K83,D:D,$R$4)</f>
        <v>0</v>
      </c>
      <c r="S83" s="54">
        <f>SUMIFS(C:C,I:I,K83,D:D,$S$4)</f>
        <v>0</v>
      </c>
      <c r="V83" s="24"/>
      <c r="W83" s="2"/>
    </row>
    <row r="84" spans="2:23" ht="19.5" customHeight="1" x14ac:dyDescent="0.65">
      <c r="B84" s="67"/>
      <c r="C84" s="59"/>
      <c r="D84" s="31"/>
      <c r="E84" s="31"/>
      <c r="F84" s="31"/>
      <c r="G84" s="21"/>
      <c r="H84" s="20"/>
      <c r="I84" s="13"/>
      <c r="K84" s="23" t="s">
        <v>52</v>
      </c>
      <c r="L84" s="29">
        <f>L13-L83</f>
        <v>0</v>
      </c>
      <c r="M84" s="29">
        <f>SUMIFS(B:B,I:I,K84,D:D,$M$4)</f>
        <v>0</v>
      </c>
      <c r="N84" s="29">
        <f>SUMIFS(B:B,I:I,K84,D:D,$N$4)</f>
        <v>0</v>
      </c>
      <c r="O84" s="54">
        <f>SUMIFS(C:C,I:I,K84,D:D,$O$4)</f>
        <v>0</v>
      </c>
      <c r="P84" s="54">
        <f>SUMIFS(C:C,I:I,K84,D:D,$P$4)</f>
        <v>0</v>
      </c>
      <c r="Q84" s="54">
        <f>SUMIFS(C:C,I:I,K84,D:D,$Q$4)</f>
        <v>0</v>
      </c>
      <c r="R84" s="54">
        <f>SUMIFS(C:C,I:I,K84,D:D,$R$4)</f>
        <v>0</v>
      </c>
      <c r="S84" s="54">
        <f>SUMIFS(C:C,I:I,K84,D:D,$S$4)</f>
        <v>0</v>
      </c>
      <c r="V84" s="24"/>
      <c r="W84" s="2"/>
    </row>
    <row r="85" spans="2:23" ht="19.5" customHeight="1" x14ac:dyDescent="0.65">
      <c r="B85" s="67"/>
      <c r="C85" s="59"/>
      <c r="D85" s="31"/>
      <c r="E85" s="31"/>
      <c r="F85" s="31"/>
      <c r="G85" s="21"/>
      <c r="H85" s="20"/>
      <c r="I85" s="13"/>
      <c r="K85" s="23" t="s">
        <v>53</v>
      </c>
      <c r="L85" s="29">
        <f>L80</f>
        <v>0</v>
      </c>
      <c r="M85" s="29">
        <f>SUMIFS(B:B,I:I,K85,D:D,$M$4)</f>
        <v>0</v>
      </c>
      <c r="N85" s="29">
        <f>SUMIFS(B:B,I:I,K85,D:D,$N$4)</f>
        <v>0</v>
      </c>
      <c r="O85" s="54">
        <f>SUMIFS(C:C,I:I,K85,D:D,$O$4)</f>
        <v>0</v>
      </c>
      <c r="P85" s="54">
        <f>SUMIFS(C:C,I:I,K85,D:D,$P$4)</f>
        <v>0</v>
      </c>
      <c r="Q85" s="54">
        <f>SUMIFS(C:C,I:I,K85,D:D,$Q$4)</f>
        <v>0</v>
      </c>
      <c r="R85" s="54">
        <f>SUMIFS(C:C,I:I,K85,D:D,$R$4)</f>
        <v>0</v>
      </c>
      <c r="S85" s="54">
        <f>SUMIFS(C:C,I:I,K85,D:D,$S$4)</f>
        <v>0</v>
      </c>
      <c r="V85" s="24"/>
      <c r="W85" s="2"/>
    </row>
    <row r="86" spans="2:23" ht="21.6" x14ac:dyDescent="0.65">
      <c r="B86" s="67"/>
      <c r="C86" s="59"/>
      <c r="D86" s="31"/>
      <c r="E86" s="31"/>
      <c r="F86" s="31"/>
      <c r="G86" s="21"/>
      <c r="H86" s="20"/>
      <c r="I86" s="13"/>
      <c r="J86" s="16"/>
      <c r="K86" s="23" t="s">
        <v>55</v>
      </c>
      <c r="L86" s="29">
        <f>SUM(L83+L84-L85)</f>
        <v>0</v>
      </c>
      <c r="M86" s="29">
        <f>SUMIFS(B:B,I:I,K86,D:D,$M$4)</f>
        <v>0</v>
      </c>
      <c r="N86" s="29">
        <f>SUMIFS(B:B,I:I,K86,D:D,$N$4)</f>
        <v>0</v>
      </c>
      <c r="O86" s="54">
        <f>SUMIFS(C:C,I:I,K86,D:D,$O$4)</f>
        <v>0</v>
      </c>
      <c r="P86" s="54">
        <f>SUMIFS(C:C,I:I,K86,D:D,$P$4)</f>
        <v>0</v>
      </c>
      <c r="Q86" s="54">
        <f>SUMIFS(C:C,I:I,K86,D:D,$Q$4)</f>
        <v>0</v>
      </c>
      <c r="R86" s="54">
        <f>SUMIFS(C:C,I:I,K86,D:D,$R$4)</f>
        <v>0</v>
      </c>
      <c r="S86" s="54">
        <f>SUMIFS(C:C,I:I,K86,D:D,$S$4)</f>
        <v>0</v>
      </c>
      <c r="V86" s="24"/>
      <c r="W86" s="2"/>
    </row>
    <row r="87" spans="2:23" ht="21.6" x14ac:dyDescent="0.65">
      <c r="B87" s="67"/>
      <c r="C87" s="59"/>
      <c r="D87" s="31"/>
      <c r="E87" s="31"/>
      <c r="F87" s="31"/>
      <c r="G87" s="21"/>
      <c r="H87" s="20"/>
      <c r="I87" s="13"/>
      <c r="L87" s="49"/>
      <c r="M87" s="49"/>
      <c r="N87" s="49"/>
      <c r="O87" s="49"/>
      <c r="P87" s="49"/>
      <c r="Q87" s="49"/>
      <c r="R87" s="49"/>
      <c r="S87" s="49"/>
      <c r="V87" s="24"/>
      <c r="W87" s="2"/>
    </row>
    <row r="88" spans="2:23" ht="21.6" x14ac:dyDescent="0.65">
      <c r="B88" s="67"/>
      <c r="C88" s="59"/>
      <c r="D88" s="31"/>
      <c r="E88" s="31"/>
      <c r="F88" s="31"/>
      <c r="G88" s="21"/>
      <c r="H88" s="20"/>
      <c r="I88" s="13"/>
      <c r="L88" s="49"/>
      <c r="M88" s="49"/>
      <c r="N88" s="49"/>
      <c r="O88" s="49"/>
      <c r="P88" s="49"/>
      <c r="Q88" s="49"/>
      <c r="R88" s="49"/>
      <c r="S88" s="49"/>
      <c r="V88" s="24"/>
      <c r="W88" s="2"/>
    </row>
    <row r="89" spans="2:23" ht="21.6" x14ac:dyDescent="0.65">
      <c r="B89" s="67"/>
      <c r="C89" s="59"/>
      <c r="D89" s="31"/>
      <c r="E89" s="31"/>
      <c r="F89" s="31"/>
      <c r="G89" s="21"/>
      <c r="H89" s="20"/>
      <c r="I89" s="13"/>
      <c r="K89" s="57" t="s">
        <v>148</v>
      </c>
      <c r="L89" s="46" t="str">
        <f t="shared" ref="L89:S89" si="6">L4</f>
        <v>دولار</v>
      </c>
      <c r="M89" s="46">
        <f t="shared" si="6"/>
        <v>0</v>
      </c>
      <c r="N89" s="46">
        <f t="shared" si="6"/>
        <v>0</v>
      </c>
      <c r="O89" s="46">
        <f t="shared" si="6"/>
        <v>0</v>
      </c>
      <c r="P89" s="46">
        <f t="shared" si="6"/>
        <v>0</v>
      </c>
      <c r="Q89" s="46">
        <f t="shared" si="6"/>
        <v>0</v>
      </c>
      <c r="R89" s="46">
        <f t="shared" si="6"/>
        <v>0</v>
      </c>
      <c r="S89" s="46">
        <f t="shared" si="6"/>
        <v>0</v>
      </c>
      <c r="V89" s="24"/>
      <c r="W89" s="2"/>
    </row>
    <row r="90" spans="2:23" ht="21.6" x14ac:dyDescent="0.65">
      <c r="B90" s="66"/>
      <c r="C90" s="59"/>
      <c r="D90" s="31"/>
      <c r="E90" s="31"/>
      <c r="F90" s="31"/>
      <c r="G90" s="17"/>
      <c r="H90" s="20"/>
      <c r="I90" s="13"/>
      <c r="K90" s="42" t="s">
        <v>137</v>
      </c>
      <c r="L90" s="50">
        <f>SUM(L15:L59)</f>
        <v>0</v>
      </c>
      <c r="M90" s="50">
        <f>SUM(M15:M59)</f>
        <v>0</v>
      </c>
      <c r="N90" s="50">
        <f>SUM(N15:N59)</f>
        <v>0</v>
      </c>
      <c r="O90" s="50">
        <f>SUMIFS(C:C,I:I,K90,D:D,$O$4)</f>
        <v>0</v>
      </c>
      <c r="P90" s="50">
        <f>SUMIFS(C:C,I:I,K90,D:D,$P$4)</f>
        <v>0</v>
      </c>
      <c r="Q90" s="50">
        <f>SUMIFS(C:C,I:I,K90,D:D,$Q$4)</f>
        <v>0</v>
      </c>
      <c r="R90" s="50">
        <f>SUMIFS(C:C,I:I,K90,D:D,$R$4)</f>
        <v>0</v>
      </c>
      <c r="S90" s="50">
        <f>SUMIFS(C:C,I:I,K90,D:D,$S$4)</f>
        <v>0</v>
      </c>
      <c r="V90" s="24"/>
      <c r="W90" s="2"/>
    </row>
    <row r="91" spans="2:23" ht="21.6" x14ac:dyDescent="0.65">
      <c r="B91" s="66"/>
      <c r="C91" s="59"/>
      <c r="D91" s="32"/>
      <c r="E91" s="32"/>
      <c r="F91" s="32"/>
      <c r="G91" s="21"/>
      <c r="H91" s="20"/>
      <c r="I91" s="13"/>
      <c r="K91" s="43" t="s">
        <v>138</v>
      </c>
      <c r="L91" s="51">
        <f t="shared" ref="L91:S91" si="7">SUM(L62:L68)</f>
        <v>0</v>
      </c>
      <c r="M91" s="51">
        <f t="shared" si="7"/>
        <v>0</v>
      </c>
      <c r="N91" s="51">
        <f t="shared" si="7"/>
        <v>0</v>
      </c>
      <c r="O91" s="51">
        <f t="shared" si="7"/>
        <v>0</v>
      </c>
      <c r="P91" s="51">
        <f t="shared" si="7"/>
        <v>0</v>
      </c>
      <c r="Q91" s="51">
        <f t="shared" si="7"/>
        <v>0</v>
      </c>
      <c r="R91" s="51">
        <f t="shared" si="7"/>
        <v>0</v>
      </c>
      <c r="S91" s="51">
        <f t="shared" si="7"/>
        <v>0</v>
      </c>
      <c r="V91" s="24"/>
      <c r="W91" s="2"/>
    </row>
    <row r="92" spans="2:23" ht="21.6" customHeight="1" x14ac:dyDescent="0.65">
      <c r="B92" s="66"/>
      <c r="C92" s="59"/>
      <c r="D92" s="32"/>
      <c r="E92" s="32"/>
      <c r="F92" s="32"/>
      <c r="G92" s="21"/>
      <c r="H92" s="20"/>
      <c r="I92" s="13"/>
      <c r="K92" s="44" t="s">
        <v>135</v>
      </c>
      <c r="L92" s="52">
        <f>SUM(L70:L79)</f>
        <v>0</v>
      </c>
      <c r="M92" s="52">
        <f t="shared" ref="M92:S92" si="8">SUM(M70:M79)</f>
        <v>0</v>
      </c>
      <c r="N92" s="52">
        <f t="shared" si="8"/>
        <v>0</v>
      </c>
      <c r="O92" s="52">
        <f t="shared" si="8"/>
        <v>0</v>
      </c>
      <c r="P92" s="52">
        <f t="shared" si="8"/>
        <v>0</v>
      </c>
      <c r="Q92" s="52">
        <f t="shared" si="8"/>
        <v>0</v>
      </c>
      <c r="R92" s="52">
        <f t="shared" si="8"/>
        <v>0</v>
      </c>
      <c r="S92" s="52">
        <f t="shared" si="8"/>
        <v>0</v>
      </c>
      <c r="V92" s="24"/>
      <c r="W92" s="2"/>
    </row>
    <row r="93" spans="2:23" ht="21.6" customHeight="1" x14ac:dyDescent="0.65">
      <c r="B93" s="66"/>
      <c r="C93" s="59"/>
      <c r="D93" s="32"/>
      <c r="E93" s="32"/>
      <c r="F93" s="32"/>
      <c r="G93" s="21"/>
      <c r="H93" s="20"/>
      <c r="I93" s="13"/>
      <c r="K93" s="45" t="s">
        <v>136</v>
      </c>
      <c r="L93" s="53">
        <f>SUM(L90:L92)</f>
        <v>0</v>
      </c>
      <c r="M93" s="53">
        <f t="shared" ref="M93:S93" si="9">SUM(M90:M92)</f>
        <v>0</v>
      </c>
      <c r="N93" s="53">
        <f t="shared" si="9"/>
        <v>0</v>
      </c>
      <c r="O93" s="53">
        <f t="shared" si="9"/>
        <v>0</v>
      </c>
      <c r="P93" s="53">
        <f t="shared" si="9"/>
        <v>0</v>
      </c>
      <c r="Q93" s="53">
        <f t="shared" si="9"/>
        <v>0</v>
      </c>
      <c r="R93" s="53">
        <f t="shared" si="9"/>
        <v>0</v>
      </c>
      <c r="S93" s="53">
        <f t="shared" si="9"/>
        <v>0</v>
      </c>
      <c r="V93" s="24"/>
      <c r="W93" s="2"/>
    </row>
    <row r="94" spans="2:23" ht="21.6" customHeight="1" x14ac:dyDescent="0.5">
      <c r="B94" s="66"/>
      <c r="C94" s="59"/>
      <c r="D94" s="32"/>
      <c r="E94" s="32"/>
      <c r="F94" s="32"/>
      <c r="G94" s="21"/>
      <c r="H94" s="20"/>
      <c r="I94" s="13"/>
    </row>
    <row r="95" spans="2:23" ht="21.6" customHeight="1" x14ac:dyDescent="0.5">
      <c r="B95" s="66"/>
      <c r="C95" s="59"/>
      <c r="D95" s="32"/>
      <c r="E95" s="32"/>
      <c r="F95" s="32"/>
      <c r="G95" s="21"/>
      <c r="H95" s="20"/>
      <c r="I95" s="13"/>
    </row>
    <row r="96" spans="2:23" ht="21.6" customHeight="1" x14ac:dyDescent="0.5">
      <c r="B96" s="66"/>
      <c r="C96" s="59"/>
      <c r="D96" s="32"/>
      <c r="E96" s="32"/>
      <c r="F96" s="32"/>
      <c r="G96" s="21"/>
      <c r="H96" s="20"/>
      <c r="I96" s="13"/>
    </row>
    <row r="97" spans="2:9" ht="21.6" customHeight="1" x14ac:dyDescent="0.5">
      <c r="B97" s="66"/>
      <c r="C97" s="59"/>
      <c r="D97" s="32"/>
      <c r="E97" s="32"/>
      <c r="F97" s="32"/>
      <c r="G97" s="21"/>
      <c r="H97" s="20"/>
      <c r="I97" s="13"/>
    </row>
    <row r="98" spans="2:9" ht="21.6" customHeight="1" x14ac:dyDescent="0.5">
      <c r="B98" s="66"/>
      <c r="C98" s="59"/>
      <c r="D98" s="32"/>
      <c r="E98" s="32"/>
      <c r="F98" s="32"/>
      <c r="G98" s="21"/>
      <c r="H98" s="20"/>
      <c r="I98" s="13"/>
    </row>
    <row r="99" spans="2:9" ht="21.6" customHeight="1" x14ac:dyDescent="0.5">
      <c r="B99" s="66"/>
      <c r="C99" s="59"/>
      <c r="D99" s="32"/>
      <c r="E99" s="32"/>
      <c r="F99" s="32"/>
      <c r="G99" s="21"/>
      <c r="H99" s="20"/>
      <c r="I99" s="13"/>
    </row>
    <row r="100" spans="2:9" ht="21.6" customHeight="1" x14ac:dyDescent="0.5">
      <c r="B100" s="66"/>
      <c r="C100" s="59"/>
      <c r="D100" s="32"/>
      <c r="E100" s="32"/>
      <c r="F100" s="32"/>
      <c r="G100" s="21"/>
      <c r="H100" s="20"/>
      <c r="I100" s="13"/>
    </row>
    <row r="101" spans="2:9" ht="21.6" customHeight="1" x14ac:dyDescent="0.5">
      <c r="B101" s="66"/>
      <c r="C101" s="59"/>
      <c r="D101" s="32"/>
      <c r="E101" s="32"/>
      <c r="F101" s="32"/>
      <c r="G101" s="21"/>
      <c r="H101" s="20"/>
      <c r="I101" s="13"/>
    </row>
    <row r="102" spans="2:9" ht="21.6" customHeight="1" x14ac:dyDescent="0.5">
      <c r="B102" s="66"/>
      <c r="C102" s="59"/>
      <c r="D102" s="32"/>
      <c r="E102" s="32"/>
      <c r="F102" s="32"/>
      <c r="G102" s="21"/>
      <c r="H102" s="20"/>
      <c r="I102" s="13"/>
    </row>
    <row r="103" spans="2:9" ht="21.6" customHeight="1" x14ac:dyDescent="0.5">
      <c r="B103" s="66"/>
      <c r="C103" s="59"/>
      <c r="D103" s="32"/>
      <c r="E103" s="32"/>
      <c r="F103" s="32"/>
      <c r="G103" s="21"/>
      <c r="H103" s="20"/>
      <c r="I103" s="13"/>
    </row>
    <row r="104" spans="2:9" ht="21.6" customHeight="1" x14ac:dyDescent="0.5">
      <c r="B104" s="66"/>
      <c r="C104" s="59"/>
      <c r="D104" s="32"/>
      <c r="E104" s="32"/>
      <c r="F104" s="32"/>
      <c r="G104" s="21"/>
      <c r="H104" s="20"/>
      <c r="I104" s="13"/>
    </row>
    <row r="105" spans="2:9" ht="21.6" customHeight="1" x14ac:dyDescent="0.5">
      <c r="B105" s="66"/>
      <c r="C105" s="59"/>
      <c r="D105" s="32"/>
      <c r="E105" s="32"/>
      <c r="F105" s="32"/>
      <c r="G105" s="21"/>
      <c r="H105" s="20"/>
      <c r="I105" s="13"/>
    </row>
    <row r="106" spans="2:9" ht="21.6" customHeight="1" x14ac:dyDescent="0.5">
      <c r="B106" s="66"/>
      <c r="C106" s="59"/>
      <c r="D106" s="32"/>
      <c r="E106" s="32"/>
      <c r="F106" s="32"/>
      <c r="G106" s="21"/>
      <c r="H106" s="20"/>
      <c r="I106" s="13"/>
    </row>
    <row r="107" spans="2:9" ht="21.6" customHeight="1" x14ac:dyDescent="0.5">
      <c r="B107" s="66"/>
      <c r="C107" s="59"/>
      <c r="D107" s="32"/>
      <c r="E107" s="32"/>
      <c r="F107" s="32"/>
      <c r="G107" s="21"/>
      <c r="H107" s="20"/>
      <c r="I107" s="13"/>
    </row>
    <row r="108" spans="2:9" ht="21.6" customHeight="1" x14ac:dyDescent="0.5">
      <c r="B108" s="66"/>
      <c r="C108" s="59"/>
      <c r="D108" s="32"/>
      <c r="E108" s="32"/>
      <c r="F108" s="32"/>
      <c r="G108" s="21"/>
      <c r="H108" s="20"/>
      <c r="I108" s="13"/>
    </row>
    <row r="109" spans="2:9" ht="21.6" customHeight="1" x14ac:dyDescent="0.5">
      <c r="B109" s="66"/>
      <c r="C109" s="59"/>
      <c r="D109" s="32"/>
      <c r="E109" s="32"/>
      <c r="F109" s="32"/>
      <c r="G109" s="21"/>
      <c r="H109" s="20"/>
      <c r="I109" s="13"/>
    </row>
    <row r="110" spans="2:9" ht="21.6" customHeight="1" x14ac:dyDescent="0.5">
      <c r="B110" s="66"/>
      <c r="C110" s="59"/>
      <c r="D110" s="32"/>
      <c r="E110" s="32"/>
      <c r="F110" s="32"/>
      <c r="G110" s="21"/>
      <c r="H110" s="20"/>
      <c r="I110" s="13"/>
    </row>
    <row r="111" spans="2:9" ht="21.6" customHeight="1" x14ac:dyDescent="0.5">
      <c r="B111" s="66"/>
      <c r="C111" s="59"/>
      <c r="D111" s="32"/>
      <c r="E111" s="32"/>
      <c r="F111" s="32"/>
      <c r="G111" s="21"/>
      <c r="H111" s="20"/>
      <c r="I111" s="13"/>
    </row>
    <row r="112" spans="2:9" ht="21.6" customHeight="1" x14ac:dyDescent="0.5">
      <c r="B112" s="66"/>
      <c r="C112" s="59"/>
      <c r="D112" s="32"/>
      <c r="E112" s="32"/>
      <c r="F112" s="32"/>
      <c r="G112" s="21"/>
      <c r="H112" s="20"/>
      <c r="I112" s="13"/>
    </row>
    <row r="113" spans="2:9" ht="21.6" customHeight="1" x14ac:dyDescent="0.5">
      <c r="B113" s="66"/>
      <c r="C113" s="59"/>
      <c r="D113" s="32"/>
      <c r="E113" s="32"/>
      <c r="F113" s="32"/>
      <c r="G113" s="21"/>
      <c r="H113" s="20"/>
      <c r="I113" s="13"/>
    </row>
    <row r="114" spans="2:9" ht="21.6" customHeight="1" x14ac:dyDescent="0.5">
      <c r="B114" s="66"/>
      <c r="C114" s="59"/>
      <c r="D114" s="32"/>
      <c r="E114" s="32"/>
      <c r="F114" s="32"/>
      <c r="G114" s="21"/>
      <c r="H114" s="20"/>
      <c r="I114" s="13"/>
    </row>
    <row r="115" spans="2:9" ht="21.6" customHeight="1" x14ac:dyDescent="0.5">
      <c r="B115" s="66"/>
      <c r="C115" s="59"/>
      <c r="D115" s="32"/>
      <c r="E115" s="32"/>
      <c r="F115" s="32"/>
      <c r="G115" s="21"/>
      <c r="H115" s="20"/>
      <c r="I115" s="13"/>
    </row>
    <row r="116" spans="2:9" ht="21.6" customHeight="1" x14ac:dyDescent="0.5">
      <c r="B116" s="66"/>
      <c r="C116" s="59"/>
      <c r="D116" s="32"/>
      <c r="E116" s="32"/>
      <c r="F116" s="32"/>
      <c r="G116" s="21"/>
      <c r="H116" s="20"/>
      <c r="I116" s="13"/>
    </row>
    <row r="117" spans="2:9" ht="21.6" customHeight="1" x14ac:dyDescent="0.5">
      <c r="B117" s="66"/>
      <c r="C117" s="59"/>
      <c r="D117" s="32"/>
      <c r="E117" s="32"/>
      <c r="F117" s="32"/>
      <c r="G117" s="21"/>
      <c r="H117" s="20"/>
      <c r="I117" s="13"/>
    </row>
    <row r="118" spans="2:9" ht="21.6" customHeight="1" x14ac:dyDescent="0.5">
      <c r="B118" s="66"/>
      <c r="C118" s="59"/>
      <c r="D118" s="32"/>
      <c r="E118" s="32"/>
      <c r="F118" s="32"/>
      <c r="G118" s="21"/>
      <c r="H118" s="20"/>
      <c r="I118" s="13"/>
    </row>
    <row r="119" spans="2:9" ht="21.6" customHeight="1" x14ac:dyDescent="0.5">
      <c r="B119" s="66"/>
      <c r="C119" s="59"/>
      <c r="D119" s="32"/>
      <c r="E119" s="32"/>
      <c r="F119" s="32"/>
      <c r="G119" s="21"/>
      <c r="H119" s="20"/>
      <c r="I119" s="13"/>
    </row>
    <row r="120" spans="2:9" ht="21.6" customHeight="1" x14ac:dyDescent="0.5">
      <c r="B120" s="66"/>
      <c r="C120" s="59"/>
      <c r="D120" s="32"/>
      <c r="E120" s="32"/>
      <c r="F120" s="32"/>
      <c r="G120" s="21"/>
      <c r="H120" s="20"/>
      <c r="I120" s="13"/>
    </row>
    <row r="121" spans="2:9" ht="21.6" customHeight="1" x14ac:dyDescent="0.5">
      <c r="B121" s="66"/>
      <c r="C121" s="59"/>
      <c r="D121" s="32"/>
      <c r="E121" s="32"/>
      <c r="F121" s="32"/>
      <c r="G121" s="21"/>
      <c r="H121" s="20"/>
      <c r="I121" s="13"/>
    </row>
    <row r="122" spans="2:9" ht="21.6" customHeight="1" x14ac:dyDescent="0.5">
      <c r="B122" s="66"/>
      <c r="C122" s="59"/>
      <c r="D122" s="32"/>
      <c r="E122" s="32"/>
      <c r="F122" s="32"/>
      <c r="G122" s="21"/>
      <c r="H122" s="20"/>
      <c r="I122" s="13"/>
    </row>
    <row r="123" spans="2:9" ht="21.6" customHeight="1" x14ac:dyDescent="0.5">
      <c r="B123" s="66"/>
      <c r="C123" s="59"/>
      <c r="D123" s="32"/>
      <c r="E123" s="32"/>
      <c r="F123" s="32"/>
      <c r="G123" s="21"/>
      <c r="H123" s="20"/>
      <c r="I123" s="13"/>
    </row>
    <row r="124" spans="2:9" ht="21.6" customHeight="1" x14ac:dyDescent="0.5">
      <c r="B124" s="66"/>
      <c r="C124" s="59"/>
      <c r="D124" s="32"/>
      <c r="E124" s="32"/>
      <c r="F124" s="32"/>
      <c r="G124" s="21"/>
      <c r="H124" s="20"/>
      <c r="I124" s="13"/>
    </row>
    <row r="125" spans="2:9" ht="21.6" customHeight="1" x14ac:dyDescent="0.5">
      <c r="B125" s="66"/>
      <c r="C125" s="59"/>
      <c r="D125" s="32"/>
      <c r="E125" s="32"/>
      <c r="F125" s="32"/>
      <c r="G125" s="21"/>
      <c r="H125" s="20"/>
      <c r="I125" s="13"/>
    </row>
    <row r="126" spans="2:9" ht="21.6" customHeight="1" x14ac:dyDescent="0.5">
      <c r="B126" s="66"/>
      <c r="C126" s="59"/>
      <c r="D126" s="32"/>
      <c r="E126" s="32"/>
      <c r="F126" s="32"/>
      <c r="G126" s="21"/>
      <c r="H126" s="20"/>
      <c r="I126" s="13"/>
    </row>
    <row r="127" spans="2:9" ht="21.6" customHeight="1" x14ac:dyDescent="0.5">
      <c r="B127" s="66"/>
      <c r="C127" s="59"/>
      <c r="D127" s="32"/>
      <c r="E127" s="32"/>
      <c r="F127" s="32"/>
      <c r="G127" s="21"/>
      <c r="H127" s="20"/>
      <c r="I127" s="13"/>
    </row>
    <row r="128" spans="2:9" ht="21.6" customHeight="1" x14ac:dyDescent="0.5">
      <c r="B128" s="66"/>
      <c r="C128" s="59"/>
      <c r="D128" s="32"/>
      <c r="E128" s="32"/>
      <c r="F128" s="32"/>
      <c r="G128" s="21"/>
      <c r="H128" s="20"/>
      <c r="I128" s="13"/>
    </row>
    <row r="129" spans="2:9" ht="21.6" customHeight="1" x14ac:dyDescent="0.5">
      <c r="B129" s="66"/>
      <c r="C129" s="59"/>
      <c r="D129" s="32"/>
      <c r="E129" s="32"/>
      <c r="F129" s="32"/>
      <c r="G129" s="21"/>
      <c r="H129" s="20"/>
      <c r="I129" s="13"/>
    </row>
    <row r="130" spans="2:9" ht="21.6" customHeight="1" x14ac:dyDescent="0.5">
      <c r="B130" s="66"/>
      <c r="C130" s="59"/>
      <c r="D130" s="32"/>
      <c r="E130" s="32"/>
      <c r="F130" s="32"/>
      <c r="G130" s="21"/>
      <c r="H130" s="20"/>
      <c r="I130" s="13"/>
    </row>
    <row r="131" spans="2:9" ht="21.6" customHeight="1" x14ac:dyDescent="0.5">
      <c r="B131" s="66"/>
      <c r="C131" s="59"/>
      <c r="D131" s="32"/>
      <c r="E131" s="32"/>
      <c r="F131" s="32"/>
      <c r="G131" s="21"/>
      <c r="H131" s="20"/>
      <c r="I131" s="13"/>
    </row>
    <row r="132" spans="2:9" ht="21.6" customHeight="1" x14ac:dyDescent="0.5">
      <c r="B132" s="66"/>
      <c r="C132" s="59"/>
      <c r="D132" s="32"/>
      <c r="E132" s="32"/>
      <c r="F132" s="32"/>
      <c r="G132" s="21"/>
      <c r="H132" s="20"/>
      <c r="I132" s="13"/>
    </row>
    <row r="133" spans="2:9" ht="21.6" customHeight="1" x14ac:dyDescent="0.5">
      <c r="B133" s="66"/>
      <c r="C133" s="59"/>
      <c r="D133" s="32"/>
      <c r="E133" s="32"/>
      <c r="F133" s="32"/>
      <c r="G133" s="21"/>
      <c r="H133" s="20"/>
      <c r="I133" s="13"/>
    </row>
    <row r="134" spans="2:9" ht="21.6" customHeight="1" x14ac:dyDescent="0.5">
      <c r="B134" s="66"/>
      <c r="C134" s="59"/>
      <c r="D134" s="32"/>
      <c r="E134" s="32"/>
      <c r="F134" s="32"/>
      <c r="G134" s="21"/>
      <c r="H134" s="20"/>
      <c r="I134" s="13"/>
    </row>
    <row r="135" spans="2:9" ht="21.6" customHeight="1" x14ac:dyDescent="0.5">
      <c r="B135" s="66"/>
      <c r="C135" s="59"/>
      <c r="D135" s="32"/>
      <c r="E135" s="32"/>
      <c r="F135" s="32"/>
      <c r="G135" s="21"/>
      <c r="H135" s="20"/>
      <c r="I135" s="13"/>
    </row>
    <row r="136" spans="2:9" ht="21.6" customHeight="1" x14ac:dyDescent="0.5">
      <c r="B136" s="66"/>
      <c r="C136" s="59"/>
      <c r="D136" s="32"/>
      <c r="E136" s="32"/>
      <c r="F136" s="32"/>
      <c r="G136" s="21"/>
      <c r="H136" s="20"/>
      <c r="I136" s="13"/>
    </row>
    <row r="137" spans="2:9" ht="21.6" customHeight="1" x14ac:dyDescent="0.5">
      <c r="B137" s="66"/>
      <c r="C137" s="59"/>
      <c r="D137" s="32"/>
      <c r="E137" s="32"/>
      <c r="F137" s="32"/>
      <c r="G137" s="21"/>
      <c r="H137" s="20"/>
      <c r="I137" s="13"/>
    </row>
    <row r="138" spans="2:9" ht="21.6" customHeight="1" x14ac:dyDescent="0.5">
      <c r="B138" s="66"/>
      <c r="C138" s="59"/>
      <c r="D138" s="32"/>
      <c r="E138" s="32"/>
      <c r="F138" s="32"/>
      <c r="G138" s="21"/>
      <c r="H138" s="20"/>
      <c r="I138" s="13"/>
    </row>
    <row r="139" spans="2:9" ht="21.6" customHeight="1" x14ac:dyDescent="0.5">
      <c r="B139" s="66"/>
      <c r="C139" s="59"/>
      <c r="D139" s="32"/>
      <c r="E139" s="32"/>
      <c r="F139" s="32"/>
      <c r="G139" s="21"/>
      <c r="H139" s="20"/>
      <c r="I139" s="13"/>
    </row>
    <row r="140" spans="2:9" ht="21.6" customHeight="1" x14ac:dyDescent="0.5">
      <c r="B140" s="66"/>
      <c r="C140" s="59"/>
      <c r="D140" s="32"/>
      <c r="E140" s="32"/>
      <c r="F140" s="32"/>
      <c r="G140" s="21"/>
      <c r="H140" s="20"/>
      <c r="I140" s="13"/>
    </row>
    <row r="141" spans="2:9" ht="21.6" customHeight="1" x14ac:dyDescent="0.5">
      <c r="B141" s="66"/>
      <c r="C141" s="59"/>
      <c r="D141" s="32"/>
      <c r="E141" s="32"/>
      <c r="F141" s="32"/>
      <c r="G141" s="21"/>
      <c r="H141" s="20"/>
      <c r="I141" s="13"/>
    </row>
    <row r="142" spans="2:9" ht="21.6" customHeight="1" x14ac:dyDescent="0.5">
      <c r="B142" s="66"/>
      <c r="C142" s="59"/>
      <c r="D142" s="32"/>
      <c r="E142" s="32"/>
      <c r="F142" s="32"/>
      <c r="G142" s="21"/>
      <c r="H142" s="20"/>
      <c r="I142" s="13"/>
    </row>
    <row r="143" spans="2:9" ht="21.6" customHeight="1" x14ac:dyDescent="0.5">
      <c r="B143" s="66"/>
      <c r="C143" s="59"/>
      <c r="D143" s="32"/>
      <c r="E143" s="32"/>
      <c r="F143" s="32"/>
      <c r="G143" s="21"/>
      <c r="H143" s="20"/>
      <c r="I143" s="13"/>
    </row>
    <row r="144" spans="2:9" ht="21.6" customHeight="1" x14ac:dyDescent="0.5">
      <c r="B144" s="66"/>
      <c r="C144" s="59"/>
      <c r="D144" s="32"/>
      <c r="E144" s="32"/>
      <c r="F144" s="32"/>
      <c r="G144" s="21"/>
      <c r="H144" s="20"/>
      <c r="I144" s="13"/>
    </row>
    <row r="145" spans="2:9" ht="21.6" customHeight="1" x14ac:dyDescent="0.5">
      <c r="B145" s="66"/>
      <c r="C145" s="59"/>
      <c r="D145" s="32"/>
      <c r="E145" s="32"/>
      <c r="F145" s="32"/>
      <c r="G145" s="21"/>
      <c r="H145" s="20"/>
      <c r="I145" s="13"/>
    </row>
    <row r="146" spans="2:9" ht="21.6" customHeight="1" x14ac:dyDescent="0.5">
      <c r="B146" s="66"/>
      <c r="C146" s="59"/>
      <c r="D146" s="32"/>
      <c r="E146" s="32"/>
      <c r="F146" s="32"/>
      <c r="G146" s="21"/>
      <c r="H146" s="20"/>
      <c r="I146" s="13"/>
    </row>
    <row r="147" spans="2:9" ht="21.6" customHeight="1" x14ac:dyDescent="0.5">
      <c r="B147" s="66"/>
      <c r="C147" s="59"/>
      <c r="D147" s="32"/>
      <c r="E147" s="32"/>
      <c r="F147" s="32"/>
      <c r="G147" s="21"/>
      <c r="H147" s="20"/>
      <c r="I147" s="13"/>
    </row>
    <row r="148" spans="2:9" ht="21.6" customHeight="1" x14ac:dyDescent="0.5">
      <c r="B148" s="66"/>
      <c r="C148" s="59"/>
      <c r="D148" s="32"/>
      <c r="E148" s="32"/>
      <c r="F148" s="32"/>
      <c r="G148" s="21"/>
      <c r="H148" s="20"/>
      <c r="I148" s="13"/>
    </row>
    <row r="149" spans="2:9" ht="21.6" customHeight="1" x14ac:dyDescent="0.5">
      <c r="B149" s="66"/>
      <c r="C149" s="59"/>
      <c r="D149" s="32"/>
      <c r="E149" s="32"/>
      <c r="F149" s="32"/>
      <c r="G149" s="21"/>
      <c r="H149" s="20"/>
      <c r="I149" s="13"/>
    </row>
    <row r="150" spans="2:9" ht="21.6" customHeight="1" x14ac:dyDescent="0.5">
      <c r="B150" s="66"/>
      <c r="C150" s="59"/>
      <c r="D150" s="32"/>
      <c r="E150" s="32"/>
      <c r="F150" s="32"/>
      <c r="G150" s="21"/>
      <c r="H150" s="20"/>
      <c r="I150" s="13"/>
    </row>
    <row r="151" spans="2:9" ht="21.6" customHeight="1" x14ac:dyDescent="0.5">
      <c r="B151" s="66"/>
      <c r="C151" s="59"/>
      <c r="D151" s="32"/>
      <c r="E151" s="32"/>
      <c r="F151" s="32"/>
      <c r="G151" s="21"/>
      <c r="H151" s="20"/>
      <c r="I151" s="13"/>
    </row>
    <row r="152" spans="2:9" ht="21.6" customHeight="1" x14ac:dyDescent="0.5">
      <c r="B152" s="66"/>
      <c r="C152" s="59"/>
      <c r="D152" s="32"/>
      <c r="E152" s="32"/>
      <c r="F152" s="32"/>
      <c r="G152" s="21"/>
      <c r="H152" s="20"/>
      <c r="I152" s="13"/>
    </row>
    <row r="153" spans="2:9" ht="21.6" customHeight="1" x14ac:dyDescent="0.5">
      <c r="B153" s="66"/>
      <c r="C153" s="59"/>
      <c r="D153" s="32"/>
      <c r="E153" s="32"/>
      <c r="F153" s="32"/>
      <c r="G153" s="21"/>
      <c r="H153" s="20"/>
      <c r="I153" s="13"/>
    </row>
    <row r="154" spans="2:9" ht="21.6" customHeight="1" x14ac:dyDescent="0.5">
      <c r="B154" s="66"/>
      <c r="C154" s="59"/>
      <c r="D154" s="32"/>
      <c r="E154" s="32"/>
      <c r="F154" s="32"/>
      <c r="G154" s="21"/>
      <c r="H154" s="20"/>
      <c r="I154" s="13"/>
    </row>
    <row r="155" spans="2:9" ht="21.6" customHeight="1" x14ac:dyDescent="0.5">
      <c r="B155" s="66"/>
      <c r="C155" s="59"/>
      <c r="D155" s="32"/>
      <c r="E155" s="32"/>
      <c r="F155" s="32"/>
      <c r="G155" s="21"/>
      <c r="H155" s="20"/>
      <c r="I155" s="13"/>
    </row>
    <row r="156" spans="2:9" ht="21.6" customHeight="1" x14ac:dyDescent="0.5">
      <c r="B156" s="66"/>
      <c r="C156" s="59"/>
      <c r="D156" s="32"/>
      <c r="E156" s="32"/>
      <c r="F156" s="32"/>
      <c r="G156" s="21"/>
      <c r="H156" s="20"/>
      <c r="I156" s="13"/>
    </row>
    <row r="157" spans="2:9" ht="21.6" customHeight="1" x14ac:dyDescent="0.5">
      <c r="B157" s="66"/>
      <c r="C157" s="59"/>
      <c r="D157" s="32"/>
      <c r="E157" s="32"/>
      <c r="F157" s="32"/>
      <c r="G157" s="21"/>
      <c r="H157" s="20"/>
      <c r="I157" s="13"/>
    </row>
    <row r="158" spans="2:9" ht="21.6" customHeight="1" x14ac:dyDescent="0.5">
      <c r="B158" s="66"/>
      <c r="C158" s="59"/>
      <c r="D158" s="32"/>
      <c r="E158" s="32"/>
      <c r="F158" s="32"/>
      <c r="G158" s="21"/>
      <c r="H158" s="20"/>
      <c r="I158" s="13"/>
    </row>
    <row r="159" spans="2:9" ht="21.6" customHeight="1" x14ac:dyDescent="0.5">
      <c r="B159" s="66"/>
      <c r="C159" s="59"/>
      <c r="D159" s="32"/>
      <c r="E159" s="32"/>
      <c r="F159" s="32"/>
      <c r="G159" s="21"/>
      <c r="H159" s="20"/>
      <c r="I159" s="13"/>
    </row>
    <row r="160" spans="2:9" ht="21.6" customHeight="1" x14ac:dyDescent="0.5">
      <c r="B160" s="66"/>
      <c r="C160" s="59"/>
      <c r="D160" s="32"/>
      <c r="E160" s="32"/>
      <c r="F160" s="32"/>
      <c r="G160" s="21"/>
      <c r="H160" s="20"/>
      <c r="I160" s="13"/>
    </row>
    <row r="161" spans="2:9" ht="21.6" customHeight="1" x14ac:dyDescent="0.5">
      <c r="B161" s="66"/>
      <c r="C161" s="59"/>
      <c r="D161" s="32"/>
      <c r="E161" s="32"/>
      <c r="F161" s="32"/>
      <c r="G161" s="21"/>
      <c r="H161" s="20"/>
      <c r="I161" s="13"/>
    </row>
    <row r="162" spans="2:9" ht="21.6" customHeight="1" x14ac:dyDescent="0.5">
      <c r="B162" s="66"/>
      <c r="C162" s="59"/>
      <c r="D162" s="32"/>
      <c r="E162" s="32"/>
      <c r="F162" s="32"/>
      <c r="G162" s="21"/>
      <c r="H162" s="20"/>
      <c r="I162" s="13"/>
    </row>
    <row r="163" spans="2:9" ht="21.6" customHeight="1" x14ac:dyDescent="0.5">
      <c r="B163" s="66"/>
      <c r="C163" s="59"/>
      <c r="D163" s="32"/>
      <c r="E163" s="32"/>
      <c r="F163" s="32"/>
      <c r="G163" s="21"/>
      <c r="H163" s="20"/>
      <c r="I163" s="13"/>
    </row>
    <row r="164" spans="2:9" ht="21.6" customHeight="1" x14ac:dyDescent="0.5">
      <c r="B164" s="66"/>
      <c r="C164" s="59"/>
      <c r="D164" s="32"/>
      <c r="E164" s="32"/>
      <c r="F164" s="32"/>
      <c r="G164" s="21"/>
      <c r="H164" s="20"/>
      <c r="I164" s="13"/>
    </row>
    <row r="165" spans="2:9" ht="21.6" customHeight="1" x14ac:dyDescent="0.5">
      <c r="B165" s="66"/>
      <c r="C165" s="59"/>
      <c r="D165" s="32"/>
      <c r="E165" s="32"/>
      <c r="F165" s="32"/>
      <c r="G165" s="21"/>
      <c r="H165" s="20"/>
      <c r="I165" s="13"/>
    </row>
    <row r="166" spans="2:9" ht="21.6" customHeight="1" x14ac:dyDescent="0.5">
      <c r="B166" s="66"/>
      <c r="C166" s="59"/>
      <c r="D166" s="32"/>
      <c r="E166" s="32"/>
      <c r="F166" s="32"/>
      <c r="G166" s="21"/>
      <c r="H166" s="20"/>
      <c r="I166" s="13"/>
    </row>
    <row r="167" spans="2:9" ht="21.6" customHeight="1" x14ac:dyDescent="0.5">
      <c r="B167" s="66"/>
      <c r="C167" s="59"/>
      <c r="D167" s="32"/>
      <c r="E167" s="32"/>
      <c r="F167" s="32"/>
      <c r="G167" s="21"/>
      <c r="H167" s="20"/>
      <c r="I167" s="13"/>
    </row>
    <row r="168" spans="2:9" ht="21.6" customHeight="1" x14ac:dyDescent="0.5">
      <c r="B168" s="66"/>
      <c r="C168" s="59"/>
      <c r="D168" s="32"/>
      <c r="E168" s="32"/>
      <c r="F168" s="32"/>
      <c r="G168" s="21"/>
      <c r="H168" s="20"/>
      <c r="I168" s="13"/>
    </row>
    <row r="169" spans="2:9" ht="21.6" customHeight="1" x14ac:dyDescent="0.5">
      <c r="B169" s="66"/>
      <c r="C169" s="59"/>
      <c r="D169" s="32"/>
      <c r="E169" s="32"/>
      <c r="F169" s="32"/>
      <c r="G169" s="21"/>
      <c r="H169" s="20"/>
      <c r="I169" s="13"/>
    </row>
    <row r="170" spans="2:9" ht="21.6" customHeight="1" x14ac:dyDescent="0.5">
      <c r="B170" s="66"/>
      <c r="C170" s="59"/>
      <c r="D170" s="32"/>
      <c r="E170" s="32"/>
      <c r="F170" s="32"/>
      <c r="G170" s="21"/>
      <c r="H170" s="20"/>
      <c r="I170" s="13"/>
    </row>
    <row r="171" spans="2:9" ht="21.6" customHeight="1" x14ac:dyDescent="0.5">
      <c r="B171" s="66"/>
      <c r="C171" s="59"/>
      <c r="D171" s="32"/>
      <c r="E171" s="32"/>
      <c r="F171" s="32"/>
      <c r="G171" s="21"/>
      <c r="H171" s="20"/>
      <c r="I171" s="13"/>
    </row>
    <row r="172" spans="2:9" ht="21.6" customHeight="1" x14ac:dyDescent="0.5">
      <c r="B172" s="66"/>
      <c r="C172" s="59"/>
      <c r="D172" s="32"/>
      <c r="E172" s="32"/>
      <c r="F172" s="32"/>
      <c r="G172" s="21"/>
      <c r="H172" s="20"/>
      <c r="I172" s="13"/>
    </row>
    <row r="173" spans="2:9" ht="21.6" customHeight="1" x14ac:dyDescent="0.5">
      <c r="B173" s="66"/>
      <c r="C173" s="59"/>
      <c r="D173" s="32"/>
      <c r="E173" s="32"/>
      <c r="F173" s="32"/>
      <c r="G173" s="21"/>
      <c r="H173" s="20"/>
      <c r="I173" s="13"/>
    </row>
    <row r="174" spans="2:9" ht="21.6" customHeight="1" x14ac:dyDescent="0.5">
      <c r="B174" s="66"/>
      <c r="C174" s="59"/>
      <c r="D174" s="32"/>
      <c r="E174" s="32"/>
      <c r="F174" s="32"/>
      <c r="G174" s="21"/>
      <c r="H174" s="20"/>
      <c r="I174" s="13"/>
    </row>
    <row r="175" spans="2:9" ht="21.6" customHeight="1" x14ac:dyDescent="0.5">
      <c r="B175" s="66"/>
      <c r="C175" s="59"/>
      <c r="D175" s="32"/>
      <c r="E175" s="32"/>
      <c r="F175" s="32"/>
      <c r="G175" s="21"/>
      <c r="H175" s="20"/>
      <c r="I175" s="13"/>
    </row>
    <row r="176" spans="2:9" ht="21.6" customHeight="1" x14ac:dyDescent="0.5">
      <c r="B176" s="66"/>
      <c r="C176" s="59"/>
      <c r="D176" s="32"/>
      <c r="E176" s="32"/>
      <c r="F176" s="32"/>
      <c r="G176" s="21"/>
      <c r="H176" s="20"/>
      <c r="I176" s="13"/>
    </row>
    <row r="177" spans="2:9" ht="21.6" customHeight="1" x14ac:dyDescent="0.5">
      <c r="B177" s="66"/>
      <c r="C177" s="59"/>
      <c r="D177" s="32"/>
      <c r="E177" s="32"/>
      <c r="F177" s="32"/>
      <c r="G177" s="21"/>
      <c r="H177" s="20"/>
      <c r="I177" s="13"/>
    </row>
    <row r="178" spans="2:9" ht="21.6" customHeight="1" x14ac:dyDescent="0.5">
      <c r="B178" s="66"/>
      <c r="C178" s="59"/>
      <c r="D178" s="32"/>
      <c r="E178" s="32"/>
      <c r="F178" s="32"/>
      <c r="G178" s="21"/>
      <c r="H178" s="20"/>
      <c r="I178" s="13"/>
    </row>
    <row r="179" spans="2:9" ht="21.6" customHeight="1" x14ac:dyDescent="0.5">
      <c r="B179" s="66"/>
      <c r="C179" s="59"/>
      <c r="D179" s="32"/>
      <c r="E179" s="32"/>
      <c r="F179" s="32"/>
      <c r="G179" s="21"/>
      <c r="H179" s="20"/>
      <c r="I179" s="13"/>
    </row>
    <row r="180" spans="2:9" ht="21.6" customHeight="1" x14ac:dyDescent="0.5">
      <c r="B180" s="66"/>
      <c r="C180" s="59"/>
      <c r="D180" s="32"/>
      <c r="E180" s="32"/>
      <c r="F180" s="32"/>
      <c r="G180" s="21"/>
      <c r="H180" s="20"/>
      <c r="I180" s="13"/>
    </row>
    <row r="181" spans="2:9" ht="21.6" customHeight="1" x14ac:dyDescent="0.5">
      <c r="B181" s="66"/>
      <c r="C181" s="59"/>
      <c r="D181" s="32"/>
      <c r="E181" s="32"/>
      <c r="F181" s="32"/>
      <c r="G181" s="21"/>
      <c r="H181" s="20"/>
      <c r="I181" s="13"/>
    </row>
    <row r="182" spans="2:9" ht="21.6" customHeight="1" x14ac:dyDescent="0.5">
      <c r="B182" s="66"/>
      <c r="C182" s="59"/>
      <c r="D182" s="32"/>
      <c r="E182" s="32"/>
      <c r="F182" s="32"/>
      <c r="G182" s="21"/>
      <c r="H182" s="20"/>
      <c r="I182" s="13"/>
    </row>
    <row r="183" spans="2:9" ht="21.6" customHeight="1" x14ac:dyDescent="0.5">
      <c r="B183" s="66"/>
      <c r="C183" s="59"/>
      <c r="D183" s="32"/>
      <c r="E183" s="32"/>
      <c r="F183" s="32"/>
      <c r="G183" s="21"/>
      <c r="H183" s="20"/>
      <c r="I183" s="13"/>
    </row>
    <row r="184" spans="2:9" ht="21.6" customHeight="1" x14ac:dyDescent="0.5">
      <c r="B184" s="66"/>
      <c r="C184" s="59"/>
      <c r="D184" s="32"/>
      <c r="E184" s="32"/>
      <c r="F184" s="32"/>
      <c r="G184" s="21"/>
      <c r="H184" s="20"/>
      <c r="I184" s="13"/>
    </row>
    <row r="185" spans="2:9" ht="21.6" customHeight="1" x14ac:dyDescent="0.5">
      <c r="B185" s="66"/>
      <c r="C185" s="59"/>
      <c r="D185" s="32"/>
      <c r="E185" s="32"/>
      <c r="F185" s="32"/>
      <c r="G185" s="21"/>
      <c r="H185" s="20"/>
      <c r="I185" s="13"/>
    </row>
    <row r="186" spans="2:9" ht="21.6" customHeight="1" x14ac:dyDescent="0.5">
      <c r="B186" s="66"/>
      <c r="C186" s="59"/>
      <c r="D186" s="32"/>
      <c r="E186" s="32"/>
      <c r="F186" s="32"/>
      <c r="G186" s="21"/>
      <c r="H186" s="20"/>
      <c r="I186" s="13"/>
    </row>
    <row r="187" spans="2:9" ht="21.6" customHeight="1" x14ac:dyDescent="0.5">
      <c r="B187" s="66"/>
      <c r="C187" s="59"/>
      <c r="D187" s="32"/>
      <c r="E187" s="32"/>
      <c r="F187" s="32"/>
      <c r="G187" s="21"/>
      <c r="H187" s="20"/>
      <c r="I187" s="13"/>
    </row>
    <row r="188" spans="2:9" ht="21.6" customHeight="1" x14ac:dyDescent="0.5">
      <c r="B188" s="66"/>
      <c r="C188" s="59"/>
      <c r="D188" s="32"/>
      <c r="E188" s="32"/>
      <c r="F188" s="32"/>
      <c r="G188" s="21"/>
      <c r="H188" s="20"/>
      <c r="I188" s="13"/>
    </row>
    <row r="189" spans="2:9" ht="21.6" customHeight="1" x14ac:dyDescent="0.5">
      <c r="B189" s="66"/>
      <c r="C189" s="59"/>
      <c r="D189" s="32"/>
      <c r="E189" s="32"/>
      <c r="F189" s="32"/>
      <c r="G189" s="21"/>
      <c r="H189" s="20"/>
      <c r="I189" s="13"/>
    </row>
    <row r="190" spans="2:9" ht="21.6" customHeight="1" x14ac:dyDescent="0.5">
      <c r="B190" s="66"/>
      <c r="C190" s="59"/>
      <c r="D190" s="32"/>
      <c r="E190" s="32"/>
      <c r="F190" s="32"/>
      <c r="G190" s="21"/>
      <c r="H190" s="20"/>
      <c r="I190" s="13"/>
    </row>
    <row r="191" spans="2:9" ht="21.6" customHeight="1" x14ac:dyDescent="0.5">
      <c r="B191" s="66"/>
      <c r="C191" s="59"/>
      <c r="D191" s="32"/>
      <c r="E191" s="32"/>
      <c r="F191" s="32"/>
      <c r="G191" s="21"/>
      <c r="H191" s="20"/>
      <c r="I191" s="13"/>
    </row>
    <row r="192" spans="2:9" ht="21.6" customHeight="1" x14ac:dyDescent="0.5">
      <c r="B192" s="66"/>
      <c r="C192" s="59"/>
      <c r="D192" s="32"/>
      <c r="E192" s="32"/>
      <c r="F192" s="32"/>
      <c r="G192" s="21"/>
      <c r="H192" s="20"/>
      <c r="I192" s="13"/>
    </row>
    <row r="193" spans="2:9" ht="21.6" customHeight="1" x14ac:dyDescent="0.5">
      <c r="B193" s="66"/>
      <c r="C193" s="59"/>
      <c r="D193" s="32"/>
      <c r="E193" s="32"/>
      <c r="F193" s="32"/>
      <c r="G193" s="21"/>
      <c r="H193" s="20"/>
      <c r="I193" s="13"/>
    </row>
    <row r="194" spans="2:9" ht="21.6" customHeight="1" x14ac:dyDescent="0.5">
      <c r="B194" s="66"/>
      <c r="C194" s="59"/>
      <c r="D194" s="32"/>
      <c r="E194" s="32"/>
      <c r="F194" s="32"/>
      <c r="G194" s="21"/>
      <c r="H194" s="20"/>
      <c r="I194" s="13"/>
    </row>
    <row r="195" spans="2:9" ht="21.6" customHeight="1" x14ac:dyDescent="0.5">
      <c r="B195" s="66"/>
      <c r="C195" s="59"/>
      <c r="D195" s="32"/>
      <c r="E195" s="32"/>
      <c r="F195" s="32"/>
      <c r="G195" s="21"/>
      <c r="H195" s="20"/>
      <c r="I195" s="13"/>
    </row>
    <row r="196" spans="2:9" ht="21.6" customHeight="1" x14ac:dyDescent="0.5">
      <c r="B196" s="66"/>
      <c r="C196" s="59"/>
      <c r="D196" s="32"/>
      <c r="E196" s="32"/>
      <c r="F196" s="32"/>
      <c r="G196" s="21"/>
      <c r="H196" s="20"/>
      <c r="I196" s="13"/>
    </row>
    <row r="197" spans="2:9" ht="21.6" customHeight="1" x14ac:dyDescent="0.5">
      <c r="B197" s="66"/>
      <c r="C197" s="59"/>
      <c r="D197" s="32"/>
      <c r="E197" s="32"/>
      <c r="F197" s="32"/>
      <c r="G197" s="21"/>
      <c r="H197" s="20"/>
      <c r="I197" s="13"/>
    </row>
    <row r="198" spans="2:9" ht="21.6" customHeight="1" x14ac:dyDescent="0.5">
      <c r="B198" s="66"/>
      <c r="C198" s="59"/>
      <c r="D198" s="32"/>
      <c r="E198" s="32"/>
      <c r="F198" s="32"/>
      <c r="G198" s="21"/>
      <c r="H198" s="20"/>
      <c r="I198" s="13"/>
    </row>
    <row r="199" spans="2:9" ht="21.6" customHeight="1" x14ac:dyDescent="0.5">
      <c r="B199" s="66"/>
      <c r="C199" s="59"/>
      <c r="D199" s="32"/>
      <c r="E199" s="32"/>
      <c r="F199" s="32"/>
      <c r="G199" s="21"/>
      <c r="H199" s="20"/>
      <c r="I199" s="13"/>
    </row>
    <row r="200" spans="2:9" ht="21.6" customHeight="1" x14ac:dyDescent="0.5">
      <c r="B200" s="66"/>
      <c r="C200" s="59"/>
      <c r="D200" s="32"/>
      <c r="E200" s="32"/>
      <c r="F200" s="32"/>
      <c r="G200" s="21"/>
      <c r="H200" s="20"/>
      <c r="I200" s="13"/>
    </row>
    <row r="201" spans="2:9" ht="21.6" customHeight="1" x14ac:dyDescent="0.5">
      <c r="B201" s="66"/>
      <c r="C201" s="59"/>
      <c r="D201" s="32"/>
      <c r="E201" s="32"/>
      <c r="F201" s="32"/>
      <c r="G201" s="21"/>
      <c r="H201" s="20"/>
      <c r="I201" s="13"/>
    </row>
    <row r="202" spans="2:9" ht="21.6" customHeight="1" x14ac:dyDescent="0.5">
      <c r="B202" s="66"/>
      <c r="C202" s="59"/>
      <c r="D202" s="32"/>
      <c r="E202" s="32"/>
      <c r="F202" s="32"/>
      <c r="G202" s="21"/>
      <c r="H202" s="20"/>
      <c r="I202" s="13"/>
    </row>
    <row r="203" spans="2:9" ht="21.6" customHeight="1" x14ac:dyDescent="0.5">
      <c r="B203" s="66"/>
      <c r="C203" s="59"/>
      <c r="D203" s="32"/>
      <c r="E203" s="32"/>
      <c r="F203" s="32"/>
      <c r="G203" s="21"/>
      <c r="H203" s="20"/>
      <c r="I203" s="13"/>
    </row>
    <row r="204" spans="2:9" ht="21.6" customHeight="1" x14ac:dyDescent="0.5">
      <c r="B204" s="66"/>
      <c r="C204" s="59"/>
      <c r="D204" s="32"/>
      <c r="E204" s="32"/>
      <c r="F204" s="32"/>
      <c r="G204" s="21"/>
      <c r="H204" s="20"/>
      <c r="I204" s="13"/>
    </row>
    <row r="205" spans="2:9" ht="21.6" customHeight="1" x14ac:dyDescent="0.5">
      <c r="B205" s="66"/>
      <c r="C205" s="59"/>
      <c r="D205" s="32"/>
      <c r="E205" s="32"/>
      <c r="F205" s="32"/>
      <c r="G205" s="21"/>
      <c r="H205" s="20"/>
      <c r="I205" s="13"/>
    </row>
    <row r="206" spans="2:9" ht="21.6" customHeight="1" x14ac:dyDescent="0.5">
      <c r="B206" s="66"/>
      <c r="C206" s="59"/>
      <c r="D206" s="32"/>
      <c r="E206" s="32"/>
      <c r="F206" s="32"/>
      <c r="G206" s="21"/>
      <c r="H206" s="20"/>
      <c r="I206" s="13"/>
    </row>
    <row r="207" spans="2:9" ht="21.6" customHeight="1" x14ac:dyDescent="0.5">
      <c r="B207" s="66"/>
      <c r="C207" s="59"/>
      <c r="D207" s="32"/>
      <c r="E207" s="32"/>
      <c r="F207" s="32"/>
      <c r="G207" s="21"/>
      <c r="H207" s="20"/>
      <c r="I207" s="13"/>
    </row>
    <row r="208" spans="2:9" ht="21.6" customHeight="1" x14ac:dyDescent="0.5">
      <c r="B208" s="66"/>
      <c r="C208" s="59"/>
      <c r="D208" s="32"/>
      <c r="E208" s="32"/>
      <c r="F208" s="32"/>
      <c r="G208" s="21"/>
      <c r="H208" s="20"/>
      <c r="I208" s="13"/>
    </row>
    <row r="209" spans="2:9" ht="21.6" customHeight="1" x14ac:dyDescent="0.5">
      <c r="B209" s="66"/>
      <c r="C209" s="59"/>
      <c r="D209" s="32"/>
      <c r="E209" s="32"/>
      <c r="F209" s="32"/>
      <c r="G209" s="21"/>
      <c r="H209" s="20"/>
      <c r="I209" s="13"/>
    </row>
    <row r="210" spans="2:9" ht="21.6" customHeight="1" x14ac:dyDescent="0.5">
      <c r="B210" s="66"/>
      <c r="C210" s="59"/>
      <c r="D210" s="32"/>
      <c r="E210" s="32"/>
      <c r="F210" s="32"/>
      <c r="G210" s="21"/>
      <c r="H210" s="20"/>
      <c r="I210" s="13"/>
    </row>
    <row r="211" spans="2:9" ht="21.6" customHeight="1" x14ac:dyDescent="0.5">
      <c r="B211" s="66"/>
      <c r="C211" s="59"/>
      <c r="D211" s="32"/>
      <c r="E211" s="32"/>
      <c r="F211" s="32"/>
      <c r="G211" s="21"/>
      <c r="H211" s="20"/>
      <c r="I211" s="13"/>
    </row>
    <row r="212" spans="2:9" ht="21.6" customHeight="1" x14ac:dyDescent="0.5">
      <c r="B212" s="66"/>
      <c r="C212" s="59"/>
      <c r="D212" s="32"/>
      <c r="E212" s="32"/>
      <c r="F212" s="32"/>
      <c r="G212" s="21"/>
      <c r="H212" s="20"/>
      <c r="I212" s="13"/>
    </row>
    <row r="213" spans="2:9" ht="21.6" customHeight="1" x14ac:dyDescent="0.5">
      <c r="B213" s="66"/>
      <c r="C213" s="59"/>
      <c r="D213" s="32"/>
      <c r="E213" s="32"/>
      <c r="F213" s="32"/>
      <c r="G213" s="21"/>
      <c r="H213" s="20"/>
      <c r="I213" s="13"/>
    </row>
    <row r="214" spans="2:9" ht="21.6" customHeight="1" x14ac:dyDescent="0.5">
      <c r="B214" s="66"/>
      <c r="C214" s="59"/>
      <c r="D214" s="32"/>
      <c r="E214" s="32"/>
      <c r="F214" s="32"/>
      <c r="G214" s="21"/>
      <c r="H214" s="20"/>
      <c r="I214" s="13"/>
    </row>
    <row r="215" spans="2:9" ht="21.6" customHeight="1" x14ac:dyDescent="0.5">
      <c r="B215" s="66"/>
      <c r="C215" s="59"/>
      <c r="D215" s="32"/>
      <c r="E215" s="32"/>
      <c r="F215" s="32"/>
      <c r="G215" s="21"/>
      <c r="H215" s="20"/>
      <c r="I215" s="13"/>
    </row>
    <row r="216" spans="2:9" ht="21.6" customHeight="1" x14ac:dyDescent="0.5">
      <c r="B216" s="66"/>
      <c r="C216" s="59"/>
      <c r="D216" s="32"/>
      <c r="E216" s="32"/>
      <c r="F216" s="32"/>
      <c r="G216" s="21"/>
      <c r="H216" s="20"/>
      <c r="I216" s="13"/>
    </row>
    <row r="217" spans="2:9" ht="21.6" customHeight="1" x14ac:dyDescent="0.5">
      <c r="B217" s="66"/>
      <c r="C217" s="59"/>
      <c r="D217" s="32"/>
      <c r="E217" s="32"/>
      <c r="F217" s="32"/>
      <c r="G217" s="21"/>
      <c r="H217" s="20"/>
      <c r="I217" s="13"/>
    </row>
    <row r="218" spans="2:9" ht="21.6" customHeight="1" x14ac:dyDescent="0.5">
      <c r="B218" s="66"/>
      <c r="C218" s="59"/>
      <c r="D218" s="32"/>
      <c r="E218" s="32"/>
      <c r="F218" s="32"/>
      <c r="G218" s="21"/>
      <c r="H218" s="20"/>
      <c r="I218" s="13"/>
    </row>
    <row r="219" spans="2:9" ht="21.6" customHeight="1" x14ac:dyDescent="0.5">
      <c r="B219" s="66"/>
      <c r="C219" s="59"/>
      <c r="D219" s="32"/>
      <c r="E219" s="32"/>
      <c r="F219" s="32"/>
      <c r="G219" s="21"/>
      <c r="H219" s="20"/>
      <c r="I219" s="13"/>
    </row>
    <row r="220" spans="2:9" ht="21.6" customHeight="1" x14ac:dyDescent="0.5">
      <c r="B220" s="66"/>
      <c r="C220" s="59"/>
      <c r="D220" s="32"/>
      <c r="E220" s="32"/>
      <c r="F220" s="32"/>
      <c r="G220" s="21"/>
      <c r="H220" s="20"/>
      <c r="I220" s="13"/>
    </row>
    <row r="221" spans="2:9" ht="21.6" customHeight="1" x14ac:dyDescent="0.5">
      <c r="B221" s="66"/>
      <c r="C221" s="59"/>
      <c r="D221" s="32"/>
      <c r="E221" s="32"/>
      <c r="F221" s="32"/>
      <c r="G221" s="21"/>
      <c r="H221" s="20"/>
      <c r="I221" s="13"/>
    </row>
    <row r="222" spans="2:9" ht="21.6" customHeight="1" x14ac:dyDescent="0.5">
      <c r="B222" s="66"/>
      <c r="C222" s="59"/>
      <c r="D222" s="32"/>
      <c r="E222" s="32"/>
      <c r="F222" s="32"/>
      <c r="G222" s="21"/>
      <c r="H222" s="20"/>
      <c r="I222" s="13"/>
    </row>
    <row r="223" spans="2:9" ht="21.6" customHeight="1" x14ac:dyDescent="0.5">
      <c r="B223" s="66"/>
      <c r="C223" s="59"/>
      <c r="D223" s="32"/>
      <c r="E223" s="32"/>
      <c r="F223" s="32"/>
      <c r="G223" s="21"/>
      <c r="H223" s="20"/>
      <c r="I223" s="13"/>
    </row>
    <row r="224" spans="2:9" ht="21.6" customHeight="1" x14ac:dyDescent="0.5">
      <c r="B224" s="66"/>
      <c r="C224" s="59"/>
      <c r="D224" s="32"/>
      <c r="E224" s="32"/>
      <c r="F224" s="32"/>
      <c r="G224" s="21"/>
      <c r="H224" s="20"/>
      <c r="I224" s="13"/>
    </row>
    <row r="225" spans="2:9" ht="21.6" customHeight="1" x14ac:dyDescent="0.5">
      <c r="B225" s="66"/>
      <c r="C225" s="59"/>
      <c r="D225" s="32"/>
      <c r="E225" s="32"/>
      <c r="F225" s="32"/>
      <c r="G225" s="21"/>
      <c r="H225" s="20"/>
      <c r="I225" s="13"/>
    </row>
    <row r="226" spans="2:9" ht="21.6" customHeight="1" x14ac:dyDescent="0.5">
      <c r="B226" s="66"/>
      <c r="C226" s="59"/>
      <c r="D226" s="32"/>
      <c r="E226" s="32"/>
      <c r="F226" s="32"/>
      <c r="G226" s="21"/>
      <c r="H226" s="20"/>
      <c r="I226" s="13"/>
    </row>
    <row r="227" spans="2:9" ht="21.6" customHeight="1" x14ac:dyDescent="0.5">
      <c r="B227" s="66"/>
      <c r="C227" s="59"/>
      <c r="D227" s="32"/>
      <c r="E227" s="32"/>
      <c r="F227" s="32"/>
      <c r="G227" s="21"/>
      <c r="H227" s="20"/>
      <c r="I227" s="13"/>
    </row>
    <row r="228" spans="2:9" ht="21.6" customHeight="1" x14ac:dyDescent="0.5">
      <c r="B228" s="66"/>
      <c r="C228" s="59"/>
      <c r="D228" s="32"/>
      <c r="E228" s="32"/>
      <c r="F228" s="32"/>
      <c r="G228" s="21"/>
      <c r="H228" s="20"/>
      <c r="I228" s="13"/>
    </row>
    <row r="229" spans="2:9" ht="21.6" customHeight="1" x14ac:dyDescent="0.5">
      <c r="B229" s="66"/>
      <c r="C229" s="59"/>
      <c r="D229" s="32"/>
      <c r="E229" s="32"/>
      <c r="F229" s="32"/>
      <c r="G229" s="21"/>
      <c r="H229" s="20"/>
      <c r="I229" s="13"/>
    </row>
    <row r="230" spans="2:9" ht="21.6" customHeight="1" x14ac:dyDescent="0.5">
      <c r="B230" s="66"/>
      <c r="C230" s="59"/>
      <c r="D230" s="32"/>
      <c r="E230" s="32"/>
      <c r="F230" s="32"/>
      <c r="G230" s="21"/>
      <c r="H230" s="20"/>
      <c r="I230" s="13"/>
    </row>
    <row r="231" spans="2:9" ht="21.6" customHeight="1" x14ac:dyDescent="0.5">
      <c r="B231" s="66"/>
      <c r="C231" s="59"/>
      <c r="D231" s="32"/>
      <c r="E231" s="32"/>
      <c r="F231" s="32"/>
      <c r="G231" s="21"/>
      <c r="H231" s="20"/>
      <c r="I231" s="13"/>
    </row>
    <row r="232" spans="2:9" ht="21.6" customHeight="1" x14ac:dyDescent="0.5">
      <c r="B232" s="66"/>
      <c r="C232" s="59"/>
      <c r="D232" s="32"/>
      <c r="E232" s="32"/>
      <c r="F232" s="32"/>
      <c r="G232" s="21"/>
      <c r="H232" s="20"/>
      <c r="I232" s="13"/>
    </row>
    <row r="233" spans="2:9" ht="21.6" customHeight="1" x14ac:dyDescent="0.5">
      <c r="B233" s="66"/>
      <c r="C233" s="59"/>
      <c r="D233" s="32"/>
      <c r="E233" s="32"/>
      <c r="F233" s="32"/>
      <c r="G233" s="21"/>
      <c r="H233" s="20"/>
      <c r="I233" s="13"/>
    </row>
    <row r="234" spans="2:9" ht="21.6" customHeight="1" x14ac:dyDescent="0.5">
      <c r="B234" s="66"/>
      <c r="C234" s="59"/>
      <c r="D234" s="32"/>
      <c r="E234" s="32"/>
      <c r="F234" s="32"/>
      <c r="G234" s="21"/>
      <c r="H234" s="20"/>
      <c r="I234" s="13"/>
    </row>
    <row r="235" spans="2:9" ht="21.6" customHeight="1" x14ac:dyDescent="0.5">
      <c r="B235" s="66"/>
      <c r="C235" s="59"/>
      <c r="D235" s="32"/>
      <c r="E235" s="32"/>
      <c r="F235" s="32"/>
      <c r="G235" s="21"/>
      <c r="H235" s="20"/>
      <c r="I235" s="13"/>
    </row>
    <row r="236" spans="2:9" ht="21.6" customHeight="1" x14ac:dyDescent="0.5">
      <c r="B236" s="66"/>
      <c r="C236" s="59"/>
      <c r="D236" s="32"/>
      <c r="E236" s="32"/>
      <c r="F236" s="32"/>
      <c r="G236" s="21"/>
      <c r="H236" s="20"/>
      <c r="I236" s="13"/>
    </row>
    <row r="237" spans="2:9" ht="21.6" customHeight="1" x14ac:dyDescent="0.5">
      <c r="B237" s="66"/>
      <c r="C237" s="59"/>
      <c r="D237" s="32"/>
      <c r="E237" s="32"/>
      <c r="F237" s="32"/>
      <c r="G237" s="21"/>
      <c r="H237" s="20"/>
      <c r="I237" s="13"/>
    </row>
    <row r="238" spans="2:9" ht="21.6" customHeight="1" x14ac:dyDescent="0.5">
      <c r="B238" s="66"/>
      <c r="C238" s="59"/>
      <c r="D238" s="32"/>
      <c r="E238" s="32"/>
      <c r="F238" s="32"/>
      <c r="G238" s="21"/>
      <c r="H238" s="20"/>
      <c r="I238" s="13"/>
    </row>
    <row r="239" spans="2:9" ht="21.6" customHeight="1" x14ac:dyDescent="0.5">
      <c r="B239" s="66"/>
      <c r="C239" s="59"/>
      <c r="D239" s="32"/>
      <c r="E239" s="32"/>
      <c r="F239" s="32"/>
      <c r="G239" s="21"/>
      <c r="H239" s="20"/>
      <c r="I239" s="13"/>
    </row>
    <row r="240" spans="2:9" ht="21.6" customHeight="1" x14ac:dyDescent="0.5">
      <c r="B240" s="66"/>
      <c r="C240" s="59"/>
      <c r="D240" s="32"/>
      <c r="E240" s="32"/>
      <c r="F240" s="32"/>
      <c r="G240" s="21"/>
      <c r="H240" s="20"/>
      <c r="I240" s="13"/>
    </row>
    <row r="241" spans="2:9" ht="21.6" customHeight="1" x14ac:dyDescent="0.5">
      <c r="B241" s="66"/>
      <c r="C241" s="59"/>
      <c r="D241" s="32"/>
      <c r="E241" s="32"/>
      <c r="F241" s="32"/>
      <c r="G241" s="21"/>
      <c r="H241" s="20"/>
      <c r="I241" s="13"/>
    </row>
    <row r="242" spans="2:9" ht="21.6" customHeight="1" x14ac:dyDescent="0.5">
      <c r="B242" s="66"/>
      <c r="C242" s="59"/>
      <c r="D242" s="32"/>
      <c r="E242" s="32"/>
      <c r="F242" s="32"/>
      <c r="G242" s="21"/>
      <c r="H242" s="20"/>
      <c r="I242" s="13"/>
    </row>
    <row r="243" spans="2:9" ht="21.6" customHeight="1" x14ac:dyDescent="0.5">
      <c r="B243" s="66"/>
      <c r="C243" s="59"/>
      <c r="D243" s="32"/>
      <c r="E243" s="32"/>
      <c r="F243" s="32"/>
      <c r="G243" s="21"/>
      <c r="H243" s="20"/>
      <c r="I243" s="13"/>
    </row>
    <row r="244" spans="2:9" ht="21.6" customHeight="1" x14ac:dyDescent="0.5">
      <c r="B244" s="66"/>
      <c r="C244" s="59"/>
      <c r="D244" s="32"/>
      <c r="E244" s="32"/>
      <c r="F244" s="32"/>
      <c r="G244" s="21"/>
      <c r="H244" s="20"/>
      <c r="I244" s="13"/>
    </row>
    <row r="245" spans="2:9" ht="21.6" customHeight="1" x14ac:dyDescent="0.5">
      <c r="B245" s="66"/>
      <c r="C245" s="59"/>
      <c r="D245" s="32"/>
      <c r="E245" s="32"/>
      <c r="F245" s="32"/>
      <c r="G245" s="21"/>
      <c r="H245" s="20"/>
      <c r="I245" s="13"/>
    </row>
    <row r="246" spans="2:9" ht="21.6" customHeight="1" x14ac:dyDescent="0.5">
      <c r="B246" s="66"/>
      <c r="C246" s="59"/>
      <c r="D246" s="32"/>
      <c r="E246" s="32"/>
      <c r="F246" s="32"/>
      <c r="G246" s="21"/>
      <c r="H246" s="20"/>
      <c r="I246" s="13"/>
    </row>
    <row r="247" spans="2:9" ht="21.6" customHeight="1" x14ac:dyDescent="0.5">
      <c r="B247" s="66"/>
      <c r="C247" s="59"/>
      <c r="D247" s="32"/>
      <c r="E247" s="32"/>
      <c r="F247" s="32"/>
      <c r="G247" s="21"/>
      <c r="H247" s="20"/>
      <c r="I247" s="13"/>
    </row>
    <row r="248" spans="2:9" ht="21.6" customHeight="1" x14ac:dyDescent="0.5">
      <c r="B248" s="66"/>
      <c r="C248" s="59"/>
      <c r="D248" s="32"/>
      <c r="E248" s="32"/>
      <c r="F248" s="32"/>
      <c r="G248" s="21"/>
      <c r="H248" s="20"/>
      <c r="I248" s="13"/>
    </row>
    <row r="249" spans="2:9" ht="21.6" customHeight="1" x14ac:dyDescent="0.5">
      <c r="B249" s="66"/>
      <c r="C249" s="59"/>
      <c r="D249" s="32"/>
      <c r="E249" s="32"/>
      <c r="F249" s="32"/>
      <c r="G249" s="21"/>
      <c r="H249" s="20"/>
      <c r="I249" s="13"/>
    </row>
    <row r="250" spans="2:9" ht="21.6" customHeight="1" x14ac:dyDescent="0.5">
      <c r="B250" s="66"/>
      <c r="C250" s="59"/>
      <c r="D250" s="32"/>
      <c r="E250" s="32"/>
      <c r="F250" s="32"/>
      <c r="G250" s="21"/>
      <c r="H250" s="20"/>
      <c r="I250" s="13"/>
    </row>
    <row r="251" spans="2:9" ht="21.6" customHeight="1" x14ac:dyDescent="0.5">
      <c r="B251" s="66"/>
      <c r="C251" s="59"/>
      <c r="D251" s="32"/>
      <c r="E251" s="32"/>
      <c r="F251" s="32"/>
      <c r="G251" s="21"/>
      <c r="H251" s="20"/>
      <c r="I251" s="13"/>
    </row>
    <row r="252" spans="2:9" ht="21.6" customHeight="1" x14ac:dyDescent="0.5">
      <c r="B252" s="66"/>
      <c r="C252" s="59"/>
      <c r="D252" s="32"/>
      <c r="E252" s="32"/>
      <c r="F252" s="32"/>
      <c r="G252" s="21"/>
      <c r="H252" s="20"/>
      <c r="I252" s="13"/>
    </row>
    <row r="253" spans="2:9" ht="21.6" customHeight="1" x14ac:dyDescent="0.5">
      <c r="B253" s="66"/>
      <c r="C253" s="59"/>
      <c r="D253" s="32"/>
      <c r="E253" s="32"/>
      <c r="F253" s="32"/>
      <c r="G253" s="21"/>
      <c r="H253" s="20"/>
      <c r="I253" s="13"/>
    </row>
    <row r="254" spans="2:9" ht="21.6" customHeight="1" x14ac:dyDescent="0.5">
      <c r="B254" s="66"/>
      <c r="C254" s="59"/>
      <c r="D254" s="32"/>
      <c r="E254" s="32"/>
      <c r="F254" s="32"/>
      <c r="G254" s="21"/>
      <c r="H254" s="20"/>
      <c r="I254" s="13"/>
    </row>
    <row r="255" spans="2:9" ht="21.6" customHeight="1" x14ac:dyDescent="0.5">
      <c r="B255" s="66"/>
      <c r="C255" s="59"/>
      <c r="D255" s="32"/>
      <c r="E255" s="32"/>
      <c r="F255" s="32"/>
      <c r="G255" s="21"/>
      <c r="H255" s="20"/>
      <c r="I255" s="13"/>
    </row>
    <row r="256" spans="2:9" ht="21.6" customHeight="1" x14ac:dyDescent="0.5">
      <c r="B256" s="66"/>
      <c r="C256" s="59"/>
      <c r="D256" s="32"/>
      <c r="E256" s="32"/>
      <c r="F256" s="32"/>
      <c r="G256" s="21"/>
      <c r="H256" s="20"/>
      <c r="I256" s="13"/>
    </row>
    <row r="257" spans="2:9" ht="21.6" customHeight="1" x14ac:dyDescent="0.5">
      <c r="B257" s="66"/>
      <c r="C257" s="59"/>
      <c r="D257" s="32"/>
      <c r="E257" s="32"/>
      <c r="F257" s="32"/>
      <c r="G257" s="21"/>
      <c r="H257" s="20"/>
      <c r="I257" s="13"/>
    </row>
    <row r="258" spans="2:9" ht="21.6" customHeight="1" x14ac:dyDescent="0.5">
      <c r="B258" s="66"/>
      <c r="C258" s="59"/>
      <c r="D258" s="32"/>
      <c r="E258" s="32"/>
      <c r="F258" s="32"/>
      <c r="G258" s="21"/>
      <c r="H258" s="20"/>
      <c r="I258" s="13"/>
    </row>
    <row r="259" spans="2:9" ht="21.6" customHeight="1" x14ac:dyDescent="0.5">
      <c r="B259" s="66"/>
      <c r="C259" s="59"/>
      <c r="D259" s="32"/>
      <c r="E259" s="32"/>
      <c r="F259" s="32"/>
      <c r="G259" s="21"/>
      <c r="H259" s="20"/>
      <c r="I259" s="13"/>
    </row>
    <row r="260" spans="2:9" ht="21.6" customHeight="1" x14ac:dyDescent="0.5">
      <c r="B260" s="66"/>
      <c r="C260" s="59"/>
      <c r="D260" s="32"/>
      <c r="E260" s="32"/>
      <c r="F260" s="32"/>
      <c r="G260" s="21"/>
      <c r="H260" s="20"/>
      <c r="I260" s="13"/>
    </row>
    <row r="261" spans="2:9" ht="21.6" customHeight="1" x14ac:dyDescent="0.5">
      <c r="B261" s="66"/>
      <c r="C261" s="59"/>
      <c r="D261" s="32"/>
      <c r="E261" s="32"/>
      <c r="F261" s="32"/>
      <c r="G261" s="21"/>
      <c r="H261" s="20"/>
      <c r="I261" s="13"/>
    </row>
    <row r="262" spans="2:9" ht="21.6" customHeight="1" x14ac:dyDescent="0.5">
      <c r="B262" s="66"/>
      <c r="C262" s="59"/>
      <c r="D262" s="32"/>
      <c r="E262" s="32"/>
      <c r="F262" s="32"/>
      <c r="G262" s="21"/>
      <c r="H262" s="20"/>
      <c r="I262" s="13"/>
    </row>
    <row r="263" spans="2:9" ht="21.6" customHeight="1" x14ac:dyDescent="0.5">
      <c r="B263" s="66"/>
      <c r="C263" s="59"/>
      <c r="D263" s="32"/>
      <c r="E263" s="32"/>
      <c r="F263" s="32"/>
      <c r="G263" s="21"/>
      <c r="H263" s="20"/>
      <c r="I263" s="13"/>
    </row>
    <row r="264" spans="2:9" ht="21.6" customHeight="1" x14ac:dyDescent="0.5">
      <c r="B264" s="66"/>
      <c r="C264" s="59"/>
      <c r="D264" s="32"/>
      <c r="E264" s="32"/>
      <c r="F264" s="32"/>
      <c r="G264" s="21"/>
      <c r="H264" s="20"/>
      <c r="I264" s="13"/>
    </row>
    <row r="265" spans="2:9" ht="21.6" customHeight="1" x14ac:dyDescent="0.5">
      <c r="B265" s="66"/>
      <c r="C265" s="59"/>
      <c r="D265" s="32"/>
      <c r="E265" s="32"/>
      <c r="F265" s="32"/>
      <c r="G265" s="21"/>
      <c r="H265" s="20"/>
      <c r="I265" s="13"/>
    </row>
    <row r="266" spans="2:9" ht="21.6" customHeight="1" x14ac:dyDescent="0.5">
      <c r="B266" s="66"/>
      <c r="C266" s="59"/>
      <c r="D266" s="32"/>
      <c r="E266" s="32"/>
      <c r="F266" s="32"/>
      <c r="G266" s="21"/>
      <c r="H266" s="20"/>
      <c r="I266" s="13"/>
    </row>
    <row r="267" spans="2:9" ht="21.6" customHeight="1" x14ac:dyDescent="0.5">
      <c r="B267" s="66"/>
      <c r="C267" s="59"/>
      <c r="D267" s="32"/>
      <c r="E267" s="32"/>
      <c r="F267" s="32"/>
      <c r="G267" s="21"/>
      <c r="H267" s="20"/>
      <c r="I267" s="13"/>
    </row>
    <row r="268" spans="2:9" ht="21.6" customHeight="1" x14ac:dyDescent="0.5">
      <c r="B268" s="66"/>
      <c r="C268" s="59"/>
      <c r="D268" s="32"/>
      <c r="E268" s="32"/>
      <c r="F268" s="32"/>
      <c r="G268" s="21"/>
      <c r="H268" s="20"/>
      <c r="I268" s="13"/>
    </row>
    <row r="269" spans="2:9" ht="21.6" customHeight="1" x14ac:dyDescent="0.5">
      <c r="B269" s="66"/>
      <c r="C269" s="59"/>
      <c r="D269" s="32"/>
      <c r="E269" s="32"/>
      <c r="F269" s="32"/>
      <c r="G269" s="21"/>
      <c r="H269" s="20"/>
      <c r="I269" s="13"/>
    </row>
    <row r="270" spans="2:9" ht="21.6" customHeight="1" x14ac:dyDescent="0.5">
      <c r="B270" s="66"/>
      <c r="C270" s="59"/>
      <c r="D270" s="32"/>
      <c r="E270" s="32"/>
      <c r="F270" s="32"/>
      <c r="G270" s="21"/>
      <c r="H270" s="20"/>
      <c r="I270" s="13"/>
    </row>
    <row r="271" spans="2:9" ht="21.6" customHeight="1" x14ac:dyDescent="0.5">
      <c r="B271" s="66"/>
      <c r="C271" s="59"/>
      <c r="D271" s="32"/>
      <c r="E271" s="32"/>
      <c r="F271" s="32"/>
      <c r="G271" s="21"/>
      <c r="H271" s="20"/>
      <c r="I271" s="13"/>
    </row>
    <row r="272" spans="2:9" ht="21.6" customHeight="1" x14ac:dyDescent="0.5">
      <c r="B272" s="66"/>
      <c r="C272" s="59"/>
      <c r="D272" s="32"/>
      <c r="E272" s="32"/>
      <c r="F272" s="32"/>
      <c r="G272" s="21"/>
      <c r="H272" s="20"/>
      <c r="I272" s="13"/>
    </row>
    <row r="273" spans="2:9" ht="21.6" customHeight="1" x14ac:dyDescent="0.5">
      <c r="B273" s="66"/>
      <c r="C273" s="59"/>
      <c r="D273" s="32"/>
      <c r="E273" s="32"/>
      <c r="F273" s="32"/>
      <c r="G273" s="21"/>
      <c r="H273" s="20"/>
      <c r="I273" s="13"/>
    </row>
    <row r="274" spans="2:9" ht="21.6" customHeight="1" x14ac:dyDescent="0.5">
      <c r="B274" s="66"/>
      <c r="C274" s="59"/>
      <c r="D274" s="32"/>
      <c r="E274" s="32"/>
      <c r="F274" s="32"/>
      <c r="G274" s="21"/>
      <c r="H274" s="20"/>
      <c r="I274" s="13"/>
    </row>
    <row r="275" spans="2:9" ht="21.6" customHeight="1" x14ac:dyDescent="0.5">
      <c r="B275" s="66"/>
      <c r="C275" s="59"/>
      <c r="D275" s="32"/>
      <c r="E275" s="32"/>
      <c r="F275" s="32"/>
      <c r="G275" s="21"/>
      <c r="H275" s="20"/>
      <c r="I275" s="13"/>
    </row>
    <row r="276" spans="2:9" ht="21.6" customHeight="1" x14ac:dyDescent="0.5">
      <c r="B276" s="66"/>
      <c r="C276" s="59"/>
      <c r="D276" s="32"/>
      <c r="E276" s="32"/>
      <c r="F276" s="32"/>
      <c r="G276" s="21"/>
      <c r="H276" s="20"/>
      <c r="I276" s="13"/>
    </row>
    <row r="277" spans="2:9" ht="21.6" customHeight="1" x14ac:dyDescent="0.5">
      <c r="B277" s="66"/>
      <c r="C277" s="59"/>
      <c r="D277" s="32"/>
      <c r="E277" s="32"/>
      <c r="F277" s="32"/>
      <c r="G277" s="21"/>
      <c r="H277" s="20"/>
      <c r="I277" s="13"/>
    </row>
    <row r="278" spans="2:9" ht="21.6" customHeight="1" x14ac:dyDescent="0.5">
      <c r="B278" s="66"/>
      <c r="C278" s="59"/>
      <c r="D278" s="32"/>
      <c r="E278" s="32"/>
      <c r="F278" s="32"/>
      <c r="G278" s="21"/>
      <c r="H278" s="20"/>
      <c r="I278" s="13"/>
    </row>
    <row r="279" spans="2:9" ht="21.6" customHeight="1" x14ac:dyDescent="0.5">
      <c r="B279" s="66"/>
      <c r="C279" s="59"/>
      <c r="D279" s="32"/>
      <c r="E279" s="32"/>
      <c r="F279" s="32"/>
      <c r="G279" s="21"/>
      <c r="H279" s="20"/>
      <c r="I279" s="13"/>
    </row>
    <row r="280" spans="2:9" ht="21.6" customHeight="1" x14ac:dyDescent="0.5">
      <c r="B280" s="66"/>
      <c r="C280" s="59"/>
      <c r="D280" s="32"/>
      <c r="E280" s="32"/>
      <c r="F280" s="32"/>
      <c r="G280" s="21"/>
      <c r="H280" s="20"/>
      <c r="I280" s="13"/>
    </row>
    <row r="281" spans="2:9" ht="21.6" customHeight="1" x14ac:dyDescent="0.5">
      <c r="B281" s="66"/>
      <c r="C281" s="59"/>
      <c r="D281" s="32"/>
      <c r="E281" s="32"/>
      <c r="F281" s="32"/>
      <c r="G281" s="21"/>
      <c r="H281" s="20"/>
      <c r="I281" s="13"/>
    </row>
    <row r="282" spans="2:9" ht="21.6" customHeight="1" x14ac:dyDescent="0.5">
      <c r="B282" s="66"/>
      <c r="C282" s="59"/>
      <c r="D282" s="32"/>
      <c r="E282" s="32"/>
      <c r="F282" s="32"/>
      <c r="G282" s="21"/>
      <c r="H282" s="20"/>
      <c r="I282" s="13"/>
    </row>
    <row r="283" spans="2:9" ht="21.6" customHeight="1" x14ac:dyDescent="0.5">
      <c r="B283" s="66"/>
      <c r="C283" s="59"/>
      <c r="D283" s="32"/>
      <c r="E283" s="32"/>
      <c r="F283" s="32"/>
      <c r="G283" s="21"/>
      <c r="H283" s="20"/>
      <c r="I283" s="13"/>
    </row>
    <row r="284" spans="2:9" ht="21.6" customHeight="1" x14ac:dyDescent="0.5">
      <c r="B284" s="66"/>
      <c r="C284" s="59"/>
      <c r="D284" s="32"/>
      <c r="E284" s="32"/>
      <c r="F284" s="32"/>
      <c r="G284" s="21"/>
      <c r="H284" s="20"/>
      <c r="I284" s="13"/>
    </row>
    <row r="285" spans="2:9" ht="21.6" customHeight="1" x14ac:dyDescent="0.5">
      <c r="B285" s="66"/>
      <c r="C285" s="59"/>
      <c r="D285" s="32"/>
      <c r="E285" s="32"/>
      <c r="F285" s="32"/>
      <c r="G285" s="21"/>
      <c r="H285" s="20"/>
      <c r="I285" s="13"/>
    </row>
    <row r="286" spans="2:9" ht="21.6" customHeight="1" x14ac:dyDescent="0.5">
      <c r="B286" s="66"/>
      <c r="C286" s="59"/>
      <c r="D286" s="32"/>
      <c r="E286" s="32"/>
      <c r="F286" s="32"/>
      <c r="G286" s="21"/>
      <c r="H286" s="20"/>
      <c r="I286" s="13"/>
    </row>
    <row r="287" spans="2:9" ht="21.6" customHeight="1" x14ac:dyDescent="0.5">
      <c r="B287" s="66"/>
      <c r="C287" s="59"/>
      <c r="D287" s="32"/>
      <c r="E287" s="32"/>
      <c r="F287" s="32"/>
      <c r="G287" s="21"/>
      <c r="H287" s="20"/>
      <c r="I287" s="13"/>
    </row>
    <row r="288" spans="2:9" ht="21.6" customHeight="1" x14ac:dyDescent="0.5">
      <c r="B288" s="66"/>
      <c r="C288" s="59"/>
      <c r="D288" s="32"/>
      <c r="E288" s="32"/>
      <c r="F288" s="32"/>
      <c r="G288" s="21"/>
      <c r="H288" s="20"/>
      <c r="I288" s="13"/>
    </row>
    <row r="289" spans="2:9" ht="21.6" customHeight="1" x14ac:dyDescent="0.5">
      <c r="B289" s="66"/>
      <c r="C289" s="59"/>
      <c r="D289" s="32"/>
      <c r="E289" s="32"/>
      <c r="F289" s="32"/>
      <c r="G289" s="21"/>
      <c r="H289" s="20"/>
      <c r="I289" s="13"/>
    </row>
    <row r="290" spans="2:9" ht="21.6" customHeight="1" x14ac:dyDescent="0.5">
      <c r="B290" s="66"/>
      <c r="C290" s="59"/>
      <c r="D290" s="32"/>
      <c r="E290" s="32"/>
      <c r="F290" s="32"/>
      <c r="G290" s="21"/>
      <c r="H290" s="20"/>
      <c r="I290" s="13"/>
    </row>
    <row r="291" spans="2:9" ht="21.6" customHeight="1" x14ac:dyDescent="0.5">
      <c r="B291" s="66"/>
      <c r="C291" s="59"/>
      <c r="D291" s="32"/>
      <c r="E291" s="32"/>
      <c r="F291" s="32"/>
      <c r="G291" s="21"/>
      <c r="H291" s="20"/>
      <c r="I291" s="13"/>
    </row>
    <row r="292" spans="2:9" ht="21.6" customHeight="1" x14ac:dyDescent="0.5">
      <c r="B292" s="66"/>
      <c r="C292" s="59"/>
      <c r="D292" s="32"/>
      <c r="E292" s="32"/>
      <c r="F292" s="32"/>
      <c r="G292" s="21"/>
      <c r="H292" s="20"/>
      <c r="I292" s="13"/>
    </row>
    <row r="293" spans="2:9" ht="21.6" customHeight="1" x14ac:dyDescent="0.5">
      <c r="B293" s="66"/>
      <c r="C293" s="59"/>
      <c r="D293" s="32"/>
      <c r="E293" s="32"/>
      <c r="F293" s="32"/>
      <c r="G293" s="21"/>
      <c r="H293" s="20"/>
      <c r="I293" s="13"/>
    </row>
    <row r="294" spans="2:9" ht="21.6" customHeight="1" x14ac:dyDescent="0.5">
      <c r="B294" s="66"/>
      <c r="C294" s="59"/>
      <c r="D294" s="32"/>
      <c r="E294" s="32"/>
      <c r="F294" s="32"/>
      <c r="G294" s="21"/>
      <c r="H294" s="20"/>
      <c r="I294" s="13"/>
    </row>
    <row r="295" spans="2:9" ht="21.6" customHeight="1" x14ac:dyDescent="0.5">
      <c r="B295" s="66"/>
      <c r="C295" s="59"/>
      <c r="D295" s="32"/>
      <c r="E295" s="32"/>
      <c r="F295" s="32"/>
      <c r="G295" s="21"/>
      <c r="H295" s="20"/>
      <c r="I295" s="13"/>
    </row>
    <row r="296" spans="2:9" ht="21.6" customHeight="1" x14ac:dyDescent="0.5">
      <c r="B296" s="66"/>
      <c r="C296" s="59"/>
      <c r="D296" s="32"/>
      <c r="E296" s="32"/>
      <c r="F296" s="32"/>
      <c r="G296" s="21"/>
      <c r="H296" s="20"/>
      <c r="I296" s="13"/>
    </row>
    <row r="297" spans="2:9" ht="21.6" customHeight="1" x14ac:dyDescent="0.5">
      <c r="B297" s="66"/>
      <c r="C297" s="59"/>
      <c r="D297" s="32"/>
      <c r="E297" s="32"/>
      <c r="F297" s="32"/>
      <c r="G297" s="21"/>
      <c r="H297" s="20"/>
      <c r="I297" s="13"/>
    </row>
    <row r="298" spans="2:9" ht="21.6" customHeight="1" x14ac:dyDescent="0.5">
      <c r="B298" s="66"/>
      <c r="C298" s="59"/>
      <c r="D298" s="32"/>
      <c r="E298" s="32"/>
      <c r="F298" s="32"/>
      <c r="G298" s="21"/>
      <c r="H298" s="20"/>
      <c r="I298" s="13"/>
    </row>
    <row r="299" spans="2:9" ht="21.6" customHeight="1" x14ac:dyDescent="0.5">
      <c r="B299" s="66"/>
      <c r="C299" s="59"/>
      <c r="D299" s="32"/>
      <c r="E299" s="32"/>
      <c r="F299" s="32"/>
      <c r="G299" s="21"/>
      <c r="H299" s="20"/>
      <c r="I299" s="13"/>
    </row>
    <row r="300" spans="2:9" ht="21.6" customHeight="1" x14ac:dyDescent="0.5">
      <c r="B300" s="66"/>
      <c r="C300" s="59"/>
      <c r="D300" s="32"/>
      <c r="E300" s="32"/>
      <c r="F300" s="32"/>
      <c r="G300" s="21"/>
      <c r="H300" s="20"/>
      <c r="I300" s="13"/>
    </row>
    <row r="301" spans="2:9" ht="21.6" customHeight="1" x14ac:dyDescent="0.5">
      <c r="B301" s="66"/>
      <c r="C301" s="59"/>
      <c r="D301" s="32"/>
      <c r="E301" s="32"/>
      <c r="F301" s="32"/>
      <c r="G301" s="21"/>
      <c r="H301" s="20"/>
      <c r="I301" s="13"/>
    </row>
    <row r="302" spans="2:9" ht="21.6" customHeight="1" x14ac:dyDescent="0.5">
      <c r="B302" s="66"/>
      <c r="C302" s="59"/>
      <c r="D302" s="32"/>
      <c r="E302" s="32"/>
      <c r="F302" s="32"/>
      <c r="G302" s="21"/>
      <c r="H302" s="20"/>
      <c r="I302" s="13"/>
    </row>
    <row r="303" spans="2:9" ht="21.6" customHeight="1" x14ac:dyDescent="0.5">
      <c r="B303" s="66"/>
      <c r="C303" s="59"/>
      <c r="D303" s="32"/>
      <c r="E303" s="32"/>
      <c r="F303" s="32"/>
      <c r="G303" s="21"/>
      <c r="H303" s="20"/>
      <c r="I303" s="13"/>
    </row>
    <row r="304" spans="2:9" ht="21.6" customHeight="1" x14ac:dyDescent="0.5">
      <c r="B304" s="66"/>
      <c r="C304" s="59"/>
      <c r="D304" s="32"/>
      <c r="E304" s="32"/>
      <c r="F304" s="32"/>
      <c r="G304" s="21"/>
      <c r="H304" s="20"/>
      <c r="I304" s="13"/>
    </row>
    <row r="305" spans="2:9" ht="21.6" customHeight="1" x14ac:dyDescent="0.5">
      <c r="B305" s="66"/>
      <c r="C305" s="59"/>
      <c r="D305" s="32"/>
      <c r="E305" s="32"/>
      <c r="F305" s="32"/>
      <c r="G305" s="21"/>
      <c r="H305" s="20"/>
      <c r="I305" s="13"/>
    </row>
    <row r="306" spans="2:9" ht="21.6" customHeight="1" x14ac:dyDescent="0.5">
      <c r="B306" s="66"/>
      <c r="C306" s="59"/>
      <c r="D306" s="32"/>
      <c r="E306" s="32"/>
      <c r="F306" s="32"/>
      <c r="G306" s="21"/>
      <c r="H306" s="20"/>
      <c r="I306" s="13"/>
    </row>
    <row r="307" spans="2:9" ht="21.6" customHeight="1" x14ac:dyDescent="0.5">
      <c r="B307" s="66"/>
      <c r="C307" s="59"/>
      <c r="D307" s="32"/>
      <c r="E307" s="32"/>
      <c r="F307" s="32"/>
      <c r="G307" s="21"/>
      <c r="H307" s="20"/>
      <c r="I307" s="13"/>
    </row>
    <row r="308" spans="2:9" ht="21.6" customHeight="1" x14ac:dyDescent="0.5">
      <c r="B308" s="66"/>
      <c r="C308" s="59"/>
      <c r="D308" s="32"/>
      <c r="E308" s="32"/>
      <c r="F308" s="32"/>
      <c r="G308" s="21"/>
      <c r="H308" s="20"/>
      <c r="I308" s="13"/>
    </row>
    <row r="309" spans="2:9" ht="21.6" customHeight="1" x14ac:dyDescent="0.5">
      <c r="B309" s="66"/>
      <c r="C309" s="59"/>
      <c r="D309" s="32"/>
      <c r="E309" s="32"/>
      <c r="F309" s="32"/>
      <c r="G309" s="21"/>
      <c r="H309" s="20"/>
      <c r="I309" s="13"/>
    </row>
    <row r="310" spans="2:9" ht="21.6" customHeight="1" x14ac:dyDescent="0.5">
      <c r="B310" s="66"/>
      <c r="C310" s="59"/>
      <c r="D310" s="32"/>
      <c r="E310" s="32"/>
      <c r="F310" s="32"/>
      <c r="G310" s="21"/>
      <c r="H310" s="20"/>
      <c r="I310" s="13"/>
    </row>
    <row r="311" spans="2:9" ht="21.6" customHeight="1" x14ac:dyDescent="0.5">
      <c r="B311" s="66"/>
      <c r="C311" s="59"/>
      <c r="D311" s="32"/>
      <c r="E311" s="32"/>
      <c r="F311" s="32"/>
      <c r="G311" s="21"/>
      <c r="H311" s="20"/>
      <c r="I311" s="13"/>
    </row>
    <row r="312" spans="2:9" ht="21.6" customHeight="1" x14ac:dyDescent="0.5">
      <c r="B312" s="66"/>
      <c r="C312" s="59"/>
      <c r="D312" s="32"/>
      <c r="E312" s="32"/>
      <c r="F312" s="32"/>
      <c r="G312" s="21"/>
      <c r="H312" s="20"/>
      <c r="I312" s="13"/>
    </row>
    <row r="313" spans="2:9" ht="21.6" customHeight="1" x14ac:dyDescent="0.5">
      <c r="B313" s="66"/>
      <c r="C313" s="59"/>
      <c r="D313" s="32"/>
      <c r="E313" s="32"/>
      <c r="F313" s="32"/>
      <c r="G313" s="21"/>
      <c r="H313" s="20"/>
      <c r="I313" s="13"/>
    </row>
    <row r="314" spans="2:9" ht="21.6" customHeight="1" x14ac:dyDescent="0.5">
      <c r="B314" s="66"/>
      <c r="C314" s="59"/>
      <c r="D314" s="32"/>
      <c r="E314" s="32"/>
      <c r="F314" s="32"/>
      <c r="G314" s="21"/>
      <c r="H314" s="20"/>
      <c r="I314" s="13"/>
    </row>
    <row r="315" spans="2:9" ht="21.6" customHeight="1" x14ac:dyDescent="0.5">
      <c r="B315" s="66"/>
      <c r="C315" s="59"/>
      <c r="D315" s="32"/>
      <c r="E315" s="32"/>
      <c r="F315" s="32"/>
      <c r="G315" s="21"/>
      <c r="H315" s="20"/>
      <c r="I315" s="13"/>
    </row>
    <row r="316" spans="2:9" ht="21.6" customHeight="1" x14ac:dyDescent="0.5">
      <c r="B316" s="66"/>
      <c r="C316" s="59"/>
      <c r="D316" s="32"/>
      <c r="E316" s="32"/>
      <c r="F316" s="32"/>
      <c r="G316" s="21"/>
      <c r="H316" s="20"/>
      <c r="I316" s="13"/>
    </row>
    <row r="317" spans="2:9" ht="21.6" customHeight="1" x14ac:dyDescent="0.5">
      <c r="B317" s="66"/>
      <c r="C317" s="59"/>
      <c r="D317" s="32"/>
      <c r="E317" s="32"/>
      <c r="F317" s="32"/>
      <c r="G317" s="21"/>
      <c r="H317" s="20"/>
      <c r="I317" s="13"/>
    </row>
    <row r="318" spans="2:9" ht="21.6" customHeight="1" x14ac:dyDescent="0.5">
      <c r="B318" s="66"/>
      <c r="C318" s="59"/>
      <c r="D318" s="32"/>
      <c r="E318" s="32"/>
      <c r="F318" s="32"/>
      <c r="G318" s="21"/>
      <c r="H318" s="20"/>
      <c r="I318" s="13"/>
    </row>
    <row r="319" spans="2:9" ht="21.6" customHeight="1" x14ac:dyDescent="0.5">
      <c r="B319" s="66"/>
      <c r="C319" s="59"/>
      <c r="D319" s="32"/>
      <c r="E319" s="32"/>
      <c r="F319" s="32"/>
      <c r="G319" s="21"/>
      <c r="H319" s="20"/>
      <c r="I319" s="13"/>
    </row>
    <row r="320" spans="2:9" ht="21.6" customHeight="1" x14ac:dyDescent="0.5">
      <c r="B320" s="66"/>
      <c r="C320" s="59"/>
      <c r="D320" s="32"/>
      <c r="E320" s="32"/>
      <c r="F320" s="32"/>
      <c r="G320" s="21"/>
      <c r="H320" s="20"/>
      <c r="I320" s="13"/>
    </row>
    <row r="321" spans="2:9" ht="21.6" customHeight="1" x14ac:dyDescent="0.5">
      <c r="B321" s="66"/>
      <c r="C321" s="59"/>
      <c r="D321" s="32"/>
      <c r="E321" s="32"/>
      <c r="F321" s="32"/>
      <c r="G321" s="21"/>
      <c r="H321" s="20"/>
      <c r="I321" s="13"/>
    </row>
    <row r="322" spans="2:9" ht="21.6" customHeight="1" x14ac:dyDescent="0.5">
      <c r="B322" s="66"/>
      <c r="C322" s="59"/>
      <c r="D322" s="32"/>
      <c r="E322" s="32"/>
      <c r="F322" s="32"/>
      <c r="G322" s="21"/>
      <c r="H322" s="20"/>
      <c r="I322" s="13"/>
    </row>
    <row r="323" spans="2:9" ht="21.6" customHeight="1" x14ac:dyDescent="0.5">
      <c r="B323" s="66"/>
      <c r="C323" s="59"/>
      <c r="D323" s="32"/>
      <c r="E323" s="32"/>
      <c r="F323" s="32"/>
      <c r="G323" s="21"/>
      <c r="H323" s="20"/>
      <c r="I323" s="13"/>
    </row>
    <row r="324" spans="2:9" ht="21.6" customHeight="1" x14ac:dyDescent="0.5">
      <c r="B324" s="66"/>
      <c r="C324" s="59"/>
      <c r="D324" s="32"/>
      <c r="E324" s="32"/>
      <c r="F324" s="32"/>
      <c r="G324" s="21"/>
      <c r="H324" s="20"/>
      <c r="I324" s="13"/>
    </row>
    <row r="325" spans="2:9" ht="21.6" customHeight="1" x14ac:dyDescent="0.5">
      <c r="B325" s="66"/>
      <c r="C325" s="59"/>
      <c r="D325" s="32"/>
      <c r="E325" s="32"/>
      <c r="F325" s="32"/>
      <c r="G325" s="21"/>
      <c r="H325" s="20"/>
      <c r="I325" s="13"/>
    </row>
    <row r="326" spans="2:9" ht="21.6" customHeight="1" x14ac:dyDescent="0.5">
      <c r="B326" s="66"/>
      <c r="C326" s="59"/>
      <c r="D326" s="32"/>
      <c r="E326" s="32"/>
      <c r="F326" s="32"/>
      <c r="G326" s="21"/>
      <c r="H326" s="20"/>
      <c r="I326" s="13"/>
    </row>
    <row r="327" spans="2:9" ht="21.6" customHeight="1" x14ac:dyDescent="0.5">
      <c r="B327" s="66"/>
      <c r="C327" s="59"/>
      <c r="D327" s="32"/>
      <c r="E327" s="32"/>
      <c r="F327" s="32"/>
      <c r="G327" s="21"/>
      <c r="H327" s="20"/>
      <c r="I327" s="13"/>
    </row>
    <row r="328" spans="2:9" ht="21.6" customHeight="1" x14ac:dyDescent="0.5">
      <c r="B328" s="66"/>
      <c r="C328" s="59"/>
      <c r="D328" s="32"/>
      <c r="E328" s="32"/>
      <c r="F328" s="32"/>
      <c r="G328" s="21"/>
      <c r="H328" s="20"/>
      <c r="I328" s="13"/>
    </row>
    <row r="329" spans="2:9" ht="21.6" customHeight="1" x14ac:dyDescent="0.5">
      <c r="B329" s="66"/>
      <c r="C329" s="59"/>
      <c r="D329" s="32"/>
      <c r="E329" s="32"/>
      <c r="F329" s="32"/>
      <c r="G329" s="21"/>
      <c r="H329" s="20"/>
      <c r="I329" s="13"/>
    </row>
    <row r="330" spans="2:9" ht="21.6" customHeight="1" x14ac:dyDescent="0.5">
      <c r="B330" s="66"/>
      <c r="C330" s="59"/>
      <c r="D330" s="32"/>
      <c r="E330" s="32"/>
      <c r="F330" s="32"/>
      <c r="G330" s="21"/>
      <c r="H330" s="20"/>
      <c r="I330" s="13"/>
    </row>
    <row r="331" spans="2:9" ht="21.6" customHeight="1" x14ac:dyDescent="0.5">
      <c r="B331" s="66"/>
      <c r="C331" s="59"/>
      <c r="D331" s="32"/>
      <c r="E331" s="32"/>
      <c r="F331" s="32"/>
      <c r="G331" s="21"/>
      <c r="H331" s="20"/>
      <c r="I331" s="13"/>
    </row>
    <row r="332" spans="2:9" ht="21.6" customHeight="1" x14ac:dyDescent="0.5">
      <c r="B332" s="66"/>
      <c r="C332" s="59"/>
      <c r="D332" s="32"/>
      <c r="E332" s="32"/>
      <c r="F332" s="32"/>
      <c r="G332" s="21"/>
      <c r="H332" s="20"/>
      <c r="I332" s="13"/>
    </row>
    <row r="333" spans="2:9" ht="21.6" customHeight="1" x14ac:dyDescent="0.5">
      <c r="B333" s="66"/>
      <c r="C333" s="59"/>
      <c r="D333" s="32"/>
      <c r="E333" s="32"/>
      <c r="F333" s="32"/>
      <c r="G333" s="21"/>
      <c r="H333" s="20"/>
      <c r="I333" s="13"/>
    </row>
    <row r="334" spans="2:9" ht="21.6" customHeight="1" x14ac:dyDescent="0.5">
      <c r="B334" s="66"/>
      <c r="C334" s="59"/>
      <c r="D334" s="32"/>
      <c r="E334" s="32"/>
      <c r="F334" s="32"/>
      <c r="G334" s="21"/>
      <c r="H334" s="20"/>
      <c r="I334" s="13"/>
    </row>
    <row r="335" spans="2:9" ht="21.6" customHeight="1" x14ac:dyDescent="0.5">
      <c r="B335" s="66"/>
      <c r="C335" s="59"/>
      <c r="D335" s="32"/>
      <c r="E335" s="32"/>
      <c r="F335" s="32"/>
      <c r="G335" s="21"/>
      <c r="H335" s="20"/>
      <c r="I335" s="13"/>
    </row>
    <row r="336" spans="2:9" ht="21.6" customHeight="1" x14ac:dyDescent="0.5">
      <c r="B336" s="66"/>
      <c r="C336" s="59"/>
      <c r="D336" s="32"/>
      <c r="E336" s="32"/>
      <c r="F336" s="32"/>
      <c r="G336" s="21"/>
      <c r="H336" s="20"/>
      <c r="I336" s="13"/>
    </row>
    <row r="337" spans="2:9" ht="21.6" customHeight="1" x14ac:dyDescent="0.5">
      <c r="B337" s="66"/>
      <c r="C337" s="59"/>
      <c r="D337" s="32"/>
      <c r="E337" s="32"/>
      <c r="F337" s="32"/>
      <c r="G337" s="21"/>
      <c r="H337" s="20"/>
      <c r="I337" s="13"/>
    </row>
    <row r="338" spans="2:9" ht="21.6" customHeight="1" x14ac:dyDescent="0.5">
      <c r="B338" s="66"/>
      <c r="C338" s="59"/>
      <c r="D338" s="32"/>
      <c r="E338" s="32"/>
      <c r="F338" s="32"/>
      <c r="G338" s="21"/>
      <c r="H338" s="20"/>
      <c r="I338" s="13"/>
    </row>
    <row r="339" spans="2:9" ht="21.6" customHeight="1" x14ac:dyDescent="0.5">
      <c r="B339" s="66"/>
      <c r="C339" s="59"/>
      <c r="D339" s="32"/>
      <c r="E339" s="32"/>
      <c r="F339" s="32"/>
      <c r="G339" s="21"/>
      <c r="H339" s="20"/>
      <c r="I339" s="13"/>
    </row>
    <row r="340" spans="2:9" ht="21.6" customHeight="1" x14ac:dyDescent="0.5">
      <c r="B340" s="66"/>
      <c r="C340" s="59"/>
      <c r="D340" s="32"/>
      <c r="E340" s="32"/>
      <c r="F340" s="32"/>
      <c r="G340" s="21"/>
      <c r="H340" s="20"/>
      <c r="I340" s="13"/>
    </row>
    <row r="341" spans="2:9" ht="21.6" customHeight="1" x14ac:dyDescent="0.5">
      <c r="B341" s="66"/>
      <c r="C341" s="59"/>
      <c r="D341" s="32"/>
      <c r="E341" s="32"/>
      <c r="F341" s="32"/>
      <c r="G341" s="21"/>
      <c r="H341" s="20"/>
      <c r="I341" s="13"/>
    </row>
    <row r="342" spans="2:9" ht="21.6" customHeight="1" x14ac:dyDescent="0.5">
      <c r="B342" s="66"/>
      <c r="C342" s="59"/>
      <c r="D342" s="32"/>
      <c r="E342" s="32"/>
      <c r="F342" s="32"/>
      <c r="G342" s="21"/>
      <c r="H342" s="20"/>
      <c r="I342" s="13"/>
    </row>
    <row r="343" spans="2:9" ht="21.6" customHeight="1" x14ac:dyDescent="0.5">
      <c r="B343" s="66"/>
      <c r="C343" s="59"/>
      <c r="D343" s="32"/>
      <c r="E343" s="32"/>
      <c r="F343" s="32"/>
      <c r="G343" s="21"/>
      <c r="H343" s="20"/>
      <c r="I343" s="13"/>
    </row>
    <row r="344" spans="2:9" ht="21.6" customHeight="1" x14ac:dyDescent="0.5">
      <c r="B344" s="66"/>
      <c r="C344" s="59"/>
      <c r="D344" s="32"/>
      <c r="E344" s="32"/>
      <c r="F344" s="32"/>
      <c r="G344" s="21"/>
      <c r="H344" s="20"/>
      <c r="I344" s="13"/>
    </row>
    <row r="345" spans="2:9" ht="21.6" customHeight="1" x14ac:dyDescent="0.5">
      <c r="B345" s="66"/>
      <c r="C345" s="59"/>
      <c r="D345" s="32"/>
      <c r="E345" s="32"/>
      <c r="F345" s="32"/>
      <c r="G345" s="21"/>
      <c r="H345" s="20"/>
      <c r="I345" s="13"/>
    </row>
    <row r="346" spans="2:9" ht="21.6" customHeight="1" x14ac:dyDescent="0.5">
      <c r="B346" s="66"/>
      <c r="C346" s="59"/>
      <c r="D346" s="32"/>
      <c r="E346" s="32"/>
      <c r="F346" s="32"/>
      <c r="G346" s="21"/>
      <c r="H346" s="20"/>
      <c r="I346" s="13"/>
    </row>
    <row r="347" spans="2:9" ht="21.6" customHeight="1" x14ac:dyDescent="0.5">
      <c r="B347" s="66"/>
      <c r="C347" s="59"/>
      <c r="D347" s="32"/>
      <c r="E347" s="32"/>
      <c r="F347" s="32"/>
      <c r="G347" s="21"/>
      <c r="H347" s="20"/>
      <c r="I347" s="13"/>
    </row>
    <row r="348" spans="2:9" ht="21.6" customHeight="1" x14ac:dyDescent="0.5">
      <c r="B348" s="66"/>
      <c r="C348" s="59"/>
      <c r="D348" s="32"/>
      <c r="E348" s="32"/>
      <c r="F348" s="32"/>
      <c r="G348" s="21"/>
      <c r="H348" s="20"/>
      <c r="I348" s="13"/>
    </row>
    <row r="349" spans="2:9" ht="21.6" customHeight="1" x14ac:dyDescent="0.5">
      <c r="B349" s="66"/>
      <c r="C349" s="59"/>
      <c r="D349" s="32"/>
      <c r="E349" s="32"/>
      <c r="F349" s="32"/>
      <c r="G349" s="21"/>
      <c r="H349" s="20"/>
      <c r="I349" s="13"/>
    </row>
    <row r="350" spans="2:9" ht="21.6" customHeight="1" x14ac:dyDescent="0.5">
      <c r="B350" s="66"/>
      <c r="C350" s="59"/>
      <c r="D350" s="32"/>
      <c r="E350" s="32"/>
      <c r="F350" s="32"/>
      <c r="G350" s="21"/>
      <c r="H350" s="20"/>
      <c r="I350" s="13"/>
    </row>
    <row r="351" spans="2:9" ht="21.6" customHeight="1" x14ac:dyDescent="0.5">
      <c r="B351" s="66"/>
      <c r="C351" s="59"/>
      <c r="D351" s="32"/>
      <c r="E351" s="32"/>
      <c r="F351" s="32"/>
      <c r="G351" s="21"/>
      <c r="H351" s="20"/>
      <c r="I351" s="13"/>
    </row>
    <row r="352" spans="2:9" ht="21.6" customHeight="1" x14ac:dyDescent="0.5">
      <c r="B352" s="66"/>
      <c r="C352" s="59"/>
      <c r="D352" s="32"/>
      <c r="E352" s="32"/>
      <c r="F352" s="32"/>
      <c r="G352" s="21"/>
      <c r="H352" s="20"/>
      <c r="I352" s="13"/>
    </row>
    <row r="353" spans="2:9" ht="21.6" customHeight="1" x14ac:dyDescent="0.5">
      <c r="B353" s="66"/>
      <c r="C353" s="59"/>
      <c r="D353" s="32"/>
      <c r="E353" s="32"/>
      <c r="F353" s="32"/>
      <c r="G353" s="21"/>
      <c r="H353" s="20"/>
      <c r="I353" s="13"/>
    </row>
    <row r="354" spans="2:9" ht="21.6" customHeight="1" x14ac:dyDescent="0.5">
      <c r="B354" s="66"/>
      <c r="C354" s="59"/>
      <c r="D354" s="32"/>
      <c r="E354" s="32"/>
      <c r="F354" s="32"/>
      <c r="G354" s="21"/>
      <c r="H354" s="20"/>
      <c r="I354" s="13"/>
    </row>
    <row r="355" spans="2:9" ht="21.6" customHeight="1" x14ac:dyDescent="0.5">
      <c r="B355" s="66"/>
      <c r="C355" s="59"/>
      <c r="D355" s="32"/>
      <c r="E355" s="32"/>
      <c r="F355" s="32"/>
      <c r="G355" s="21"/>
      <c r="H355" s="20"/>
      <c r="I355" s="13"/>
    </row>
    <row r="356" spans="2:9" ht="21.6" customHeight="1" x14ac:dyDescent="0.5">
      <c r="B356" s="66"/>
      <c r="C356" s="59"/>
      <c r="D356" s="32"/>
      <c r="E356" s="32"/>
      <c r="F356" s="32"/>
      <c r="G356" s="21"/>
      <c r="H356" s="20"/>
      <c r="I356" s="13"/>
    </row>
    <row r="357" spans="2:9" ht="21.6" customHeight="1" x14ac:dyDescent="0.5">
      <c r="B357" s="66"/>
      <c r="C357" s="59"/>
      <c r="D357" s="32"/>
      <c r="E357" s="32"/>
      <c r="F357" s="32"/>
      <c r="G357" s="21"/>
      <c r="H357" s="20"/>
      <c r="I357" s="13"/>
    </row>
    <row r="358" spans="2:9" ht="21.6" customHeight="1" x14ac:dyDescent="0.5">
      <c r="B358" s="66"/>
      <c r="C358" s="59"/>
      <c r="D358" s="32"/>
      <c r="E358" s="32"/>
      <c r="F358" s="32"/>
      <c r="G358" s="21"/>
      <c r="H358" s="20"/>
      <c r="I358" s="13"/>
    </row>
    <row r="359" spans="2:9" ht="21.6" customHeight="1" x14ac:dyDescent="0.5">
      <c r="B359" s="66"/>
      <c r="C359" s="59"/>
      <c r="D359" s="32"/>
      <c r="E359" s="32"/>
      <c r="F359" s="32"/>
      <c r="G359" s="21"/>
      <c r="H359" s="20"/>
      <c r="I359" s="13"/>
    </row>
    <row r="360" spans="2:9" ht="21.6" customHeight="1" x14ac:dyDescent="0.5">
      <c r="B360" s="66"/>
      <c r="C360" s="59"/>
      <c r="D360" s="32"/>
      <c r="E360" s="32"/>
      <c r="F360" s="32"/>
      <c r="G360" s="21"/>
      <c r="H360" s="20"/>
      <c r="I360" s="13"/>
    </row>
    <row r="361" spans="2:9" ht="21.6" customHeight="1" x14ac:dyDescent="0.5">
      <c r="B361" s="66"/>
      <c r="C361" s="59"/>
      <c r="D361" s="32"/>
      <c r="E361" s="32"/>
      <c r="F361" s="32"/>
      <c r="G361" s="21"/>
      <c r="H361" s="20"/>
      <c r="I361" s="13"/>
    </row>
    <row r="362" spans="2:9" ht="21.6" customHeight="1" x14ac:dyDescent="0.5">
      <c r="B362" s="66"/>
      <c r="C362" s="59"/>
      <c r="D362" s="32"/>
      <c r="E362" s="32"/>
      <c r="F362" s="32"/>
      <c r="G362" s="21"/>
      <c r="H362" s="20"/>
      <c r="I362" s="13"/>
    </row>
    <row r="363" spans="2:9" ht="21.6" customHeight="1" x14ac:dyDescent="0.5">
      <c r="B363" s="66"/>
      <c r="C363" s="59"/>
      <c r="D363" s="32"/>
      <c r="E363" s="32"/>
      <c r="F363" s="32"/>
      <c r="G363" s="21"/>
      <c r="H363" s="20"/>
      <c r="I363" s="13"/>
    </row>
    <row r="364" spans="2:9" ht="21.6" customHeight="1" x14ac:dyDescent="0.5">
      <c r="B364" s="66"/>
      <c r="C364" s="59"/>
      <c r="D364" s="32"/>
      <c r="E364" s="32"/>
      <c r="F364" s="32"/>
      <c r="G364" s="21"/>
      <c r="H364" s="20"/>
      <c r="I364" s="13"/>
    </row>
    <row r="365" spans="2:9" ht="21.6" customHeight="1" x14ac:dyDescent="0.5">
      <c r="B365" s="66"/>
      <c r="C365" s="59"/>
      <c r="D365" s="32"/>
      <c r="E365" s="32"/>
      <c r="F365" s="32"/>
      <c r="G365" s="21"/>
      <c r="H365" s="20"/>
      <c r="I365" s="13"/>
    </row>
    <row r="366" spans="2:9" ht="21.6" customHeight="1" x14ac:dyDescent="0.5">
      <c r="B366" s="66"/>
      <c r="C366" s="59"/>
      <c r="D366" s="32"/>
      <c r="E366" s="32"/>
      <c r="F366" s="32"/>
      <c r="G366" s="21"/>
      <c r="H366" s="20"/>
      <c r="I366" s="13"/>
    </row>
    <row r="367" spans="2:9" ht="21.6" customHeight="1" x14ac:dyDescent="0.5">
      <c r="B367" s="66"/>
      <c r="C367" s="59"/>
      <c r="D367" s="32"/>
      <c r="E367" s="32"/>
      <c r="F367" s="32"/>
      <c r="G367" s="21"/>
      <c r="H367" s="20"/>
      <c r="I367" s="13"/>
    </row>
    <row r="368" spans="2:9" ht="21.6" customHeight="1" x14ac:dyDescent="0.5">
      <c r="B368" s="66"/>
      <c r="C368" s="59"/>
      <c r="D368" s="32"/>
      <c r="E368" s="32"/>
      <c r="F368" s="32"/>
      <c r="G368" s="21"/>
      <c r="H368" s="20"/>
      <c r="I368" s="13"/>
    </row>
    <row r="369" spans="2:9" ht="21.6" customHeight="1" x14ac:dyDescent="0.5">
      <c r="B369" s="66"/>
      <c r="C369" s="59"/>
      <c r="D369" s="32"/>
      <c r="E369" s="32"/>
      <c r="F369" s="32"/>
      <c r="G369" s="21"/>
      <c r="H369" s="20"/>
      <c r="I369" s="13"/>
    </row>
    <row r="370" spans="2:9" ht="21.6" customHeight="1" x14ac:dyDescent="0.5">
      <c r="B370" s="66"/>
      <c r="C370" s="59"/>
      <c r="D370" s="32"/>
      <c r="E370" s="32"/>
      <c r="F370" s="32"/>
      <c r="G370" s="21"/>
      <c r="H370" s="20"/>
      <c r="I370" s="13"/>
    </row>
    <row r="371" spans="2:9" ht="21.6" customHeight="1" x14ac:dyDescent="0.5">
      <c r="B371" s="66"/>
      <c r="C371" s="59"/>
      <c r="D371" s="32"/>
      <c r="E371" s="32"/>
      <c r="F371" s="32"/>
      <c r="G371" s="21"/>
      <c r="H371" s="20"/>
      <c r="I371" s="13"/>
    </row>
    <row r="372" spans="2:9" ht="21.6" customHeight="1" x14ac:dyDescent="0.5">
      <c r="B372" s="66"/>
      <c r="C372" s="59"/>
      <c r="D372" s="32"/>
      <c r="E372" s="32"/>
      <c r="F372" s="32"/>
      <c r="G372" s="21"/>
      <c r="H372" s="20"/>
      <c r="I372" s="13"/>
    </row>
    <row r="373" spans="2:9" ht="21.6" customHeight="1" x14ac:dyDescent="0.5">
      <c r="B373" s="66"/>
      <c r="C373" s="59"/>
      <c r="D373" s="32"/>
      <c r="E373" s="32"/>
      <c r="F373" s="32"/>
      <c r="G373" s="21"/>
      <c r="H373" s="20"/>
      <c r="I373" s="13"/>
    </row>
    <row r="374" spans="2:9" ht="21.6" customHeight="1" x14ac:dyDescent="0.5">
      <c r="B374" s="66"/>
      <c r="C374" s="59"/>
      <c r="D374" s="32"/>
      <c r="E374" s="32"/>
      <c r="F374" s="32"/>
      <c r="G374" s="21"/>
      <c r="H374" s="20"/>
      <c r="I374" s="13"/>
    </row>
    <row r="375" spans="2:9" ht="21.6" customHeight="1" x14ac:dyDescent="0.5">
      <c r="B375" s="66"/>
      <c r="C375" s="59"/>
      <c r="D375" s="32"/>
      <c r="E375" s="32"/>
      <c r="F375" s="32"/>
      <c r="G375" s="21"/>
      <c r="H375" s="20"/>
      <c r="I375" s="13"/>
    </row>
    <row r="376" spans="2:9" ht="21.6" customHeight="1" x14ac:dyDescent="0.5">
      <c r="B376" s="66"/>
      <c r="C376" s="59"/>
      <c r="D376" s="32"/>
      <c r="E376" s="32"/>
      <c r="F376" s="32"/>
      <c r="G376" s="21"/>
      <c r="H376" s="20"/>
      <c r="I376" s="13"/>
    </row>
    <row r="377" spans="2:9" ht="21.6" customHeight="1" x14ac:dyDescent="0.5">
      <c r="B377" s="66"/>
      <c r="C377" s="59"/>
      <c r="D377" s="32"/>
      <c r="E377" s="32"/>
      <c r="F377" s="32"/>
      <c r="G377" s="21"/>
      <c r="H377" s="20"/>
      <c r="I377" s="13"/>
    </row>
    <row r="378" spans="2:9" ht="21.6" customHeight="1" x14ac:dyDescent="0.5">
      <c r="B378" s="66"/>
      <c r="C378" s="59"/>
      <c r="D378" s="32"/>
      <c r="E378" s="32"/>
      <c r="F378" s="32"/>
      <c r="G378" s="21"/>
      <c r="H378" s="20"/>
      <c r="I378" s="13"/>
    </row>
    <row r="379" spans="2:9" ht="21.6" customHeight="1" x14ac:dyDescent="0.5">
      <c r="B379" s="66"/>
      <c r="C379" s="59"/>
      <c r="D379" s="32"/>
      <c r="E379" s="32"/>
      <c r="F379" s="32"/>
      <c r="G379" s="21"/>
      <c r="H379" s="20"/>
      <c r="I379" s="13"/>
    </row>
    <row r="380" spans="2:9" ht="21.6" customHeight="1" x14ac:dyDescent="0.5">
      <c r="B380" s="66"/>
      <c r="C380" s="59"/>
      <c r="D380" s="32"/>
      <c r="E380" s="32"/>
      <c r="F380" s="32"/>
      <c r="G380" s="21"/>
      <c r="H380" s="20"/>
      <c r="I380" s="13"/>
    </row>
    <row r="381" spans="2:9" ht="21.6" customHeight="1" x14ac:dyDescent="0.5">
      <c r="B381" s="66"/>
      <c r="C381" s="59"/>
      <c r="D381" s="32"/>
      <c r="E381" s="32"/>
      <c r="F381" s="32"/>
      <c r="G381" s="21"/>
      <c r="H381" s="20"/>
      <c r="I381" s="13"/>
    </row>
    <row r="382" spans="2:9" ht="21.6" customHeight="1" x14ac:dyDescent="0.5">
      <c r="B382" s="66"/>
      <c r="C382" s="59"/>
      <c r="D382" s="32"/>
      <c r="E382" s="32"/>
      <c r="F382" s="32"/>
      <c r="G382" s="21"/>
      <c r="H382" s="20"/>
      <c r="I382" s="13"/>
    </row>
    <row r="383" spans="2:9" ht="21.6" customHeight="1" x14ac:dyDescent="0.5">
      <c r="B383" s="66"/>
      <c r="C383" s="59"/>
      <c r="D383" s="32"/>
      <c r="E383" s="32"/>
      <c r="F383" s="32"/>
      <c r="G383" s="21"/>
      <c r="H383" s="20"/>
      <c r="I383" s="13"/>
    </row>
    <row r="384" spans="2:9" ht="21.6" customHeight="1" x14ac:dyDescent="0.5">
      <c r="B384" s="66"/>
      <c r="C384" s="59"/>
      <c r="D384" s="32"/>
      <c r="E384" s="32"/>
      <c r="F384" s="32"/>
      <c r="G384" s="21"/>
      <c r="H384" s="20"/>
      <c r="I384" s="13"/>
    </row>
    <row r="385" spans="2:9" ht="21.6" customHeight="1" x14ac:dyDescent="0.5">
      <c r="B385" s="66"/>
      <c r="C385" s="59"/>
      <c r="D385" s="32"/>
      <c r="E385" s="32"/>
      <c r="F385" s="32"/>
      <c r="G385" s="21"/>
      <c r="H385" s="20"/>
      <c r="I385" s="13"/>
    </row>
    <row r="386" spans="2:9" ht="21.6" customHeight="1" x14ac:dyDescent="0.5">
      <c r="B386" s="66"/>
      <c r="C386" s="59"/>
      <c r="D386" s="32"/>
      <c r="E386" s="32"/>
      <c r="F386" s="32"/>
      <c r="G386" s="21"/>
      <c r="H386" s="20"/>
      <c r="I386" s="13"/>
    </row>
    <row r="387" spans="2:9" ht="21.6" customHeight="1" x14ac:dyDescent="0.5">
      <c r="B387" s="66"/>
      <c r="C387" s="59"/>
      <c r="D387" s="32"/>
      <c r="E387" s="32"/>
      <c r="F387" s="32"/>
      <c r="G387" s="21"/>
      <c r="H387" s="20"/>
      <c r="I387" s="13"/>
    </row>
    <row r="388" spans="2:9" ht="21.6" customHeight="1" x14ac:dyDescent="0.5">
      <c r="B388" s="66"/>
      <c r="C388" s="59"/>
      <c r="D388" s="32"/>
      <c r="E388" s="32"/>
      <c r="F388" s="32"/>
      <c r="G388" s="21"/>
      <c r="H388" s="20"/>
      <c r="I388" s="13"/>
    </row>
    <row r="389" spans="2:9" ht="21.6" customHeight="1" x14ac:dyDescent="0.5">
      <c r="B389" s="66"/>
      <c r="C389" s="59"/>
      <c r="D389" s="32"/>
      <c r="E389" s="32"/>
      <c r="F389" s="32"/>
      <c r="G389" s="21"/>
      <c r="H389" s="20"/>
      <c r="I389" s="13"/>
    </row>
    <row r="390" spans="2:9" ht="21.6" customHeight="1" x14ac:dyDescent="0.5">
      <c r="B390" s="66"/>
      <c r="C390" s="59"/>
      <c r="D390" s="32"/>
      <c r="E390" s="32"/>
      <c r="F390" s="32"/>
      <c r="G390" s="21"/>
      <c r="H390" s="20"/>
      <c r="I390" s="13"/>
    </row>
    <row r="391" spans="2:9" ht="21.6" customHeight="1" x14ac:dyDescent="0.5">
      <c r="B391" s="66"/>
      <c r="C391" s="59"/>
      <c r="D391" s="32"/>
      <c r="E391" s="32"/>
      <c r="F391" s="32"/>
      <c r="G391" s="21"/>
      <c r="H391" s="20"/>
      <c r="I391" s="13"/>
    </row>
    <row r="392" spans="2:9" ht="21.6" customHeight="1" x14ac:dyDescent="0.5">
      <c r="B392" s="66"/>
      <c r="C392" s="59"/>
      <c r="D392" s="32"/>
      <c r="E392" s="32"/>
      <c r="F392" s="32"/>
      <c r="G392" s="21"/>
      <c r="H392" s="20"/>
      <c r="I392" s="13"/>
    </row>
    <row r="393" spans="2:9" ht="21.6" customHeight="1" x14ac:dyDescent="0.5">
      <c r="B393" s="66"/>
      <c r="C393" s="59"/>
      <c r="D393" s="32"/>
      <c r="E393" s="32"/>
      <c r="F393" s="32"/>
      <c r="G393" s="21"/>
      <c r="H393" s="20"/>
      <c r="I393" s="13"/>
    </row>
    <row r="394" spans="2:9" ht="21.6" customHeight="1" x14ac:dyDescent="0.5">
      <c r="B394" s="66"/>
      <c r="C394" s="59"/>
      <c r="D394" s="32"/>
      <c r="E394" s="32"/>
      <c r="F394" s="32"/>
      <c r="G394" s="21"/>
      <c r="H394" s="20"/>
      <c r="I394" s="13"/>
    </row>
    <row r="395" spans="2:9" ht="21.6" customHeight="1" x14ac:dyDescent="0.5">
      <c r="B395" s="66"/>
      <c r="C395" s="59"/>
      <c r="D395" s="32"/>
      <c r="E395" s="32"/>
      <c r="F395" s="32"/>
      <c r="G395" s="21"/>
      <c r="H395" s="20"/>
      <c r="I395" s="13"/>
    </row>
    <row r="396" spans="2:9" ht="21.6" customHeight="1" x14ac:dyDescent="0.5">
      <c r="B396" s="66"/>
      <c r="C396" s="59"/>
      <c r="D396" s="32"/>
      <c r="E396" s="32"/>
      <c r="F396" s="32"/>
      <c r="G396" s="21"/>
      <c r="H396" s="20"/>
      <c r="I396" s="13"/>
    </row>
    <row r="397" spans="2:9" ht="21.6" customHeight="1" x14ac:dyDescent="0.5">
      <c r="B397" s="66"/>
      <c r="C397" s="59"/>
      <c r="D397" s="32"/>
      <c r="E397" s="32"/>
      <c r="F397" s="32"/>
      <c r="G397" s="21"/>
      <c r="H397" s="20"/>
      <c r="I397" s="13"/>
    </row>
    <row r="398" spans="2:9" ht="21.6" customHeight="1" x14ac:dyDescent="0.5">
      <c r="B398" s="66"/>
      <c r="C398" s="59"/>
      <c r="D398" s="32"/>
      <c r="E398" s="32"/>
      <c r="F398" s="32"/>
      <c r="G398" s="21"/>
      <c r="H398" s="20"/>
      <c r="I398" s="13"/>
    </row>
    <row r="399" spans="2:9" ht="21.6" customHeight="1" x14ac:dyDescent="0.5">
      <c r="B399" s="66"/>
      <c r="C399" s="59"/>
      <c r="D399" s="32"/>
      <c r="E399" s="32"/>
      <c r="F399" s="32"/>
      <c r="G399" s="21"/>
      <c r="H399" s="20"/>
      <c r="I399" s="13"/>
    </row>
    <row r="400" spans="2:9" ht="21.6" customHeight="1" x14ac:dyDescent="0.5">
      <c r="B400" s="66"/>
      <c r="C400" s="59"/>
      <c r="D400" s="32"/>
      <c r="E400" s="32"/>
      <c r="F400" s="32"/>
      <c r="G400" s="21"/>
      <c r="H400" s="20"/>
      <c r="I400" s="13"/>
    </row>
    <row r="401" spans="2:9" ht="21.6" customHeight="1" x14ac:dyDescent="0.5">
      <c r="B401" s="66"/>
      <c r="C401" s="59"/>
      <c r="D401" s="32"/>
      <c r="E401" s="32"/>
      <c r="F401" s="32"/>
      <c r="G401" s="21"/>
      <c r="H401" s="20"/>
      <c r="I401" s="13"/>
    </row>
    <row r="402" spans="2:9" ht="21.6" customHeight="1" x14ac:dyDescent="0.5">
      <c r="B402" s="66"/>
      <c r="C402" s="59"/>
      <c r="D402" s="32"/>
      <c r="E402" s="32"/>
      <c r="F402" s="32"/>
      <c r="G402" s="21"/>
      <c r="H402" s="20"/>
      <c r="I402" s="13"/>
    </row>
    <row r="403" spans="2:9" ht="21.6" customHeight="1" x14ac:dyDescent="0.5">
      <c r="B403" s="66"/>
      <c r="C403" s="59"/>
      <c r="D403" s="32"/>
      <c r="E403" s="32"/>
      <c r="F403" s="32"/>
      <c r="G403" s="21"/>
      <c r="H403" s="20"/>
      <c r="I403" s="13"/>
    </row>
    <row r="404" spans="2:9" ht="21.6" customHeight="1" x14ac:dyDescent="0.5">
      <c r="B404" s="66"/>
      <c r="C404" s="59"/>
      <c r="D404" s="32"/>
      <c r="E404" s="32"/>
      <c r="F404" s="32"/>
      <c r="G404" s="21"/>
      <c r="H404" s="20"/>
      <c r="I404" s="13"/>
    </row>
    <row r="405" spans="2:9" ht="21.6" customHeight="1" x14ac:dyDescent="0.5">
      <c r="B405" s="66"/>
      <c r="C405" s="59"/>
      <c r="D405" s="32"/>
      <c r="E405" s="32"/>
      <c r="F405" s="32"/>
      <c r="G405" s="21"/>
      <c r="H405" s="20"/>
      <c r="I405" s="13"/>
    </row>
    <row r="406" spans="2:9" ht="21.6" customHeight="1" x14ac:dyDescent="0.5">
      <c r="B406" s="66"/>
      <c r="C406" s="59"/>
      <c r="D406" s="32"/>
      <c r="E406" s="32"/>
      <c r="F406" s="32"/>
      <c r="G406" s="21"/>
      <c r="H406" s="20"/>
      <c r="I406" s="13"/>
    </row>
    <row r="407" spans="2:9" ht="21.6" customHeight="1" x14ac:dyDescent="0.5">
      <c r="B407" s="66"/>
      <c r="C407" s="59"/>
      <c r="D407" s="32"/>
      <c r="E407" s="32"/>
      <c r="F407" s="32"/>
      <c r="G407" s="21"/>
      <c r="H407" s="20"/>
      <c r="I407" s="13"/>
    </row>
    <row r="408" spans="2:9" ht="21.6" customHeight="1" x14ac:dyDescent="0.5">
      <c r="B408" s="66"/>
      <c r="C408" s="59"/>
      <c r="D408" s="32"/>
      <c r="E408" s="32"/>
      <c r="F408" s="32"/>
      <c r="G408" s="21"/>
      <c r="H408" s="20"/>
      <c r="I408" s="13"/>
    </row>
    <row r="409" spans="2:9" ht="21.6" customHeight="1" x14ac:dyDescent="0.5">
      <c r="B409" s="66"/>
      <c r="C409" s="59"/>
      <c r="D409" s="32"/>
      <c r="E409" s="32"/>
      <c r="F409" s="32"/>
      <c r="G409" s="21"/>
      <c r="H409" s="20"/>
      <c r="I409" s="13"/>
    </row>
    <row r="410" spans="2:9" ht="21.6" customHeight="1" x14ac:dyDescent="0.5">
      <c r="B410" s="66"/>
      <c r="C410" s="59"/>
      <c r="D410" s="32"/>
      <c r="E410" s="32"/>
      <c r="F410" s="32"/>
      <c r="G410" s="21"/>
      <c r="H410" s="20"/>
      <c r="I410" s="13"/>
    </row>
    <row r="411" spans="2:9" ht="21.6" customHeight="1" x14ac:dyDescent="0.5">
      <c r="B411" s="66"/>
      <c r="C411" s="59"/>
      <c r="D411" s="32"/>
      <c r="E411" s="32"/>
      <c r="F411" s="32"/>
      <c r="G411" s="21"/>
      <c r="H411" s="20"/>
      <c r="I411" s="13"/>
    </row>
    <row r="412" spans="2:9" ht="21.6" customHeight="1" x14ac:dyDescent="0.5">
      <c r="B412" s="66"/>
      <c r="C412" s="59"/>
      <c r="D412" s="32"/>
      <c r="E412" s="32"/>
      <c r="F412" s="32"/>
      <c r="G412" s="21"/>
      <c r="H412" s="20"/>
      <c r="I412" s="13"/>
    </row>
    <row r="413" spans="2:9" ht="21.6" customHeight="1" x14ac:dyDescent="0.5">
      <c r="B413" s="66"/>
      <c r="C413" s="59"/>
      <c r="D413" s="32"/>
      <c r="E413" s="32"/>
      <c r="F413" s="32"/>
      <c r="G413" s="21"/>
      <c r="H413" s="20"/>
      <c r="I413" s="13"/>
    </row>
    <row r="414" spans="2:9" ht="21.6" customHeight="1" x14ac:dyDescent="0.5">
      <c r="B414" s="66"/>
      <c r="C414" s="59"/>
      <c r="D414" s="32"/>
      <c r="E414" s="32"/>
      <c r="F414" s="32"/>
      <c r="G414" s="21"/>
      <c r="H414" s="20"/>
      <c r="I414" s="13"/>
    </row>
    <row r="415" spans="2:9" ht="21.6" customHeight="1" x14ac:dyDescent="0.5">
      <c r="B415" s="66"/>
      <c r="C415" s="59"/>
      <c r="D415" s="32"/>
      <c r="E415" s="32"/>
      <c r="F415" s="32"/>
      <c r="G415" s="21"/>
      <c r="H415" s="20"/>
      <c r="I415" s="13"/>
    </row>
    <row r="416" spans="2:9" ht="21.6" customHeight="1" x14ac:dyDescent="0.5">
      <c r="B416" s="66"/>
      <c r="C416" s="59"/>
      <c r="D416" s="32"/>
      <c r="E416" s="32"/>
      <c r="F416" s="32"/>
      <c r="G416" s="21"/>
      <c r="H416" s="20"/>
      <c r="I416" s="13"/>
    </row>
    <row r="417" spans="2:9" ht="21.6" customHeight="1" x14ac:dyDescent="0.5">
      <c r="B417" s="66"/>
      <c r="C417" s="59"/>
      <c r="D417" s="32"/>
      <c r="E417" s="32"/>
      <c r="F417" s="32"/>
      <c r="G417" s="21"/>
      <c r="H417" s="20"/>
      <c r="I417" s="13"/>
    </row>
    <row r="418" spans="2:9" ht="21.6" customHeight="1" x14ac:dyDescent="0.5">
      <c r="B418" s="66"/>
      <c r="C418" s="59"/>
      <c r="D418" s="32"/>
      <c r="E418" s="32"/>
      <c r="F418" s="32"/>
      <c r="G418" s="21"/>
      <c r="H418" s="20"/>
      <c r="I418" s="13"/>
    </row>
    <row r="419" spans="2:9" ht="21.6" customHeight="1" x14ac:dyDescent="0.5">
      <c r="B419" s="66"/>
      <c r="C419" s="59"/>
      <c r="D419" s="32"/>
      <c r="E419" s="32"/>
      <c r="F419" s="32"/>
      <c r="G419" s="21"/>
      <c r="H419" s="20"/>
      <c r="I419" s="13"/>
    </row>
    <row r="420" spans="2:9" ht="21.6" customHeight="1" x14ac:dyDescent="0.5">
      <c r="B420" s="66"/>
      <c r="C420" s="59"/>
      <c r="D420" s="32"/>
      <c r="E420" s="32"/>
      <c r="F420" s="32"/>
      <c r="G420" s="21"/>
      <c r="H420" s="20"/>
      <c r="I420" s="13"/>
    </row>
    <row r="421" spans="2:9" ht="21.6" customHeight="1" x14ac:dyDescent="0.5">
      <c r="B421" s="66"/>
      <c r="C421" s="59"/>
      <c r="D421" s="32"/>
      <c r="E421" s="32"/>
      <c r="F421" s="32"/>
      <c r="G421" s="21"/>
      <c r="H421" s="20"/>
      <c r="I421" s="13"/>
    </row>
    <row r="422" spans="2:9" ht="21.6" customHeight="1" x14ac:dyDescent="0.5">
      <c r="B422" s="66"/>
      <c r="C422" s="59"/>
      <c r="D422" s="32"/>
      <c r="E422" s="32"/>
      <c r="F422" s="32"/>
      <c r="G422" s="21"/>
      <c r="H422" s="20"/>
      <c r="I422" s="13"/>
    </row>
    <row r="423" spans="2:9" ht="21.6" customHeight="1" x14ac:dyDescent="0.5">
      <c r="B423" s="66"/>
      <c r="C423" s="59"/>
      <c r="D423" s="32"/>
      <c r="E423" s="32"/>
      <c r="F423" s="32"/>
      <c r="G423" s="21"/>
      <c r="H423" s="20"/>
      <c r="I423" s="13"/>
    </row>
    <row r="424" spans="2:9" ht="21.6" customHeight="1" x14ac:dyDescent="0.5">
      <c r="B424" s="66"/>
      <c r="C424" s="59"/>
      <c r="D424" s="32"/>
      <c r="E424" s="32"/>
      <c r="F424" s="32"/>
      <c r="G424" s="21"/>
      <c r="H424" s="20"/>
      <c r="I424" s="13"/>
    </row>
    <row r="425" spans="2:9" ht="21.6" customHeight="1" x14ac:dyDescent="0.5">
      <c r="B425" s="66"/>
      <c r="C425" s="59"/>
      <c r="D425" s="32"/>
      <c r="E425" s="32"/>
      <c r="F425" s="32"/>
      <c r="G425" s="21"/>
      <c r="H425" s="20"/>
      <c r="I425" s="13"/>
    </row>
    <row r="426" spans="2:9" ht="21.6" customHeight="1" x14ac:dyDescent="0.5">
      <c r="B426" s="66"/>
      <c r="C426" s="59"/>
      <c r="D426" s="32"/>
      <c r="E426" s="32"/>
      <c r="F426" s="32"/>
      <c r="G426" s="21"/>
      <c r="H426" s="20"/>
      <c r="I426" s="13"/>
    </row>
    <row r="427" spans="2:9" ht="21.6" customHeight="1" x14ac:dyDescent="0.5">
      <c r="B427" s="66"/>
      <c r="C427" s="59"/>
      <c r="D427" s="32"/>
      <c r="E427" s="32"/>
      <c r="F427" s="32"/>
      <c r="G427" s="21"/>
      <c r="H427" s="20"/>
      <c r="I427" s="13"/>
    </row>
    <row r="428" spans="2:9" ht="21.6" customHeight="1" x14ac:dyDescent="0.5">
      <c r="B428" s="66"/>
      <c r="C428" s="59"/>
      <c r="D428" s="32"/>
      <c r="E428" s="32"/>
      <c r="F428" s="32"/>
      <c r="G428" s="21"/>
      <c r="H428" s="20"/>
      <c r="I428" s="13"/>
    </row>
    <row r="429" spans="2:9" ht="21.6" customHeight="1" x14ac:dyDescent="0.5">
      <c r="B429" s="66"/>
      <c r="C429" s="59"/>
      <c r="D429" s="32"/>
      <c r="E429" s="32"/>
      <c r="F429" s="32"/>
      <c r="G429" s="21"/>
      <c r="H429" s="20"/>
      <c r="I429" s="13"/>
    </row>
    <row r="430" spans="2:9" ht="21.6" customHeight="1" x14ac:dyDescent="0.5">
      <c r="B430" s="66"/>
      <c r="C430" s="59"/>
      <c r="D430" s="32"/>
      <c r="E430" s="32"/>
      <c r="F430" s="32"/>
      <c r="G430" s="21"/>
      <c r="H430" s="20"/>
      <c r="I430" s="13"/>
    </row>
    <row r="431" spans="2:9" ht="21.6" customHeight="1" x14ac:dyDescent="0.5">
      <c r="B431" s="66"/>
      <c r="C431" s="59"/>
      <c r="D431" s="32"/>
      <c r="E431" s="32"/>
      <c r="F431" s="32"/>
      <c r="G431" s="21"/>
      <c r="H431" s="20"/>
      <c r="I431" s="13"/>
    </row>
    <row r="432" spans="2:9" ht="21.6" customHeight="1" x14ac:dyDescent="0.5">
      <c r="B432" s="66"/>
      <c r="C432" s="59"/>
      <c r="D432" s="32"/>
      <c r="E432" s="32"/>
      <c r="F432" s="32"/>
      <c r="G432" s="21"/>
      <c r="H432" s="20"/>
      <c r="I432" s="13"/>
    </row>
    <row r="433" spans="2:9" ht="21.6" customHeight="1" x14ac:dyDescent="0.5">
      <c r="B433" s="66"/>
      <c r="C433" s="59"/>
      <c r="D433" s="32"/>
      <c r="E433" s="32"/>
      <c r="F433" s="32"/>
      <c r="G433" s="21"/>
      <c r="H433" s="20"/>
      <c r="I433" s="13"/>
    </row>
    <row r="434" spans="2:9" ht="21.6" customHeight="1" x14ac:dyDescent="0.5">
      <c r="B434" s="66"/>
      <c r="C434" s="59"/>
      <c r="D434" s="32"/>
      <c r="E434" s="32"/>
      <c r="F434" s="32"/>
      <c r="G434" s="21"/>
      <c r="H434" s="20"/>
      <c r="I434" s="13"/>
    </row>
    <row r="435" spans="2:9" ht="21.6" customHeight="1" x14ac:dyDescent="0.5">
      <c r="B435" s="66"/>
      <c r="C435" s="59"/>
      <c r="D435" s="32"/>
      <c r="E435" s="32"/>
      <c r="F435" s="32"/>
      <c r="G435" s="21"/>
      <c r="H435" s="20"/>
      <c r="I435" s="13"/>
    </row>
    <row r="436" spans="2:9" ht="21.6" customHeight="1" x14ac:dyDescent="0.5">
      <c r="B436" s="66"/>
      <c r="C436" s="59"/>
      <c r="D436" s="32"/>
      <c r="E436" s="32"/>
      <c r="F436" s="32"/>
      <c r="G436" s="21"/>
      <c r="H436" s="20"/>
      <c r="I436" s="13"/>
    </row>
    <row r="437" spans="2:9" ht="21.6" customHeight="1" x14ac:dyDescent="0.5">
      <c r="B437" s="66"/>
      <c r="C437" s="59"/>
      <c r="D437" s="32"/>
      <c r="E437" s="32"/>
      <c r="F437" s="32"/>
      <c r="G437" s="21"/>
      <c r="H437" s="20"/>
      <c r="I437" s="13"/>
    </row>
    <row r="438" spans="2:9" ht="21.6" customHeight="1" x14ac:dyDescent="0.5">
      <c r="B438" s="66"/>
      <c r="C438" s="59"/>
      <c r="D438" s="32"/>
      <c r="E438" s="32"/>
      <c r="F438" s="32"/>
      <c r="G438" s="21"/>
      <c r="H438" s="20"/>
      <c r="I438" s="13"/>
    </row>
    <row r="439" spans="2:9" ht="21.6" customHeight="1" x14ac:dyDescent="0.5">
      <c r="B439" s="66"/>
      <c r="C439" s="59"/>
      <c r="D439" s="32"/>
      <c r="E439" s="32"/>
      <c r="F439" s="32"/>
      <c r="G439" s="21"/>
      <c r="H439" s="20"/>
      <c r="I439" s="13"/>
    </row>
    <row r="440" spans="2:9" ht="21.6" customHeight="1" x14ac:dyDescent="0.5">
      <c r="B440" s="66"/>
      <c r="C440" s="59"/>
      <c r="D440" s="32"/>
      <c r="E440" s="32"/>
      <c r="F440" s="32"/>
      <c r="G440" s="21"/>
      <c r="H440" s="20"/>
      <c r="I440" s="13"/>
    </row>
    <row r="441" spans="2:9" ht="21.6" customHeight="1" x14ac:dyDescent="0.5">
      <c r="B441" s="66"/>
      <c r="C441" s="59"/>
      <c r="D441" s="32"/>
      <c r="E441" s="32"/>
      <c r="F441" s="32"/>
      <c r="G441" s="21"/>
      <c r="H441" s="20"/>
      <c r="I441" s="13"/>
    </row>
    <row r="442" spans="2:9" ht="21.6" customHeight="1" x14ac:dyDescent="0.5">
      <c r="B442" s="66"/>
      <c r="C442" s="59"/>
      <c r="D442" s="32"/>
      <c r="E442" s="32"/>
      <c r="F442" s="32"/>
      <c r="G442" s="21"/>
      <c r="H442" s="20"/>
      <c r="I442" s="13"/>
    </row>
    <row r="443" spans="2:9" ht="21.6" customHeight="1" x14ac:dyDescent="0.5">
      <c r="B443" s="66"/>
      <c r="C443" s="59"/>
      <c r="D443" s="32"/>
      <c r="E443" s="32"/>
      <c r="F443" s="32"/>
      <c r="G443" s="21"/>
      <c r="H443" s="20"/>
      <c r="I443" s="13"/>
    </row>
    <row r="444" spans="2:9" ht="21.6" customHeight="1" x14ac:dyDescent="0.5">
      <c r="B444" s="66"/>
      <c r="C444" s="59"/>
      <c r="D444" s="32"/>
      <c r="E444" s="32"/>
      <c r="F444" s="32"/>
      <c r="G444" s="21"/>
      <c r="H444" s="20"/>
      <c r="I444" s="13"/>
    </row>
    <row r="445" spans="2:9" ht="21.6" customHeight="1" x14ac:dyDescent="0.5">
      <c r="B445" s="66"/>
      <c r="C445" s="59"/>
      <c r="D445" s="32"/>
      <c r="E445" s="32"/>
      <c r="F445" s="32"/>
      <c r="G445" s="21"/>
      <c r="H445" s="20"/>
      <c r="I445" s="13"/>
    </row>
    <row r="446" spans="2:9" ht="21.6" customHeight="1" x14ac:dyDescent="0.5">
      <c r="B446" s="66"/>
      <c r="C446" s="59"/>
      <c r="D446" s="32"/>
      <c r="E446" s="32"/>
      <c r="F446" s="32"/>
      <c r="G446" s="21"/>
      <c r="H446" s="20"/>
      <c r="I446" s="13"/>
    </row>
    <row r="447" spans="2:9" ht="21.6" customHeight="1" x14ac:dyDescent="0.5">
      <c r="B447" s="66"/>
      <c r="C447" s="59"/>
      <c r="D447" s="32"/>
      <c r="E447" s="32"/>
      <c r="F447" s="32"/>
      <c r="G447" s="21"/>
      <c r="H447" s="20"/>
      <c r="I447" s="13"/>
    </row>
    <row r="448" spans="2:9" ht="21.6" customHeight="1" x14ac:dyDescent="0.5">
      <c r="B448" s="66"/>
      <c r="C448" s="59"/>
      <c r="D448" s="32"/>
      <c r="E448" s="32"/>
      <c r="F448" s="32"/>
      <c r="G448" s="21"/>
      <c r="H448" s="20"/>
      <c r="I448" s="13"/>
    </row>
    <row r="449" spans="2:9" ht="21.6" customHeight="1" x14ac:dyDescent="0.5">
      <c r="B449" s="66"/>
      <c r="C449" s="59"/>
      <c r="D449" s="32"/>
      <c r="E449" s="32"/>
      <c r="F449" s="32"/>
      <c r="G449" s="21"/>
      <c r="H449" s="20"/>
      <c r="I449" s="13"/>
    </row>
    <row r="450" spans="2:9" ht="21.6" customHeight="1" x14ac:dyDescent="0.5">
      <c r="B450" s="66"/>
      <c r="C450" s="59"/>
      <c r="D450" s="32"/>
      <c r="E450" s="32"/>
      <c r="F450" s="32"/>
      <c r="G450" s="21"/>
      <c r="H450" s="20"/>
      <c r="I450" s="13"/>
    </row>
    <row r="451" spans="2:9" ht="21.6" customHeight="1" x14ac:dyDescent="0.5">
      <c r="B451" s="66"/>
      <c r="C451" s="59"/>
      <c r="D451" s="32"/>
      <c r="E451" s="32"/>
      <c r="F451" s="32"/>
      <c r="G451" s="21"/>
      <c r="H451" s="20"/>
      <c r="I451" s="13"/>
    </row>
    <row r="452" spans="2:9" ht="21.6" customHeight="1" x14ac:dyDescent="0.5">
      <c r="B452" s="66"/>
      <c r="C452" s="59"/>
      <c r="D452" s="32"/>
      <c r="E452" s="32"/>
      <c r="F452" s="32"/>
      <c r="G452" s="21"/>
      <c r="H452" s="20"/>
      <c r="I452" s="13"/>
    </row>
    <row r="453" spans="2:9" ht="21.6" customHeight="1" x14ac:dyDescent="0.5">
      <c r="B453" s="66"/>
      <c r="C453" s="59"/>
      <c r="D453" s="32"/>
      <c r="E453" s="32"/>
      <c r="F453" s="32"/>
      <c r="G453" s="21"/>
      <c r="H453" s="20"/>
      <c r="I453" s="13"/>
    </row>
    <row r="454" spans="2:9" ht="21.6" customHeight="1" x14ac:dyDescent="0.5">
      <c r="B454" s="66"/>
      <c r="C454" s="59"/>
      <c r="D454" s="32"/>
      <c r="E454" s="32"/>
      <c r="F454" s="32"/>
      <c r="G454" s="21"/>
      <c r="H454" s="20"/>
      <c r="I454" s="13"/>
    </row>
    <row r="455" spans="2:9" ht="21.6" customHeight="1" x14ac:dyDescent="0.5">
      <c r="B455" s="66"/>
      <c r="C455" s="59"/>
      <c r="D455" s="32"/>
      <c r="E455" s="32"/>
      <c r="F455" s="32"/>
      <c r="G455" s="21"/>
      <c r="H455" s="20"/>
      <c r="I455" s="13"/>
    </row>
    <row r="456" spans="2:9" ht="21.6" customHeight="1" x14ac:dyDescent="0.5">
      <c r="B456" s="66"/>
      <c r="C456" s="59"/>
      <c r="D456" s="32"/>
      <c r="E456" s="32"/>
      <c r="F456" s="32"/>
      <c r="G456" s="21"/>
      <c r="H456" s="20"/>
      <c r="I456" s="13"/>
    </row>
    <row r="457" spans="2:9" ht="21.6" customHeight="1" x14ac:dyDescent="0.5">
      <c r="B457" s="66"/>
      <c r="C457" s="59"/>
      <c r="D457" s="32"/>
      <c r="E457" s="32"/>
      <c r="F457" s="32"/>
      <c r="G457" s="21"/>
      <c r="H457" s="20"/>
      <c r="I457" s="13"/>
    </row>
    <row r="458" spans="2:9" ht="21.6" customHeight="1" x14ac:dyDescent="0.5">
      <c r="B458" s="66"/>
      <c r="C458" s="59"/>
      <c r="D458" s="32"/>
      <c r="E458" s="32"/>
      <c r="F458" s="32"/>
      <c r="G458" s="21"/>
      <c r="H458" s="20"/>
      <c r="I458" s="13"/>
    </row>
    <row r="459" spans="2:9" ht="21.6" customHeight="1" x14ac:dyDescent="0.5">
      <c r="B459" s="66"/>
      <c r="C459" s="59"/>
      <c r="D459" s="32"/>
      <c r="E459" s="32"/>
      <c r="F459" s="32"/>
      <c r="G459" s="21"/>
      <c r="H459" s="20"/>
      <c r="I459" s="13"/>
    </row>
    <row r="460" spans="2:9" ht="21.6" customHeight="1" x14ac:dyDescent="0.5">
      <c r="B460" s="66"/>
      <c r="C460" s="59"/>
      <c r="D460" s="32"/>
      <c r="E460" s="32"/>
      <c r="F460" s="32"/>
      <c r="G460" s="21"/>
      <c r="H460" s="20"/>
      <c r="I460" s="13"/>
    </row>
    <row r="461" spans="2:9" ht="21.6" customHeight="1" x14ac:dyDescent="0.5">
      <c r="B461" s="66"/>
      <c r="C461" s="59"/>
      <c r="D461" s="32"/>
      <c r="E461" s="32"/>
      <c r="F461" s="32"/>
      <c r="G461" s="21"/>
      <c r="H461" s="20"/>
      <c r="I461" s="13"/>
    </row>
    <row r="462" spans="2:9" ht="21.6" customHeight="1" x14ac:dyDescent="0.5">
      <c r="B462" s="66"/>
      <c r="C462" s="59"/>
      <c r="D462" s="32"/>
      <c r="E462" s="32"/>
      <c r="F462" s="32"/>
      <c r="G462" s="21"/>
      <c r="H462" s="20"/>
      <c r="I462" s="13"/>
    </row>
    <row r="463" spans="2:9" ht="21.6" customHeight="1" x14ac:dyDescent="0.5">
      <c r="B463" s="66"/>
      <c r="C463" s="59"/>
      <c r="D463" s="32"/>
      <c r="E463" s="32"/>
      <c r="F463" s="32"/>
      <c r="G463" s="21"/>
      <c r="H463" s="20"/>
      <c r="I463" s="13"/>
    </row>
    <row r="464" spans="2:9" ht="21.6" customHeight="1" x14ac:dyDescent="0.5">
      <c r="B464" s="66"/>
      <c r="C464" s="59"/>
      <c r="D464" s="32"/>
      <c r="E464" s="32"/>
      <c r="F464" s="32"/>
      <c r="G464" s="21"/>
      <c r="H464" s="20"/>
      <c r="I464" s="13"/>
    </row>
    <row r="465" spans="2:9" ht="21.6" customHeight="1" x14ac:dyDescent="0.5">
      <c r="B465" s="66"/>
      <c r="C465" s="59"/>
      <c r="D465" s="32"/>
      <c r="E465" s="32"/>
      <c r="F465" s="32"/>
      <c r="G465" s="21"/>
      <c r="H465" s="20"/>
      <c r="I465" s="13"/>
    </row>
    <row r="466" spans="2:9" ht="21.6" customHeight="1" x14ac:dyDescent="0.5">
      <c r="B466" s="66"/>
      <c r="C466" s="59"/>
      <c r="D466" s="32"/>
      <c r="E466" s="32"/>
      <c r="F466" s="32"/>
      <c r="G466" s="21"/>
      <c r="H466" s="20"/>
      <c r="I466" s="13"/>
    </row>
    <row r="467" spans="2:9" ht="21.6" customHeight="1" x14ac:dyDescent="0.5">
      <c r="B467" s="66"/>
      <c r="C467" s="59"/>
      <c r="D467" s="32"/>
      <c r="E467" s="32"/>
      <c r="F467" s="32"/>
      <c r="G467" s="21"/>
      <c r="H467" s="20"/>
      <c r="I467" s="13"/>
    </row>
    <row r="468" spans="2:9" ht="21.6" customHeight="1" x14ac:dyDescent="0.5">
      <c r="B468" s="66"/>
      <c r="C468" s="59"/>
      <c r="D468" s="32"/>
      <c r="E468" s="32"/>
      <c r="F468" s="32"/>
      <c r="G468" s="21"/>
      <c r="H468" s="20"/>
      <c r="I468" s="13"/>
    </row>
    <row r="469" spans="2:9" ht="21.6" customHeight="1" x14ac:dyDescent="0.5">
      <c r="B469" s="66"/>
      <c r="C469" s="59"/>
      <c r="D469" s="32"/>
      <c r="E469" s="32"/>
      <c r="F469" s="32"/>
      <c r="G469" s="21"/>
      <c r="H469" s="20"/>
      <c r="I469" s="13"/>
    </row>
    <row r="470" spans="2:9" ht="21.6" customHeight="1" x14ac:dyDescent="0.5">
      <c r="B470" s="66"/>
      <c r="C470" s="59"/>
      <c r="D470" s="32"/>
      <c r="E470" s="32"/>
      <c r="F470" s="32"/>
      <c r="G470" s="21"/>
      <c r="H470" s="20"/>
      <c r="I470" s="13"/>
    </row>
    <row r="471" spans="2:9" ht="21.6" customHeight="1" x14ac:dyDescent="0.5">
      <c r="B471" s="66"/>
      <c r="C471" s="59"/>
      <c r="D471" s="32"/>
      <c r="E471" s="32"/>
      <c r="F471" s="32"/>
      <c r="G471" s="21"/>
      <c r="H471" s="20"/>
      <c r="I471" s="13"/>
    </row>
    <row r="472" spans="2:9" ht="21.6" customHeight="1" x14ac:dyDescent="0.5">
      <c r="B472" s="66"/>
      <c r="C472" s="59"/>
      <c r="D472" s="32"/>
      <c r="E472" s="32"/>
      <c r="F472" s="32"/>
      <c r="G472" s="21"/>
      <c r="H472" s="20"/>
      <c r="I472" s="13"/>
    </row>
    <row r="473" spans="2:9" ht="21.6" customHeight="1" x14ac:dyDescent="0.5">
      <c r="B473" s="66"/>
      <c r="C473" s="59"/>
      <c r="D473" s="32"/>
      <c r="E473" s="32"/>
      <c r="F473" s="32"/>
      <c r="G473" s="21"/>
      <c r="H473" s="20"/>
      <c r="I473" s="13"/>
    </row>
    <row r="474" spans="2:9" ht="21.6" customHeight="1" x14ac:dyDescent="0.5">
      <c r="B474" s="66"/>
      <c r="C474" s="59"/>
      <c r="D474" s="32"/>
      <c r="E474" s="32"/>
      <c r="F474" s="32"/>
      <c r="G474" s="21"/>
      <c r="H474" s="20"/>
      <c r="I474" s="13"/>
    </row>
    <row r="475" spans="2:9" ht="21.6" customHeight="1" x14ac:dyDescent="0.5">
      <c r="B475" s="66"/>
      <c r="C475" s="59"/>
      <c r="D475" s="32"/>
      <c r="E475" s="32"/>
      <c r="F475" s="32"/>
      <c r="G475" s="21"/>
      <c r="H475" s="20"/>
      <c r="I475" s="13"/>
    </row>
    <row r="476" spans="2:9" ht="21.6" customHeight="1" x14ac:dyDescent="0.5">
      <c r="B476" s="66"/>
      <c r="C476" s="59"/>
      <c r="D476" s="32"/>
      <c r="E476" s="32"/>
      <c r="F476" s="32"/>
      <c r="G476" s="21"/>
      <c r="H476" s="20"/>
      <c r="I476" s="13"/>
    </row>
    <row r="477" spans="2:9" ht="21.6" customHeight="1" x14ac:dyDescent="0.5">
      <c r="B477" s="66"/>
      <c r="C477" s="59"/>
      <c r="D477" s="32"/>
      <c r="E477" s="32"/>
      <c r="F477" s="32"/>
      <c r="G477" s="21"/>
      <c r="H477" s="20"/>
      <c r="I477" s="13"/>
    </row>
    <row r="478" spans="2:9" ht="21.6" customHeight="1" x14ac:dyDescent="0.5">
      <c r="B478" s="66"/>
      <c r="C478" s="59"/>
      <c r="D478" s="32"/>
      <c r="E478" s="32"/>
      <c r="F478" s="32"/>
      <c r="G478" s="21"/>
      <c r="H478" s="20"/>
      <c r="I478" s="13"/>
    </row>
    <row r="479" spans="2:9" ht="21.6" customHeight="1" x14ac:dyDescent="0.5">
      <c r="B479" s="66"/>
      <c r="C479" s="59"/>
      <c r="D479" s="32"/>
      <c r="E479" s="32"/>
      <c r="F479" s="32"/>
      <c r="G479" s="21"/>
      <c r="H479" s="20"/>
      <c r="I479" s="13"/>
    </row>
    <row r="480" spans="2:9" ht="21.6" customHeight="1" x14ac:dyDescent="0.5">
      <c r="B480" s="66"/>
      <c r="C480" s="59"/>
      <c r="D480" s="32"/>
      <c r="E480" s="32"/>
      <c r="F480" s="32"/>
      <c r="G480" s="21"/>
      <c r="H480" s="20"/>
      <c r="I480" s="13"/>
    </row>
    <row r="481" spans="2:9" ht="21.6" customHeight="1" x14ac:dyDescent="0.5">
      <c r="B481" s="66"/>
      <c r="C481" s="59"/>
      <c r="D481" s="32"/>
      <c r="E481" s="32"/>
      <c r="F481" s="32"/>
      <c r="G481" s="21"/>
      <c r="H481" s="20"/>
      <c r="I481" s="13"/>
    </row>
    <row r="482" spans="2:9" ht="21.6" customHeight="1" x14ac:dyDescent="0.5">
      <c r="B482" s="66"/>
      <c r="C482" s="59"/>
      <c r="D482" s="32"/>
      <c r="E482" s="32"/>
      <c r="F482" s="32"/>
      <c r="G482" s="21"/>
      <c r="H482" s="20"/>
      <c r="I482" s="13"/>
    </row>
    <row r="483" spans="2:9" ht="21.6" customHeight="1" x14ac:dyDescent="0.5">
      <c r="B483" s="66"/>
      <c r="C483" s="59"/>
      <c r="D483" s="32"/>
      <c r="E483" s="32"/>
      <c r="F483" s="32"/>
      <c r="G483" s="21"/>
      <c r="H483" s="20"/>
      <c r="I483" s="13"/>
    </row>
    <row r="484" spans="2:9" ht="21.6" customHeight="1" x14ac:dyDescent="0.5">
      <c r="B484" s="66"/>
      <c r="C484" s="59"/>
      <c r="D484" s="32"/>
      <c r="E484" s="32"/>
      <c r="F484" s="32"/>
      <c r="G484" s="21"/>
      <c r="H484" s="20"/>
      <c r="I484" s="13"/>
    </row>
    <row r="485" spans="2:9" ht="21.6" customHeight="1" x14ac:dyDescent="0.5">
      <c r="B485" s="66"/>
      <c r="C485" s="59"/>
      <c r="D485" s="32"/>
      <c r="E485" s="32"/>
      <c r="F485" s="32"/>
      <c r="G485" s="21"/>
      <c r="H485" s="20"/>
      <c r="I485" s="13"/>
    </row>
    <row r="486" spans="2:9" ht="21.6" customHeight="1" x14ac:dyDescent="0.5">
      <c r="B486" s="66"/>
      <c r="C486" s="59"/>
      <c r="D486" s="32"/>
      <c r="E486" s="32"/>
      <c r="F486" s="32"/>
      <c r="G486" s="21"/>
      <c r="H486" s="20"/>
      <c r="I486" s="13"/>
    </row>
    <row r="487" spans="2:9" ht="21.6" customHeight="1" x14ac:dyDescent="0.5">
      <c r="B487" s="66"/>
      <c r="C487" s="59"/>
      <c r="D487" s="32"/>
      <c r="E487" s="32"/>
      <c r="F487" s="32"/>
      <c r="G487" s="21"/>
      <c r="H487" s="20"/>
      <c r="I487" s="13"/>
    </row>
    <row r="488" spans="2:9" ht="21.6" customHeight="1" x14ac:dyDescent="0.5">
      <c r="B488" s="66"/>
      <c r="C488" s="59"/>
      <c r="D488" s="32"/>
      <c r="E488" s="32"/>
      <c r="F488" s="32"/>
      <c r="G488" s="21"/>
      <c r="H488" s="20"/>
      <c r="I488" s="13"/>
    </row>
    <row r="489" spans="2:9" ht="21.6" customHeight="1" x14ac:dyDescent="0.5">
      <c r="B489" s="66"/>
      <c r="C489" s="59"/>
      <c r="D489" s="32"/>
      <c r="E489" s="32"/>
      <c r="F489" s="32"/>
      <c r="G489" s="21"/>
      <c r="H489" s="20"/>
      <c r="I489" s="13"/>
    </row>
    <row r="490" spans="2:9" ht="21.6" customHeight="1" x14ac:dyDescent="0.5">
      <c r="B490" s="66"/>
      <c r="C490" s="59"/>
      <c r="D490" s="32"/>
      <c r="E490" s="32"/>
      <c r="F490" s="32"/>
      <c r="G490" s="21"/>
      <c r="H490" s="20"/>
      <c r="I490" s="13"/>
    </row>
    <row r="491" spans="2:9" ht="21.6" customHeight="1" x14ac:dyDescent="0.5">
      <c r="B491" s="66"/>
      <c r="C491" s="59"/>
      <c r="D491" s="32"/>
      <c r="E491" s="32"/>
      <c r="F491" s="32"/>
      <c r="G491" s="21"/>
      <c r="H491" s="20"/>
      <c r="I491" s="13"/>
    </row>
    <row r="492" spans="2:9" ht="21.6" customHeight="1" x14ac:dyDescent="0.5">
      <c r="B492" s="66"/>
      <c r="C492" s="59"/>
      <c r="D492" s="32"/>
      <c r="E492" s="32"/>
      <c r="F492" s="32"/>
      <c r="G492" s="21"/>
      <c r="H492" s="20"/>
      <c r="I492" s="13"/>
    </row>
    <row r="493" spans="2:9" ht="21.6" customHeight="1" x14ac:dyDescent="0.5">
      <c r="B493" s="66"/>
      <c r="C493" s="59"/>
      <c r="D493" s="32"/>
      <c r="E493" s="32"/>
      <c r="F493" s="32"/>
      <c r="G493" s="21"/>
      <c r="H493" s="20"/>
      <c r="I493" s="13"/>
    </row>
    <row r="494" spans="2:9" ht="21.6" customHeight="1" x14ac:dyDescent="0.5">
      <c r="B494" s="66"/>
      <c r="C494" s="59"/>
      <c r="D494" s="32"/>
      <c r="E494" s="32"/>
      <c r="F494" s="32"/>
      <c r="G494" s="21"/>
      <c r="H494" s="20"/>
      <c r="I494" s="13"/>
    </row>
    <row r="495" spans="2:9" ht="21.6" customHeight="1" x14ac:dyDescent="0.5">
      <c r="B495" s="66"/>
      <c r="C495" s="59"/>
      <c r="D495" s="32"/>
      <c r="E495" s="32"/>
      <c r="F495" s="32"/>
      <c r="G495" s="21"/>
      <c r="H495" s="20"/>
      <c r="I495" s="13"/>
    </row>
    <row r="496" spans="2:9" ht="21.6" customHeight="1" x14ac:dyDescent="0.5">
      <c r="B496" s="66"/>
      <c r="C496" s="59"/>
      <c r="D496" s="32"/>
      <c r="E496" s="32"/>
      <c r="F496" s="32"/>
      <c r="G496" s="21"/>
      <c r="H496" s="20"/>
      <c r="I496" s="13"/>
    </row>
    <row r="497" spans="2:9" ht="21.6" customHeight="1" x14ac:dyDescent="0.5">
      <c r="B497" s="66"/>
      <c r="C497" s="59"/>
      <c r="D497" s="32"/>
      <c r="E497" s="32"/>
      <c r="F497" s="32"/>
      <c r="G497" s="21"/>
      <c r="H497" s="20"/>
      <c r="I497" s="13"/>
    </row>
    <row r="498" spans="2:9" ht="21.6" customHeight="1" x14ac:dyDescent="0.5">
      <c r="B498" s="66"/>
      <c r="C498" s="59"/>
      <c r="D498" s="32"/>
      <c r="E498" s="32"/>
      <c r="F498" s="32"/>
      <c r="G498" s="21"/>
      <c r="H498" s="20"/>
      <c r="I498" s="13"/>
    </row>
    <row r="499" spans="2:9" ht="21.6" customHeight="1" x14ac:dyDescent="0.5">
      <c r="B499" s="66"/>
      <c r="C499" s="59"/>
      <c r="D499" s="32"/>
      <c r="E499" s="32"/>
      <c r="F499" s="32"/>
      <c r="G499" s="21"/>
      <c r="H499" s="20"/>
      <c r="I499" s="13"/>
    </row>
    <row r="500" spans="2:9" ht="21.6" customHeight="1" x14ac:dyDescent="0.5">
      <c r="B500" s="66"/>
      <c r="C500" s="59"/>
      <c r="D500" s="32"/>
      <c r="E500" s="32"/>
      <c r="F500" s="32"/>
      <c r="G500" s="21"/>
      <c r="H500" s="20"/>
      <c r="I500" s="13"/>
    </row>
    <row r="501" spans="2:9" ht="21.6" customHeight="1" x14ac:dyDescent="0.5">
      <c r="B501" s="66"/>
      <c r="C501" s="59"/>
      <c r="D501" s="32"/>
      <c r="E501" s="32"/>
      <c r="F501" s="32"/>
      <c r="G501" s="21"/>
      <c r="H501" s="20"/>
      <c r="I501" s="13"/>
    </row>
    <row r="502" spans="2:9" ht="21.6" customHeight="1" x14ac:dyDescent="0.5">
      <c r="B502" s="66"/>
      <c r="C502" s="59"/>
      <c r="D502" s="32"/>
      <c r="E502" s="32"/>
      <c r="F502" s="32"/>
      <c r="G502" s="21"/>
      <c r="H502" s="20"/>
      <c r="I502" s="13"/>
    </row>
    <row r="503" spans="2:9" ht="21.6" customHeight="1" x14ac:dyDescent="0.5">
      <c r="B503" s="66"/>
      <c r="C503" s="59"/>
      <c r="D503" s="32"/>
      <c r="E503" s="32"/>
      <c r="F503" s="32"/>
      <c r="G503" s="21"/>
      <c r="H503" s="20"/>
      <c r="I503" s="13"/>
    </row>
    <row r="504" spans="2:9" ht="21.6" customHeight="1" x14ac:dyDescent="0.5">
      <c r="B504" s="66"/>
      <c r="C504" s="59"/>
      <c r="D504" s="32"/>
      <c r="E504" s="32"/>
      <c r="F504" s="32"/>
      <c r="G504" s="21"/>
      <c r="H504" s="20"/>
      <c r="I504" s="13"/>
    </row>
    <row r="505" spans="2:9" ht="21.6" customHeight="1" x14ac:dyDescent="0.5">
      <c r="B505" s="66"/>
      <c r="C505" s="59"/>
      <c r="D505" s="32"/>
      <c r="E505" s="32"/>
      <c r="F505" s="32"/>
      <c r="G505" s="21"/>
      <c r="H505" s="20"/>
      <c r="I505" s="13"/>
    </row>
    <row r="506" spans="2:9" ht="21.6" customHeight="1" x14ac:dyDescent="0.5">
      <c r="B506" s="66"/>
      <c r="C506" s="59"/>
      <c r="D506" s="32"/>
      <c r="E506" s="32"/>
      <c r="F506" s="32"/>
      <c r="G506" s="21"/>
      <c r="H506" s="20"/>
      <c r="I506" s="13"/>
    </row>
    <row r="507" spans="2:9" ht="21.6" customHeight="1" x14ac:dyDescent="0.5">
      <c r="B507" s="66"/>
      <c r="C507" s="59"/>
      <c r="D507" s="32"/>
      <c r="E507" s="32"/>
      <c r="F507" s="32"/>
      <c r="G507" s="21"/>
      <c r="H507" s="20"/>
      <c r="I507" s="13"/>
    </row>
    <row r="508" spans="2:9" ht="21.6" customHeight="1" x14ac:dyDescent="0.5">
      <c r="B508" s="66"/>
      <c r="C508" s="59"/>
      <c r="D508" s="32"/>
      <c r="E508" s="32"/>
      <c r="F508" s="32"/>
      <c r="G508" s="21"/>
      <c r="H508" s="20"/>
      <c r="I508" s="13"/>
    </row>
    <row r="509" spans="2:9" ht="21.6" customHeight="1" x14ac:dyDescent="0.5">
      <c r="B509" s="66"/>
      <c r="C509" s="59"/>
      <c r="D509" s="32"/>
      <c r="E509" s="32"/>
      <c r="F509" s="32"/>
      <c r="G509" s="21"/>
      <c r="H509" s="20"/>
      <c r="I509" s="13"/>
    </row>
    <row r="510" spans="2:9" ht="21.6" customHeight="1" x14ac:dyDescent="0.5">
      <c r="B510" s="66"/>
      <c r="C510" s="59"/>
      <c r="D510" s="32"/>
      <c r="E510" s="32"/>
      <c r="F510" s="32"/>
      <c r="G510" s="21"/>
      <c r="H510" s="20"/>
      <c r="I510" s="13"/>
    </row>
    <row r="511" spans="2:9" ht="21.6" customHeight="1" x14ac:dyDescent="0.5">
      <c r="B511" s="66"/>
      <c r="C511" s="59"/>
      <c r="D511" s="32"/>
      <c r="E511" s="32"/>
      <c r="F511" s="32"/>
      <c r="G511" s="21"/>
      <c r="H511" s="20"/>
      <c r="I511" s="13"/>
    </row>
    <row r="512" spans="2:9" ht="21.6" customHeight="1" x14ac:dyDescent="0.5">
      <c r="B512" s="66"/>
      <c r="C512" s="59"/>
      <c r="D512" s="32"/>
      <c r="E512" s="32"/>
      <c r="F512" s="32"/>
      <c r="G512" s="21"/>
      <c r="H512" s="20"/>
      <c r="I512" s="13"/>
    </row>
    <row r="513" spans="2:9" ht="21.6" customHeight="1" x14ac:dyDescent="0.5">
      <c r="B513" s="66"/>
      <c r="C513" s="59"/>
      <c r="D513" s="32"/>
      <c r="E513" s="32"/>
      <c r="F513" s="32"/>
      <c r="G513" s="21"/>
      <c r="H513" s="20"/>
      <c r="I513" s="13"/>
    </row>
    <row r="514" spans="2:9" ht="21.6" customHeight="1" x14ac:dyDescent="0.5">
      <c r="B514" s="66"/>
      <c r="C514" s="59"/>
      <c r="D514" s="32"/>
      <c r="E514" s="32"/>
      <c r="F514" s="32"/>
      <c r="G514" s="21"/>
      <c r="H514" s="20"/>
      <c r="I514" s="13"/>
    </row>
    <row r="515" spans="2:9" ht="21.6" customHeight="1" x14ac:dyDescent="0.5">
      <c r="B515" s="66"/>
      <c r="C515" s="59"/>
      <c r="D515" s="32"/>
      <c r="E515" s="32"/>
      <c r="F515" s="32"/>
      <c r="G515" s="21"/>
      <c r="H515" s="20"/>
      <c r="I515" s="13"/>
    </row>
    <row r="516" spans="2:9" ht="21.6" customHeight="1" x14ac:dyDescent="0.5">
      <c r="B516" s="66"/>
      <c r="C516" s="59"/>
      <c r="D516" s="32"/>
      <c r="E516" s="32"/>
      <c r="F516" s="32"/>
      <c r="G516" s="21"/>
      <c r="H516" s="20"/>
      <c r="I516" s="13"/>
    </row>
    <row r="517" spans="2:9" ht="21.6" customHeight="1" x14ac:dyDescent="0.5">
      <c r="B517" s="66"/>
      <c r="C517" s="59"/>
      <c r="D517" s="32"/>
      <c r="E517" s="32"/>
      <c r="F517" s="32"/>
      <c r="G517" s="21"/>
      <c r="H517" s="20"/>
      <c r="I517" s="13"/>
    </row>
    <row r="518" spans="2:9" ht="21.6" customHeight="1" x14ac:dyDescent="0.5">
      <c r="B518" s="66"/>
      <c r="C518" s="59"/>
      <c r="D518" s="32"/>
      <c r="E518" s="32"/>
      <c r="F518" s="32"/>
      <c r="G518" s="21"/>
      <c r="H518" s="20"/>
      <c r="I518" s="13"/>
    </row>
    <row r="519" spans="2:9" ht="21.6" customHeight="1" x14ac:dyDescent="0.5">
      <c r="B519" s="66"/>
      <c r="C519" s="59"/>
      <c r="D519" s="32"/>
      <c r="E519" s="32"/>
      <c r="F519" s="32"/>
      <c r="G519" s="21"/>
      <c r="H519" s="20"/>
      <c r="I519" s="13"/>
    </row>
    <row r="520" spans="2:9" ht="21.6" customHeight="1" x14ac:dyDescent="0.5">
      <c r="B520" s="66"/>
      <c r="C520" s="59"/>
      <c r="D520" s="32"/>
      <c r="E520" s="32"/>
      <c r="F520" s="32"/>
      <c r="G520" s="21"/>
      <c r="H520" s="20"/>
      <c r="I520" s="13"/>
    </row>
    <row r="521" spans="2:9" ht="21.6" customHeight="1" x14ac:dyDescent="0.5">
      <c r="B521" s="66"/>
      <c r="C521" s="59"/>
      <c r="D521" s="32"/>
      <c r="E521" s="32"/>
      <c r="F521" s="32"/>
      <c r="G521" s="21"/>
      <c r="H521" s="20"/>
      <c r="I521" s="13"/>
    </row>
    <row r="522" spans="2:9" ht="21.6" customHeight="1" x14ac:dyDescent="0.5">
      <c r="B522" s="66"/>
      <c r="C522" s="59"/>
      <c r="D522" s="32"/>
      <c r="E522" s="32"/>
      <c r="F522" s="32"/>
      <c r="G522" s="21"/>
      <c r="H522" s="20"/>
      <c r="I522" s="13"/>
    </row>
    <row r="523" spans="2:9" ht="21.6" customHeight="1" x14ac:dyDescent="0.5">
      <c r="B523" s="66"/>
      <c r="C523" s="59"/>
      <c r="D523" s="32"/>
      <c r="E523" s="32"/>
      <c r="F523" s="32"/>
      <c r="G523" s="21"/>
      <c r="H523" s="20"/>
      <c r="I523" s="13"/>
    </row>
    <row r="524" spans="2:9" ht="21.6" customHeight="1" x14ac:dyDescent="0.5">
      <c r="B524" s="66"/>
      <c r="C524" s="59"/>
      <c r="D524" s="32"/>
      <c r="E524" s="32"/>
      <c r="F524" s="32"/>
      <c r="G524" s="21"/>
      <c r="H524" s="20"/>
      <c r="I524" s="13"/>
    </row>
    <row r="525" spans="2:9" ht="21.6" customHeight="1" x14ac:dyDescent="0.5">
      <c r="B525" s="66"/>
      <c r="C525" s="59"/>
      <c r="D525" s="32"/>
      <c r="E525" s="32"/>
      <c r="F525" s="32"/>
      <c r="G525" s="21"/>
      <c r="H525" s="20"/>
      <c r="I525" s="13"/>
    </row>
    <row r="526" spans="2:9" ht="21.6" customHeight="1" x14ac:dyDescent="0.5">
      <c r="B526" s="66"/>
      <c r="C526" s="59"/>
      <c r="D526" s="32"/>
      <c r="E526" s="32"/>
      <c r="F526" s="32"/>
      <c r="G526" s="21"/>
      <c r="H526" s="20"/>
      <c r="I526" s="13"/>
    </row>
    <row r="527" spans="2:9" ht="21.6" customHeight="1" x14ac:dyDescent="0.5">
      <c r="B527" s="66"/>
      <c r="C527" s="59"/>
      <c r="D527" s="32"/>
      <c r="E527" s="32"/>
      <c r="F527" s="32"/>
      <c r="G527" s="21"/>
      <c r="H527" s="20"/>
      <c r="I527" s="13"/>
    </row>
    <row r="528" spans="2:9" ht="21.6" customHeight="1" x14ac:dyDescent="0.5">
      <c r="B528" s="66"/>
      <c r="C528" s="59"/>
      <c r="D528" s="32"/>
      <c r="E528" s="32"/>
      <c r="F528" s="32"/>
      <c r="G528" s="21"/>
      <c r="H528" s="20"/>
      <c r="I528" s="13"/>
    </row>
    <row r="529" spans="2:9" ht="21.6" customHeight="1" x14ac:dyDescent="0.5">
      <c r="B529" s="66"/>
      <c r="C529" s="59"/>
      <c r="D529" s="32"/>
      <c r="E529" s="32"/>
      <c r="F529" s="32"/>
      <c r="G529" s="21"/>
      <c r="H529" s="20"/>
      <c r="I529" s="13"/>
    </row>
    <row r="530" spans="2:9" ht="21.6" customHeight="1" x14ac:dyDescent="0.5">
      <c r="B530" s="66"/>
      <c r="C530" s="59"/>
      <c r="D530" s="32"/>
      <c r="E530" s="32"/>
      <c r="F530" s="32"/>
      <c r="G530" s="21"/>
      <c r="H530" s="20"/>
      <c r="I530" s="13"/>
    </row>
    <row r="531" spans="2:9" ht="21.6" customHeight="1" x14ac:dyDescent="0.5">
      <c r="B531" s="66"/>
      <c r="C531" s="59"/>
      <c r="D531" s="32"/>
      <c r="E531" s="32"/>
      <c r="F531" s="32"/>
      <c r="G531" s="21"/>
      <c r="H531" s="20"/>
      <c r="I531" s="13"/>
    </row>
    <row r="532" spans="2:9" ht="21.6" customHeight="1" x14ac:dyDescent="0.5">
      <c r="B532" s="66"/>
      <c r="C532" s="59"/>
      <c r="D532" s="32"/>
      <c r="E532" s="32"/>
      <c r="F532" s="32"/>
      <c r="G532" s="21"/>
      <c r="H532" s="20"/>
      <c r="I532" s="13"/>
    </row>
    <row r="533" spans="2:9" ht="21.6" customHeight="1" x14ac:dyDescent="0.5">
      <c r="B533" s="66"/>
      <c r="C533" s="59"/>
      <c r="D533" s="32"/>
      <c r="E533" s="32"/>
      <c r="F533" s="32"/>
      <c r="G533" s="21"/>
      <c r="H533" s="20"/>
      <c r="I533" s="13"/>
    </row>
    <row r="534" spans="2:9" ht="21.6" customHeight="1" x14ac:dyDescent="0.5">
      <c r="B534" s="66"/>
      <c r="C534" s="59"/>
      <c r="D534" s="32"/>
      <c r="E534" s="32"/>
      <c r="F534" s="32"/>
      <c r="G534" s="21"/>
      <c r="H534" s="20"/>
      <c r="I534" s="13"/>
    </row>
    <row r="535" spans="2:9" ht="21.6" customHeight="1" x14ac:dyDescent="0.5">
      <c r="B535" s="66"/>
      <c r="C535" s="59"/>
      <c r="D535" s="32"/>
      <c r="E535" s="32"/>
      <c r="F535" s="32"/>
      <c r="G535" s="21"/>
      <c r="H535" s="20"/>
      <c r="I535" s="13"/>
    </row>
    <row r="536" spans="2:9" ht="21.6" customHeight="1" x14ac:dyDescent="0.5">
      <c r="B536" s="66"/>
      <c r="C536" s="59"/>
      <c r="D536" s="32"/>
      <c r="E536" s="32"/>
      <c r="F536" s="32"/>
      <c r="G536" s="21"/>
      <c r="H536" s="20"/>
      <c r="I536" s="13"/>
    </row>
    <row r="537" spans="2:9" ht="21.6" customHeight="1" x14ac:dyDescent="0.5">
      <c r="B537" s="66"/>
      <c r="C537" s="59"/>
      <c r="D537" s="32"/>
      <c r="E537" s="32"/>
      <c r="F537" s="32"/>
      <c r="G537" s="21"/>
      <c r="H537" s="20"/>
      <c r="I537" s="13"/>
    </row>
    <row r="538" spans="2:9" ht="21.6" customHeight="1" x14ac:dyDescent="0.5">
      <c r="B538" s="66"/>
      <c r="C538" s="59"/>
      <c r="D538" s="32"/>
      <c r="E538" s="32"/>
      <c r="F538" s="32"/>
      <c r="G538" s="21"/>
      <c r="H538" s="20"/>
      <c r="I538" s="13"/>
    </row>
    <row r="539" spans="2:9" ht="21.6" customHeight="1" x14ac:dyDescent="0.5">
      <c r="B539" s="66"/>
      <c r="C539" s="59"/>
      <c r="D539" s="32"/>
      <c r="E539" s="32"/>
      <c r="F539" s="32"/>
      <c r="G539" s="21"/>
      <c r="H539" s="20"/>
      <c r="I539" s="13"/>
    </row>
    <row r="540" spans="2:9" ht="21.6" customHeight="1" x14ac:dyDescent="0.5">
      <c r="B540" s="66"/>
      <c r="C540" s="59"/>
      <c r="D540" s="32"/>
      <c r="E540" s="32"/>
      <c r="F540" s="32"/>
      <c r="G540" s="21"/>
      <c r="H540" s="20"/>
      <c r="I540" s="13"/>
    </row>
    <row r="541" spans="2:9" ht="21.6" customHeight="1" x14ac:dyDescent="0.5">
      <c r="B541" s="66"/>
      <c r="C541" s="59"/>
      <c r="D541" s="32"/>
      <c r="E541" s="32"/>
      <c r="F541" s="32"/>
      <c r="G541" s="21"/>
      <c r="H541" s="20"/>
      <c r="I541" s="13"/>
    </row>
    <row r="542" spans="2:9" ht="21.6" customHeight="1" x14ac:dyDescent="0.5">
      <c r="B542" s="66"/>
      <c r="C542" s="59"/>
      <c r="D542" s="32"/>
      <c r="E542" s="32"/>
      <c r="F542" s="32"/>
      <c r="G542" s="21"/>
      <c r="H542" s="20"/>
      <c r="I542" s="13"/>
    </row>
    <row r="543" spans="2:9" ht="21.6" customHeight="1" x14ac:dyDescent="0.5">
      <c r="B543" s="66"/>
      <c r="C543" s="59"/>
      <c r="D543" s="32"/>
      <c r="E543" s="32"/>
      <c r="F543" s="32"/>
      <c r="G543" s="21"/>
      <c r="H543" s="20"/>
      <c r="I543" s="13"/>
    </row>
    <row r="544" spans="2:9" ht="21.6" customHeight="1" x14ac:dyDescent="0.5">
      <c r="B544" s="66"/>
      <c r="C544" s="59"/>
      <c r="D544" s="32"/>
      <c r="E544" s="32"/>
      <c r="F544" s="32"/>
      <c r="G544" s="21"/>
      <c r="H544" s="20"/>
      <c r="I544" s="13"/>
    </row>
    <row r="545" spans="2:9" ht="21.6" customHeight="1" x14ac:dyDescent="0.5">
      <c r="B545" s="66"/>
      <c r="C545" s="59"/>
      <c r="D545" s="32"/>
      <c r="E545" s="32"/>
      <c r="F545" s="32"/>
      <c r="G545" s="21"/>
      <c r="H545" s="20"/>
      <c r="I545" s="13"/>
    </row>
    <row r="546" spans="2:9" ht="21.6" customHeight="1" x14ac:dyDescent="0.5">
      <c r="B546" s="66"/>
      <c r="C546" s="59"/>
      <c r="D546" s="32"/>
      <c r="E546" s="32"/>
      <c r="F546" s="32"/>
      <c r="G546" s="21"/>
      <c r="H546" s="20"/>
      <c r="I546" s="13"/>
    </row>
    <row r="547" spans="2:9" ht="21.6" customHeight="1" x14ac:dyDescent="0.5">
      <c r="B547" s="66"/>
      <c r="C547" s="59"/>
      <c r="D547" s="32"/>
      <c r="E547" s="32"/>
      <c r="F547" s="32"/>
      <c r="G547" s="21"/>
      <c r="H547" s="20"/>
      <c r="I547" s="13"/>
    </row>
    <row r="548" spans="2:9" ht="21.6" customHeight="1" x14ac:dyDescent="0.5">
      <c r="B548" s="66"/>
      <c r="C548" s="59"/>
      <c r="D548" s="32"/>
      <c r="E548" s="32"/>
      <c r="F548" s="32"/>
      <c r="G548" s="21"/>
      <c r="H548" s="20"/>
      <c r="I548" s="13"/>
    </row>
    <row r="549" spans="2:9" ht="21.6" customHeight="1" x14ac:dyDescent="0.5">
      <c r="B549" s="66"/>
      <c r="C549" s="59"/>
      <c r="D549" s="32"/>
      <c r="E549" s="32"/>
      <c r="F549" s="32"/>
      <c r="G549" s="21"/>
      <c r="H549" s="20"/>
      <c r="I549" s="13"/>
    </row>
    <row r="550" spans="2:9" ht="21.6" customHeight="1" x14ac:dyDescent="0.5">
      <c r="B550" s="66"/>
      <c r="C550" s="59"/>
      <c r="D550" s="32"/>
      <c r="E550" s="32"/>
      <c r="F550" s="32"/>
      <c r="G550" s="21"/>
      <c r="H550" s="20"/>
      <c r="I550" s="13"/>
    </row>
    <row r="551" spans="2:9" ht="21.6" customHeight="1" x14ac:dyDescent="0.5">
      <c r="B551" s="66"/>
      <c r="C551" s="59"/>
      <c r="D551" s="32"/>
      <c r="E551" s="32"/>
      <c r="F551" s="32"/>
      <c r="G551" s="21"/>
      <c r="H551" s="20"/>
      <c r="I551" s="13"/>
    </row>
    <row r="552" spans="2:9" ht="21.6" customHeight="1" x14ac:dyDescent="0.5">
      <c r="B552" s="66"/>
      <c r="C552" s="59"/>
      <c r="D552" s="32"/>
      <c r="E552" s="32"/>
      <c r="F552" s="32"/>
      <c r="G552" s="21"/>
      <c r="H552" s="20"/>
      <c r="I552" s="13"/>
    </row>
    <row r="553" spans="2:9" ht="21.6" customHeight="1" x14ac:dyDescent="0.5">
      <c r="B553" s="66"/>
      <c r="C553" s="59"/>
      <c r="D553" s="32"/>
      <c r="E553" s="32"/>
      <c r="F553" s="32"/>
      <c r="G553" s="21"/>
      <c r="H553" s="20"/>
      <c r="I553" s="13"/>
    </row>
    <row r="554" spans="2:9" ht="21.6" customHeight="1" x14ac:dyDescent="0.5">
      <c r="B554" s="66"/>
      <c r="C554" s="59"/>
      <c r="D554" s="32"/>
      <c r="E554" s="32"/>
      <c r="F554" s="32"/>
      <c r="G554" s="21"/>
      <c r="H554" s="20"/>
      <c r="I554" s="13"/>
    </row>
    <row r="555" spans="2:9" ht="21.6" customHeight="1" x14ac:dyDescent="0.5">
      <c r="B555" s="66"/>
      <c r="C555" s="59"/>
      <c r="D555" s="32"/>
      <c r="E555" s="32"/>
      <c r="F555" s="32"/>
      <c r="G555" s="21"/>
      <c r="H555" s="20"/>
      <c r="I555" s="13"/>
    </row>
    <row r="556" spans="2:9" ht="21.6" customHeight="1" x14ac:dyDescent="0.5">
      <c r="B556" s="66"/>
      <c r="C556" s="59"/>
      <c r="D556" s="32"/>
      <c r="E556" s="32"/>
      <c r="F556" s="32"/>
      <c r="G556" s="21"/>
      <c r="H556" s="20"/>
      <c r="I556" s="13"/>
    </row>
    <row r="557" spans="2:9" ht="21.6" customHeight="1" x14ac:dyDescent="0.5">
      <c r="B557" s="66"/>
      <c r="C557" s="59"/>
      <c r="D557" s="32"/>
      <c r="E557" s="32"/>
      <c r="F557" s="32"/>
      <c r="G557" s="21"/>
      <c r="H557" s="20"/>
      <c r="I557" s="13"/>
    </row>
    <row r="558" spans="2:9" ht="21.6" customHeight="1" x14ac:dyDescent="0.5">
      <c r="B558" s="66"/>
      <c r="C558" s="59"/>
      <c r="D558" s="32"/>
      <c r="E558" s="32"/>
      <c r="F558" s="32"/>
      <c r="G558" s="21"/>
      <c r="H558" s="20"/>
      <c r="I558" s="13"/>
    </row>
    <row r="559" spans="2:9" ht="21.6" customHeight="1" x14ac:dyDescent="0.5">
      <c r="B559" s="66"/>
      <c r="C559" s="59"/>
      <c r="D559" s="32"/>
      <c r="E559" s="32"/>
      <c r="F559" s="32"/>
      <c r="G559" s="21"/>
      <c r="H559" s="20"/>
      <c r="I559" s="13"/>
    </row>
    <row r="560" spans="2:9" ht="21.6" customHeight="1" x14ac:dyDescent="0.5">
      <c r="B560" s="66"/>
      <c r="C560" s="59"/>
      <c r="D560" s="32"/>
      <c r="E560" s="32"/>
      <c r="F560" s="32"/>
      <c r="G560" s="21"/>
      <c r="H560" s="20"/>
      <c r="I560" s="13"/>
    </row>
    <row r="561" spans="2:9" ht="21.6" customHeight="1" x14ac:dyDescent="0.5">
      <c r="B561" s="66"/>
      <c r="C561" s="59"/>
      <c r="D561" s="32"/>
      <c r="E561" s="32"/>
      <c r="F561" s="32"/>
      <c r="G561" s="21"/>
      <c r="H561" s="20"/>
      <c r="I561" s="13"/>
    </row>
    <row r="562" spans="2:9" ht="21.6" customHeight="1" x14ac:dyDescent="0.5">
      <c r="B562" s="66"/>
      <c r="C562" s="59"/>
      <c r="D562" s="32"/>
      <c r="E562" s="32"/>
      <c r="F562" s="32"/>
      <c r="G562" s="21"/>
      <c r="H562" s="20"/>
      <c r="I562" s="13"/>
    </row>
    <row r="563" spans="2:9" ht="21.6" customHeight="1" x14ac:dyDescent="0.5">
      <c r="B563" s="66"/>
      <c r="C563" s="59"/>
      <c r="D563" s="32"/>
      <c r="E563" s="32"/>
      <c r="F563" s="32"/>
      <c r="G563" s="21"/>
      <c r="H563" s="20"/>
      <c r="I563" s="13"/>
    </row>
    <row r="564" spans="2:9" ht="21.6" customHeight="1" x14ac:dyDescent="0.5">
      <c r="B564" s="66"/>
      <c r="C564" s="59"/>
      <c r="D564" s="32"/>
      <c r="E564" s="32"/>
      <c r="F564" s="32"/>
      <c r="G564" s="21"/>
      <c r="H564" s="20"/>
      <c r="I564" s="13"/>
    </row>
    <row r="565" spans="2:9" ht="21.6" customHeight="1" x14ac:dyDescent="0.5">
      <c r="B565" s="66"/>
      <c r="C565" s="59"/>
      <c r="D565" s="32"/>
      <c r="E565" s="32"/>
      <c r="F565" s="32"/>
      <c r="G565" s="21"/>
      <c r="H565" s="20"/>
      <c r="I565" s="13"/>
    </row>
    <row r="566" spans="2:9" ht="21.6" customHeight="1" x14ac:dyDescent="0.5">
      <c r="B566" s="66"/>
      <c r="C566" s="59"/>
      <c r="D566" s="32"/>
      <c r="E566" s="32"/>
      <c r="F566" s="32"/>
      <c r="G566" s="21"/>
      <c r="H566" s="20"/>
      <c r="I566" s="13"/>
    </row>
    <row r="567" spans="2:9" ht="21.6" customHeight="1" x14ac:dyDescent="0.5">
      <c r="B567" s="66"/>
      <c r="C567" s="59"/>
      <c r="D567" s="32"/>
      <c r="E567" s="32"/>
      <c r="F567" s="32"/>
      <c r="G567" s="21"/>
      <c r="H567" s="20"/>
      <c r="I567" s="13"/>
    </row>
    <row r="568" spans="2:9" ht="21.6" customHeight="1" x14ac:dyDescent="0.5">
      <c r="B568" s="66"/>
      <c r="C568" s="59"/>
      <c r="D568" s="32"/>
      <c r="E568" s="32"/>
      <c r="F568" s="32"/>
      <c r="G568" s="21"/>
      <c r="H568" s="20"/>
      <c r="I568" s="13"/>
    </row>
    <row r="569" spans="2:9" ht="21.6" customHeight="1" x14ac:dyDescent="0.5">
      <c r="B569" s="66"/>
      <c r="C569" s="59"/>
      <c r="D569" s="32"/>
      <c r="E569" s="32"/>
      <c r="F569" s="32"/>
      <c r="G569" s="21"/>
      <c r="H569" s="20"/>
      <c r="I569" s="13"/>
    </row>
    <row r="570" spans="2:9" ht="21.6" customHeight="1" x14ac:dyDescent="0.5">
      <c r="B570" s="66"/>
      <c r="C570" s="59"/>
      <c r="D570" s="32"/>
      <c r="E570" s="32"/>
      <c r="F570" s="32"/>
      <c r="G570" s="21"/>
      <c r="H570" s="20"/>
      <c r="I570" s="13"/>
    </row>
    <row r="571" spans="2:9" ht="21.6" customHeight="1" x14ac:dyDescent="0.5">
      <c r="B571" s="66"/>
      <c r="C571" s="59"/>
      <c r="D571" s="32"/>
      <c r="E571" s="32"/>
      <c r="F571" s="32"/>
      <c r="G571" s="21"/>
      <c r="H571" s="20"/>
      <c r="I571" s="13"/>
    </row>
    <row r="572" spans="2:9" ht="21.6" customHeight="1" x14ac:dyDescent="0.5">
      <c r="B572" s="66"/>
      <c r="C572" s="59"/>
      <c r="D572" s="32"/>
      <c r="E572" s="32"/>
      <c r="F572" s="32"/>
      <c r="G572" s="21"/>
      <c r="H572" s="20"/>
      <c r="I572" s="13"/>
    </row>
    <row r="573" spans="2:9" ht="21.6" customHeight="1" x14ac:dyDescent="0.5">
      <c r="B573" s="66"/>
      <c r="C573" s="59"/>
      <c r="D573" s="32"/>
      <c r="E573" s="32"/>
      <c r="F573" s="32"/>
      <c r="G573" s="21"/>
      <c r="H573" s="20"/>
      <c r="I573" s="13"/>
    </row>
    <row r="574" spans="2:9" ht="21.6" customHeight="1" x14ac:dyDescent="0.5">
      <c r="B574" s="66"/>
      <c r="C574" s="59"/>
      <c r="D574" s="32"/>
      <c r="E574" s="32"/>
      <c r="F574" s="32"/>
      <c r="G574" s="21"/>
      <c r="H574" s="20"/>
      <c r="I574" s="13"/>
    </row>
    <row r="575" spans="2:9" ht="21.6" customHeight="1" x14ac:dyDescent="0.5">
      <c r="B575" s="66"/>
      <c r="C575" s="59"/>
      <c r="D575" s="32"/>
      <c r="E575" s="32"/>
      <c r="F575" s="32"/>
      <c r="G575" s="21"/>
      <c r="H575" s="20"/>
      <c r="I575" s="13"/>
    </row>
    <row r="576" spans="2:9" ht="21.6" customHeight="1" x14ac:dyDescent="0.5">
      <c r="B576" s="66"/>
      <c r="C576" s="59"/>
      <c r="D576" s="32"/>
      <c r="E576" s="32"/>
      <c r="F576" s="32"/>
      <c r="G576" s="21"/>
      <c r="H576" s="20"/>
      <c r="I576" s="13"/>
    </row>
    <row r="577" spans="2:9" ht="21.6" customHeight="1" x14ac:dyDescent="0.5">
      <c r="B577" s="66"/>
      <c r="C577" s="59"/>
      <c r="D577" s="32"/>
      <c r="E577" s="32"/>
      <c r="F577" s="32"/>
      <c r="G577" s="21"/>
      <c r="H577" s="20"/>
      <c r="I577" s="13"/>
    </row>
    <row r="578" spans="2:9" ht="21.6" customHeight="1" x14ac:dyDescent="0.5">
      <c r="B578" s="66"/>
      <c r="C578" s="59"/>
      <c r="D578" s="32"/>
      <c r="E578" s="32"/>
      <c r="F578" s="32"/>
      <c r="G578" s="21"/>
      <c r="H578" s="20"/>
      <c r="I578" s="13"/>
    </row>
    <row r="579" spans="2:9" ht="21.6" customHeight="1" x14ac:dyDescent="0.5">
      <c r="B579" s="66"/>
      <c r="C579" s="59"/>
      <c r="D579" s="32"/>
      <c r="E579" s="32"/>
      <c r="F579" s="32"/>
      <c r="G579" s="21"/>
      <c r="H579" s="20"/>
      <c r="I579" s="13"/>
    </row>
    <row r="580" spans="2:9" ht="21.6" customHeight="1" x14ac:dyDescent="0.5">
      <c r="B580" s="66"/>
      <c r="C580" s="59"/>
      <c r="D580" s="32"/>
      <c r="E580" s="32"/>
      <c r="F580" s="32"/>
      <c r="G580" s="21"/>
      <c r="H580" s="20"/>
      <c r="I580" s="13"/>
    </row>
    <row r="581" spans="2:9" ht="21.6" customHeight="1" x14ac:dyDescent="0.5">
      <c r="B581" s="66"/>
      <c r="C581" s="59"/>
      <c r="D581" s="32"/>
      <c r="E581" s="32"/>
      <c r="F581" s="32"/>
      <c r="G581" s="21"/>
      <c r="H581" s="20"/>
      <c r="I581" s="13"/>
    </row>
    <row r="582" spans="2:9" ht="21.6" customHeight="1" x14ac:dyDescent="0.5">
      <c r="B582" s="66"/>
      <c r="C582" s="59"/>
      <c r="D582" s="32"/>
      <c r="E582" s="32"/>
      <c r="F582" s="32"/>
      <c r="G582" s="21"/>
      <c r="H582" s="20"/>
      <c r="I582" s="13"/>
    </row>
    <row r="583" spans="2:9" ht="21.6" customHeight="1" x14ac:dyDescent="0.5">
      <c r="B583" s="66"/>
      <c r="C583" s="59"/>
      <c r="D583" s="32"/>
      <c r="E583" s="32"/>
      <c r="F583" s="32"/>
      <c r="G583" s="21"/>
      <c r="H583" s="20"/>
      <c r="I583" s="13"/>
    </row>
    <row r="584" spans="2:9" ht="21.6" customHeight="1" x14ac:dyDescent="0.5">
      <c r="B584" s="66"/>
      <c r="C584" s="59"/>
      <c r="D584" s="32"/>
      <c r="E584" s="32"/>
      <c r="F584" s="32"/>
      <c r="G584" s="21"/>
      <c r="H584" s="20"/>
      <c r="I584" s="13"/>
    </row>
    <row r="585" spans="2:9" ht="21.6" customHeight="1" x14ac:dyDescent="0.5">
      <c r="B585" s="66"/>
      <c r="C585" s="59"/>
      <c r="D585" s="32"/>
      <c r="E585" s="32"/>
      <c r="F585" s="32"/>
      <c r="G585" s="21"/>
      <c r="H585" s="20"/>
      <c r="I585" s="13"/>
    </row>
    <row r="586" spans="2:9" ht="21.6" customHeight="1" x14ac:dyDescent="0.5">
      <c r="B586" s="66"/>
      <c r="C586" s="59"/>
      <c r="D586" s="32"/>
      <c r="E586" s="32"/>
      <c r="F586" s="32"/>
      <c r="G586" s="21"/>
      <c r="H586" s="20"/>
      <c r="I586" s="13"/>
    </row>
    <row r="587" spans="2:9" ht="21.6" customHeight="1" x14ac:dyDescent="0.5">
      <c r="B587" s="66"/>
      <c r="C587" s="59"/>
      <c r="D587" s="32"/>
      <c r="E587" s="32"/>
      <c r="F587" s="32"/>
      <c r="G587" s="21"/>
      <c r="H587" s="20"/>
      <c r="I587" s="13"/>
    </row>
    <row r="588" spans="2:9" ht="21.6" customHeight="1" x14ac:dyDescent="0.5">
      <c r="B588" s="66"/>
      <c r="C588" s="59"/>
      <c r="D588" s="32"/>
      <c r="E588" s="32"/>
      <c r="F588" s="32"/>
      <c r="G588" s="21"/>
      <c r="H588" s="20"/>
      <c r="I588" s="13"/>
    </row>
    <row r="589" spans="2:9" ht="21.6" customHeight="1" x14ac:dyDescent="0.5">
      <c r="B589" s="66"/>
      <c r="C589" s="59"/>
      <c r="D589" s="32"/>
      <c r="E589" s="32"/>
      <c r="F589" s="32"/>
      <c r="G589" s="21"/>
      <c r="H589" s="20"/>
      <c r="I589" s="13"/>
    </row>
    <row r="590" spans="2:9" ht="21.6" customHeight="1" x14ac:dyDescent="0.5">
      <c r="B590" s="66"/>
      <c r="C590" s="59"/>
      <c r="D590" s="32"/>
      <c r="E590" s="32"/>
      <c r="F590" s="32"/>
      <c r="G590" s="21"/>
      <c r="H590" s="20"/>
      <c r="I590" s="13"/>
    </row>
    <row r="591" spans="2:9" ht="21.6" customHeight="1" x14ac:dyDescent="0.5">
      <c r="B591" s="66"/>
      <c r="C591" s="59"/>
      <c r="D591" s="32"/>
      <c r="E591" s="32"/>
      <c r="F591" s="32"/>
      <c r="G591" s="21"/>
      <c r="H591" s="20"/>
      <c r="I591" s="13"/>
    </row>
    <row r="592" spans="2:9" ht="21.6" customHeight="1" x14ac:dyDescent="0.5">
      <c r="B592" s="66"/>
      <c r="C592" s="59"/>
      <c r="D592" s="32"/>
      <c r="E592" s="32"/>
      <c r="F592" s="32"/>
      <c r="G592" s="21"/>
      <c r="H592" s="20"/>
      <c r="I592" s="13"/>
    </row>
    <row r="593" spans="2:9" ht="21.6" customHeight="1" x14ac:dyDescent="0.5">
      <c r="B593" s="66"/>
      <c r="C593" s="59"/>
      <c r="D593" s="32"/>
      <c r="E593" s="32"/>
      <c r="F593" s="32"/>
      <c r="G593" s="21"/>
      <c r="H593" s="20"/>
      <c r="I593" s="13"/>
    </row>
    <row r="594" spans="2:9" ht="21.6" customHeight="1" x14ac:dyDescent="0.5">
      <c r="B594" s="66"/>
      <c r="C594" s="59"/>
      <c r="D594" s="32"/>
      <c r="E594" s="32"/>
      <c r="F594" s="32"/>
      <c r="G594" s="21"/>
      <c r="H594" s="20"/>
      <c r="I594" s="13"/>
    </row>
    <row r="595" spans="2:9" ht="21.6" customHeight="1" x14ac:dyDescent="0.5">
      <c r="B595" s="66"/>
      <c r="C595" s="59"/>
      <c r="D595" s="32"/>
      <c r="E595" s="32"/>
      <c r="F595" s="32"/>
      <c r="G595" s="21"/>
      <c r="H595" s="20"/>
      <c r="I595" s="13"/>
    </row>
    <row r="596" spans="2:9" ht="21.6" customHeight="1" x14ac:dyDescent="0.5">
      <c r="B596" s="66"/>
      <c r="C596" s="59"/>
      <c r="D596" s="32"/>
      <c r="E596" s="32"/>
      <c r="F596" s="32"/>
      <c r="G596" s="21"/>
      <c r="H596" s="20"/>
      <c r="I596" s="13"/>
    </row>
    <row r="597" spans="2:9" ht="21.6" customHeight="1" x14ac:dyDescent="0.5">
      <c r="B597" s="66"/>
      <c r="C597" s="59"/>
      <c r="D597" s="32"/>
      <c r="E597" s="32"/>
      <c r="F597" s="32"/>
      <c r="G597" s="21"/>
      <c r="H597" s="20"/>
      <c r="I597" s="13"/>
    </row>
    <row r="598" spans="2:9" ht="21.6" customHeight="1" x14ac:dyDescent="0.5">
      <c r="B598" s="66"/>
      <c r="C598" s="59"/>
      <c r="D598" s="32"/>
      <c r="E598" s="32"/>
      <c r="F598" s="32"/>
      <c r="G598" s="21"/>
      <c r="H598" s="20"/>
      <c r="I598" s="13"/>
    </row>
    <row r="599" spans="2:9" ht="21.6" customHeight="1" x14ac:dyDescent="0.5">
      <c r="B599" s="66"/>
      <c r="C599" s="59"/>
      <c r="D599" s="32"/>
      <c r="E599" s="32"/>
      <c r="F599" s="32"/>
      <c r="G599" s="21"/>
      <c r="H599" s="20"/>
      <c r="I599" s="13"/>
    </row>
    <row r="600" spans="2:9" ht="21.6" customHeight="1" x14ac:dyDescent="0.5">
      <c r="B600" s="66"/>
      <c r="C600" s="59"/>
      <c r="D600" s="32"/>
      <c r="E600" s="32"/>
      <c r="F600" s="32"/>
      <c r="G600" s="21"/>
      <c r="H600" s="20"/>
      <c r="I600" s="13"/>
    </row>
    <row r="601" spans="2:9" ht="21.6" customHeight="1" x14ac:dyDescent="0.5">
      <c r="B601" s="66"/>
      <c r="C601" s="59"/>
      <c r="D601" s="32"/>
      <c r="E601" s="32"/>
      <c r="F601" s="32"/>
      <c r="G601" s="21"/>
      <c r="H601" s="20"/>
      <c r="I601" s="13"/>
    </row>
    <row r="602" spans="2:9" ht="21.6" customHeight="1" x14ac:dyDescent="0.5">
      <c r="B602" s="66"/>
      <c r="C602" s="59"/>
      <c r="D602" s="32"/>
      <c r="E602" s="32"/>
      <c r="F602" s="32"/>
      <c r="G602" s="21"/>
      <c r="H602" s="20"/>
      <c r="I602" s="13"/>
    </row>
    <row r="603" spans="2:9" ht="21.6" customHeight="1" x14ac:dyDescent="0.5">
      <c r="B603" s="66"/>
      <c r="C603" s="59"/>
      <c r="D603" s="32"/>
      <c r="E603" s="32"/>
      <c r="F603" s="32"/>
      <c r="G603" s="21"/>
      <c r="H603" s="20"/>
      <c r="I603" s="13"/>
    </row>
    <row r="604" spans="2:9" ht="21.6" customHeight="1" x14ac:dyDescent="0.5">
      <c r="B604" s="66"/>
      <c r="C604" s="59"/>
      <c r="D604" s="32"/>
      <c r="E604" s="32"/>
      <c r="F604" s="32"/>
      <c r="G604" s="21"/>
      <c r="H604" s="20"/>
      <c r="I604" s="13"/>
    </row>
    <row r="605" spans="2:9" ht="21.6" customHeight="1" x14ac:dyDescent="0.5">
      <c r="B605" s="66"/>
      <c r="C605" s="59"/>
      <c r="D605" s="32"/>
      <c r="E605" s="32"/>
      <c r="F605" s="32"/>
      <c r="G605" s="21"/>
      <c r="H605" s="20"/>
      <c r="I605" s="13"/>
    </row>
    <row r="606" spans="2:9" ht="21.6" customHeight="1" x14ac:dyDescent="0.5">
      <c r="B606" s="66"/>
      <c r="C606" s="59"/>
      <c r="D606" s="32"/>
      <c r="E606" s="32"/>
      <c r="F606" s="32"/>
      <c r="G606" s="21"/>
      <c r="H606" s="20"/>
      <c r="I606" s="13"/>
    </row>
    <row r="607" spans="2:9" ht="21.6" customHeight="1" x14ac:dyDescent="0.5">
      <c r="B607" s="66"/>
      <c r="C607" s="59"/>
      <c r="D607" s="32"/>
      <c r="E607" s="32"/>
      <c r="F607" s="32"/>
      <c r="G607" s="21"/>
      <c r="H607" s="20"/>
      <c r="I607" s="13"/>
    </row>
    <row r="608" spans="2:9" ht="21.6" customHeight="1" x14ac:dyDescent="0.5">
      <c r="B608" s="66"/>
      <c r="C608" s="59"/>
      <c r="D608" s="32"/>
      <c r="E608" s="32"/>
      <c r="F608" s="32"/>
      <c r="G608" s="21"/>
      <c r="H608" s="20"/>
      <c r="I608" s="13"/>
    </row>
    <row r="609" spans="2:9" ht="21.6" customHeight="1" x14ac:dyDescent="0.5">
      <c r="B609" s="66"/>
      <c r="C609" s="59"/>
      <c r="D609" s="32"/>
      <c r="E609" s="32"/>
      <c r="F609" s="32"/>
      <c r="G609" s="21"/>
      <c r="H609" s="20"/>
      <c r="I609" s="13"/>
    </row>
    <row r="610" spans="2:9" ht="21.6" customHeight="1" x14ac:dyDescent="0.5">
      <c r="B610" s="66"/>
      <c r="C610" s="59"/>
      <c r="D610" s="32"/>
      <c r="E610" s="32"/>
      <c r="F610" s="32"/>
      <c r="G610" s="21"/>
      <c r="H610" s="20"/>
      <c r="I610" s="13"/>
    </row>
    <row r="611" spans="2:9" ht="21.6" customHeight="1" x14ac:dyDescent="0.5">
      <c r="B611" s="66"/>
      <c r="C611" s="59"/>
      <c r="D611" s="32"/>
      <c r="E611" s="32"/>
      <c r="F611" s="32"/>
      <c r="G611" s="21"/>
      <c r="H611" s="20"/>
      <c r="I611" s="13"/>
    </row>
    <row r="612" spans="2:9" ht="21.6" customHeight="1" x14ac:dyDescent="0.5">
      <c r="B612" s="66"/>
      <c r="C612" s="59"/>
      <c r="D612" s="32"/>
      <c r="E612" s="32"/>
      <c r="F612" s="32"/>
      <c r="G612" s="21"/>
      <c r="H612" s="20"/>
      <c r="I612" s="13"/>
    </row>
    <row r="613" spans="2:9" ht="21.6" customHeight="1" x14ac:dyDescent="0.5">
      <c r="B613" s="66"/>
      <c r="C613" s="59"/>
      <c r="D613" s="32"/>
      <c r="E613" s="32"/>
      <c r="F613" s="32"/>
      <c r="G613" s="21"/>
      <c r="H613" s="20"/>
      <c r="I613" s="13"/>
    </row>
    <row r="614" spans="2:9" ht="21.6" customHeight="1" x14ac:dyDescent="0.5">
      <c r="B614" s="66"/>
      <c r="C614" s="59"/>
      <c r="D614" s="32"/>
      <c r="E614" s="32"/>
      <c r="F614" s="32"/>
      <c r="G614" s="21"/>
      <c r="H614" s="20"/>
      <c r="I614" s="13"/>
    </row>
    <row r="615" spans="2:9" ht="21.6" customHeight="1" x14ac:dyDescent="0.5">
      <c r="B615" s="66"/>
      <c r="C615" s="59"/>
      <c r="D615" s="32"/>
      <c r="E615" s="32"/>
      <c r="F615" s="32"/>
      <c r="G615" s="21"/>
      <c r="H615" s="20"/>
      <c r="I615" s="13"/>
    </row>
    <row r="616" spans="2:9" ht="21.6" customHeight="1" x14ac:dyDescent="0.5">
      <c r="B616" s="66"/>
      <c r="C616" s="59"/>
      <c r="D616" s="32"/>
      <c r="E616" s="32"/>
      <c r="F616" s="32"/>
      <c r="G616" s="21"/>
      <c r="H616" s="20"/>
      <c r="I616" s="13"/>
    </row>
    <row r="617" spans="2:9" ht="21.6" customHeight="1" x14ac:dyDescent="0.5">
      <c r="B617" s="66"/>
      <c r="C617" s="59"/>
      <c r="D617" s="32"/>
      <c r="E617" s="32"/>
      <c r="F617" s="32"/>
      <c r="G617" s="21"/>
      <c r="H617" s="20"/>
      <c r="I617" s="13"/>
    </row>
    <row r="618" spans="2:9" ht="21.6" customHeight="1" x14ac:dyDescent="0.5">
      <c r="B618" s="66"/>
      <c r="C618" s="59"/>
      <c r="D618" s="32"/>
      <c r="E618" s="32"/>
      <c r="F618" s="32"/>
      <c r="G618" s="21"/>
      <c r="H618" s="20"/>
      <c r="I618" s="13"/>
    </row>
    <row r="619" spans="2:9" ht="21.6" customHeight="1" x14ac:dyDescent="0.5">
      <c r="B619" s="66"/>
      <c r="C619" s="59"/>
      <c r="D619" s="32"/>
      <c r="E619" s="32"/>
      <c r="F619" s="32"/>
      <c r="G619" s="21"/>
      <c r="H619" s="20"/>
      <c r="I619" s="13"/>
    </row>
    <row r="620" spans="2:9" ht="21.6" customHeight="1" x14ac:dyDescent="0.5">
      <c r="B620" s="66"/>
      <c r="C620" s="59"/>
      <c r="D620" s="32"/>
      <c r="E620" s="32"/>
      <c r="F620" s="32"/>
      <c r="G620" s="21"/>
      <c r="H620" s="20"/>
      <c r="I620" s="13"/>
    </row>
    <row r="621" spans="2:9" ht="21.6" customHeight="1" x14ac:dyDescent="0.5">
      <c r="B621" s="66"/>
      <c r="C621" s="59"/>
      <c r="D621" s="32"/>
      <c r="E621" s="32"/>
      <c r="F621" s="32"/>
      <c r="G621" s="21"/>
      <c r="H621" s="20"/>
      <c r="I621" s="13"/>
    </row>
    <row r="622" spans="2:9" ht="21.6" customHeight="1" x14ac:dyDescent="0.5">
      <c r="B622" s="66"/>
      <c r="C622" s="59"/>
      <c r="D622" s="32"/>
      <c r="E622" s="32"/>
      <c r="F622" s="32"/>
      <c r="G622" s="21"/>
      <c r="H622" s="20"/>
      <c r="I622" s="13"/>
    </row>
    <row r="623" spans="2:9" ht="21.6" customHeight="1" x14ac:dyDescent="0.5">
      <c r="B623" s="66"/>
      <c r="C623" s="59"/>
      <c r="D623" s="32"/>
      <c r="E623" s="32"/>
      <c r="F623" s="32"/>
      <c r="G623" s="21"/>
      <c r="H623" s="20"/>
      <c r="I623" s="13"/>
    </row>
    <row r="624" spans="2:9" ht="21.6" customHeight="1" x14ac:dyDescent="0.5">
      <c r="B624" s="66"/>
      <c r="C624" s="59"/>
      <c r="D624" s="32"/>
      <c r="E624" s="32"/>
      <c r="F624" s="32"/>
      <c r="G624" s="21"/>
      <c r="H624" s="20"/>
      <c r="I624" s="13"/>
    </row>
    <row r="625" spans="2:9" ht="21.6" customHeight="1" x14ac:dyDescent="0.5">
      <c r="B625" s="66"/>
      <c r="C625" s="59"/>
      <c r="D625" s="32"/>
      <c r="E625" s="32"/>
      <c r="F625" s="32"/>
      <c r="G625" s="21"/>
      <c r="H625" s="20"/>
      <c r="I625" s="13"/>
    </row>
    <row r="626" spans="2:9" ht="21.6" customHeight="1" x14ac:dyDescent="0.5">
      <c r="B626" s="66"/>
      <c r="C626" s="59"/>
      <c r="D626" s="32"/>
      <c r="E626" s="32"/>
      <c r="F626" s="32"/>
      <c r="G626" s="21"/>
      <c r="H626" s="20"/>
      <c r="I626" s="13"/>
    </row>
    <row r="627" spans="2:9" ht="21.6" customHeight="1" x14ac:dyDescent="0.5">
      <c r="B627" s="66"/>
      <c r="C627" s="59"/>
      <c r="D627" s="32"/>
      <c r="E627" s="32"/>
      <c r="F627" s="32"/>
      <c r="G627" s="21"/>
      <c r="H627" s="20"/>
      <c r="I627" s="13"/>
    </row>
    <row r="628" spans="2:9" ht="21.6" customHeight="1" x14ac:dyDescent="0.5">
      <c r="B628" s="66"/>
      <c r="C628" s="59"/>
      <c r="D628" s="32"/>
      <c r="E628" s="32"/>
      <c r="F628" s="32"/>
      <c r="G628" s="21"/>
      <c r="H628" s="20"/>
      <c r="I628" s="13"/>
    </row>
    <row r="629" spans="2:9" ht="21.6" customHeight="1" x14ac:dyDescent="0.5">
      <c r="B629" s="66"/>
      <c r="C629" s="59"/>
      <c r="D629" s="32"/>
      <c r="E629" s="32"/>
      <c r="F629" s="32"/>
      <c r="G629" s="21"/>
      <c r="H629" s="20"/>
      <c r="I629" s="13"/>
    </row>
    <row r="630" spans="2:9" ht="21.6" customHeight="1" x14ac:dyDescent="0.5">
      <c r="B630" s="66"/>
      <c r="C630" s="59"/>
      <c r="D630" s="32"/>
      <c r="E630" s="32"/>
      <c r="F630" s="32"/>
      <c r="G630" s="21"/>
      <c r="H630" s="20"/>
      <c r="I630" s="13"/>
    </row>
    <row r="631" spans="2:9" ht="21.6" customHeight="1" x14ac:dyDescent="0.5">
      <c r="B631" s="66"/>
      <c r="C631" s="59"/>
      <c r="D631" s="32"/>
      <c r="E631" s="32"/>
      <c r="F631" s="32"/>
      <c r="G631" s="21"/>
      <c r="H631" s="20"/>
      <c r="I631" s="13"/>
    </row>
    <row r="632" spans="2:9" ht="21.6" customHeight="1" x14ac:dyDescent="0.5">
      <c r="B632" s="66"/>
      <c r="C632" s="59"/>
      <c r="D632" s="32"/>
      <c r="E632" s="32"/>
      <c r="F632" s="32"/>
      <c r="G632" s="21"/>
      <c r="H632" s="20"/>
      <c r="I632" s="13"/>
    </row>
    <row r="633" spans="2:9" ht="21.6" customHeight="1" x14ac:dyDescent="0.5">
      <c r="B633" s="66"/>
      <c r="C633" s="59"/>
      <c r="D633" s="32"/>
      <c r="E633" s="32"/>
      <c r="F633" s="32"/>
      <c r="G633" s="21"/>
      <c r="H633" s="20"/>
      <c r="I633" s="13"/>
    </row>
    <row r="634" spans="2:9" ht="21.6" customHeight="1" x14ac:dyDescent="0.5">
      <c r="B634" s="66"/>
      <c r="C634" s="59"/>
      <c r="D634" s="32"/>
      <c r="E634" s="32"/>
      <c r="F634" s="32"/>
      <c r="G634" s="21"/>
      <c r="H634" s="20"/>
      <c r="I634" s="13"/>
    </row>
    <row r="635" spans="2:9" ht="21.6" customHeight="1" x14ac:dyDescent="0.5">
      <c r="B635" s="66"/>
      <c r="C635" s="59"/>
      <c r="D635" s="32"/>
      <c r="E635" s="32"/>
      <c r="F635" s="32"/>
      <c r="G635" s="21"/>
      <c r="H635" s="20"/>
      <c r="I635" s="13"/>
    </row>
    <row r="636" spans="2:9" ht="21.6" customHeight="1" x14ac:dyDescent="0.5">
      <c r="B636" s="66"/>
      <c r="C636" s="59"/>
      <c r="D636" s="32"/>
      <c r="E636" s="32"/>
      <c r="F636" s="32"/>
      <c r="G636" s="21"/>
      <c r="H636" s="20"/>
      <c r="I636" s="13"/>
    </row>
    <row r="637" spans="2:9" ht="21.6" customHeight="1" x14ac:dyDescent="0.5">
      <c r="B637" s="66"/>
      <c r="C637" s="59"/>
      <c r="D637" s="32"/>
      <c r="E637" s="32"/>
      <c r="F637" s="32"/>
      <c r="G637" s="21"/>
      <c r="H637" s="20"/>
      <c r="I637" s="13"/>
    </row>
    <row r="638" spans="2:9" ht="21.6" customHeight="1" x14ac:dyDescent="0.5">
      <c r="B638" s="66"/>
      <c r="C638" s="59"/>
      <c r="D638" s="32"/>
      <c r="E638" s="32"/>
      <c r="F638" s="32"/>
      <c r="G638" s="21"/>
      <c r="H638" s="20"/>
      <c r="I638" s="13"/>
    </row>
    <row r="639" spans="2:9" ht="21.6" customHeight="1" x14ac:dyDescent="0.5">
      <c r="B639" s="66"/>
      <c r="C639" s="59"/>
      <c r="D639" s="32"/>
      <c r="E639" s="32"/>
      <c r="F639" s="32"/>
      <c r="G639" s="21"/>
      <c r="H639" s="20"/>
      <c r="I639" s="13"/>
    </row>
    <row r="640" spans="2:9" ht="21.6" customHeight="1" x14ac:dyDescent="0.5">
      <c r="B640" s="66"/>
      <c r="C640" s="59"/>
      <c r="D640" s="32"/>
      <c r="E640" s="32"/>
      <c r="F640" s="32"/>
      <c r="G640" s="21"/>
      <c r="H640" s="20"/>
      <c r="I640" s="13"/>
    </row>
    <row r="641" spans="2:9" ht="21.6" customHeight="1" x14ac:dyDescent="0.5">
      <c r="B641" s="66"/>
      <c r="C641" s="59"/>
      <c r="D641" s="32"/>
      <c r="E641" s="32"/>
      <c r="F641" s="32"/>
      <c r="G641" s="21"/>
      <c r="H641" s="20"/>
      <c r="I641" s="13"/>
    </row>
    <row r="642" spans="2:9" ht="21.6" customHeight="1" x14ac:dyDescent="0.5">
      <c r="B642" s="66"/>
      <c r="C642" s="59"/>
      <c r="D642" s="32"/>
      <c r="E642" s="32"/>
      <c r="F642" s="32"/>
      <c r="G642" s="21"/>
      <c r="H642" s="20"/>
      <c r="I642" s="13"/>
    </row>
    <row r="643" spans="2:9" ht="21.6" customHeight="1" x14ac:dyDescent="0.5">
      <c r="B643" s="66"/>
      <c r="C643" s="59"/>
      <c r="D643" s="32"/>
      <c r="E643" s="32"/>
      <c r="F643" s="32"/>
      <c r="G643" s="21"/>
      <c r="H643" s="20"/>
      <c r="I643" s="13"/>
    </row>
    <row r="644" spans="2:9" ht="21.6" customHeight="1" x14ac:dyDescent="0.5">
      <c r="B644" s="66"/>
      <c r="C644" s="59"/>
      <c r="D644" s="32"/>
      <c r="E644" s="32"/>
      <c r="F644" s="32"/>
      <c r="G644" s="21"/>
      <c r="H644" s="20"/>
      <c r="I644" s="13"/>
    </row>
    <row r="645" spans="2:9" ht="21.6" customHeight="1" x14ac:dyDescent="0.5">
      <c r="B645" s="66"/>
      <c r="C645" s="59"/>
      <c r="D645" s="32"/>
      <c r="E645" s="32"/>
      <c r="F645" s="32"/>
      <c r="G645" s="21"/>
      <c r="H645" s="20"/>
      <c r="I645" s="13"/>
    </row>
    <row r="646" spans="2:9" ht="21.6" customHeight="1" x14ac:dyDescent="0.5">
      <c r="B646" s="66"/>
      <c r="C646" s="59"/>
      <c r="D646" s="32"/>
      <c r="E646" s="32"/>
      <c r="F646" s="32"/>
      <c r="G646" s="21"/>
      <c r="H646" s="20"/>
      <c r="I646" s="13"/>
    </row>
    <row r="647" spans="2:9" ht="21.6" customHeight="1" x14ac:dyDescent="0.5">
      <c r="B647" s="66"/>
      <c r="C647" s="59"/>
      <c r="D647" s="32"/>
      <c r="E647" s="32"/>
      <c r="F647" s="32"/>
      <c r="G647" s="21"/>
      <c r="H647" s="20"/>
      <c r="I647" s="13"/>
    </row>
    <row r="648" spans="2:9" ht="21.6" customHeight="1" x14ac:dyDescent="0.5">
      <c r="B648" s="66"/>
      <c r="C648" s="59"/>
      <c r="D648" s="32"/>
      <c r="E648" s="32"/>
      <c r="F648" s="32"/>
      <c r="G648" s="21"/>
      <c r="H648" s="20"/>
      <c r="I648" s="13"/>
    </row>
    <row r="649" spans="2:9" ht="21.6" customHeight="1" x14ac:dyDescent="0.5">
      <c r="B649" s="66"/>
      <c r="C649" s="59"/>
      <c r="D649" s="32"/>
      <c r="E649" s="32"/>
      <c r="F649" s="32"/>
      <c r="G649" s="21"/>
      <c r="H649" s="20"/>
      <c r="I649" s="13"/>
    </row>
    <row r="650" spans="2:9" ht="21.6" customHeight="1" x14ac:dyDescent="0.5">
      <c r="B650" s="66"/>
      <c r="C650" s="59"/>
      <c r="D650" s="32"/>
      <c r="E650" s="32"/>
      <c r="F650" s="32"/>
      <c r="G650" s="21"/>
      <c r="H650" s="20"/>
      <c r="I650" s="13"/>
    </row>
    <row r="651" spans="2:9" ht="21.6" customHeight="1" x14ac:dyDescent="0.5">
      <c r="B651" s="66"/>
      <c r="C651" s="59"/>
      <c r="D651" s="32"/>
      <c r="E651" s="32"/>
      <c r="F651" s="32"/>
      <c r="G651" s="21"/>
      <c r="H651" s="20"/>
      <c r="I651" s="13"/>
    </row>
    <row r="652" spans="2:9" ht="21.6" customHeight="1" x14ac:dyDescent="0.5">
      <c r="B652" s="66"/>
      <c r="C652" s="59"/>
      <c r="D652" s="32"/>
      <c r="E652" s="32"/>
      <c r="F652" s="32"/>
      <c r="G652" s="21"/>
      <c r="H652" s="20"/>
      <c r="I652" s="13"/>
    </row>
    <row r="653" spans="2:9" ht="21.6" customHeight="1" x14ac:dyDescent="0.5">
      <c r="B653" s="66"/>
      <c r="C653" s="59"/>
      <c r="D653" s="32"/>
      <c r="E653" s="32"/>
      <c r="F653" s="32"/>
      <c r="G653" s="21"/>
      <c r="H653" s="20"/>
      <c r="I653" s="13"/>
    </row>
    <row r="654" spans="2:9" ht="21.6" customHeight="1" x14ac:dyDescent="0.5">
      <c r="B654" s="66"/>
      <c r="C654" s="59"/>
      <c r="D654" s="32"/>
      <c r="E654" s="32"/>
      <c r="F654" s="32"/>
      <c r="G654" s="21"/>
      <c r="H654" s="20"/>
      <c r="I654" s="13"/>
    </row>
    <row r="655" spans="2:9" ht="21.6" customHeight="1" x14ac:dyDescent="0.5">
      <c r="B655" s="66"/>
      <c r="C655" s="59"/>
      <c r="D655" s="32"/>
      <c r="E655" s="32"/>
      <c r="F655" s="32"/>
      <c r="G655" s="21"/>
      <c r="H655" s="20"/>
      <c r="I655" s="13"/>
    </row>
    <row r="656" spans="2:9" ht="21.6" customHeight="1" x14ac:dyDescent="0.5">
      <c r="B656" s="66"/>
      <c r="C656" s="59"/>
      <c r="D656" s="32"/>
      <c r="E656" s="32"/>
      <c r="F656" s="32"/>
      <c r="G656" s="21"/>
      <c r="H656" s="20"/>
      <c r="I656" s="13"/>
    </row>
    <row r="657" spans="2:9" ht="21.6" customHeight="1" x14ac:dyDescent="0.5">
      <c r="B657" s="66"/>
      <c r="C657" s="59"/>
      <c r="D657" s="32"/>
      <c r="E657" s="32"/>
      <c r="F657" s="32"/>
      <c r="G657" s="21"/>
      <c r="H657" s="20"/>
      <c r="I657" s="13"/>
    </row>
    <row r="658" spans="2:9" ht="21.6" customHeight="1" x14ac:dyDescent="0.5">
      <c r="B658" s="66"/>
      <c r="C658" s="59"/>
      <c r="D658" s="32"/>
      <c r="E658" s="32"/>
      <c r="F658" s="32"/>
      <c r="G658" s="21"/>
      <c r="H658" s="20"/>
      <c r="I658" s="13"/>
    </row>
    <row r="659" spans="2:9" ht="21.6" customHeight="1" x14ac:dyDescent="0.5">
      <c r="B659" s="66"/>
      <c r="C659" s="59"/>
      <c r="D659" s="32"/>
      <c r="E659" s="32"/>
      <c r="F659" s="32"/>
      <c r="G659" s="21"/>
      <c r="H659" s="20"/>
      <c r="I659" s="13"/>
    </row>
    <row r="660" spans="2:9" ht="21.6" customHeight="1" x14ac:dyDescent="0.5">
      <c r="B660" s="66"/>
      <c r="C660" s="59"/>
      <c r="D660" s="32"/>
      <c r="E660" s="32"/>
      <c r="F660" s="32"/>
      <c r="G660" s="21"/>
      <c r="H660" s="20"/>
      <c r="I660" s="13"/>
    </row>
    <row r="661" spans="2:9" ht="21.6" customHeight="1" x14ac:dyDescent="0.5">
      <c r="B661" s="66"/>
      <c r="C661" s="59"/>
      <c r="D661" s="32"/>
      <c r="E661" s="32"/>
      <c r="F661" s="32"/>
      <c r="G661" s="21"/>
      <c r="H661" s="20"/>
      <c r="I661" s="13"/>
    </row>
    <row r="662" spans="2:9" ht="21.6" customHeight="1" x14ac:dyDescent="0.5">
      <c r="B662" s="66"/>
      <c r="C662" s="59"/>
      <c r="D662" s="32"/>
      <c r="E662" s="32"/>
      <c r="F662" s="32"/>
      <c r="G662" s="21"/>
      <c r="H662" s="20"/>
      <c r="I662" s="13"/>
    </row>
    <row r="663" spans="2:9" ht="21.6" customHeight="1" x14ac:dyDescent="0.5">
      <c r="B663" s="66"/>
      <c r="C663" s="59"/>
      <c r="D663" s="32"/>
      <c r="E663" s="32"/>
      <c r="F663" s="32"/>
      <c r="G663" s="21"/>
      <c r="H663" s="20"/>
      <c r="I663" s="13"/>
    </row>
    <row r="664" spans="2:9" ht="21.6" customHeight="1" x14ac:dyDescent="0.5">
      <c r="B664" s="66"/>
      <c r="C664" s="59"/>
      <c r="D664" s="32"/>
      <c r="E664" s="32"/>
      <c r="F664" s="32"/>
      <c r="G664" s="21"/>
      <c r="H664" s="20"/>
      <c r="I664" s="13"/>
    </row>
    <row r="665" spans="2:9" ht="21.6" customHeight="1" x14ac:dyDescent="0.5">
      <c r="B665" s="66"/>
      <c r="C665" s="59"/>
      <c r="D665" s="32"/>
      <c r="E665" s="32"/>
      <c r="F665" s="32"/>
      <c r="G665" s="21"/>
      <c r="H665" s="20"/>
      <c r="I665" s="13"/>
    </row>
    <row r="666" spans="2:9" ht="21.6" customHeight="1" x14ac:dyDescent="0.5">
      <c r="B666" s="66"/>
      <c r="C666" s="59"/>
      <c r="D666" s="32"/>
      <c r="E666" s="32"/>
      <c r="F666" s="32"/>
      <c r="G666" s="21"/>
      <c r="H666" s="20"/>
      <c r="I666" s="13"/>
    </row>
    <row r="667" spans="2:9" ht="21.6" customHeight="1" x14ac:dyDescent="0.5">
      <c r="B667" s="66"/>
      <c r="C667" s="59"/>
      <c r="D667" s="32"/>
      <c r="E667" s="32"/>
      <c r="F667" s="32"/>
      <c r="G667" s="21"/>
      <c r="H667" s="20"/>
      <c r="I667" s="13"/>
    </row>
    <row r="668" spans="2:9" ht="21.6" customHeight="1" x14ac:dyDescent="0.5">
      <c r="B668" s="66"/>
      <c r="C668" s="59"/>
      <c r="D668" s="32"/>
      <c r="E668" s="32"/>
      <c r="F668" s="32"/>
      <c r="G668" s="21"/>
      <c r="H668" s="20"/>
      <c r="I668" s="13"/>
    </row>
    <row r="669" spans="2:9" ht="21.6" customHeight="1" x14ac:dyDescent="0.5">
      <c r="B669" s="66"/>
      <c r="C669" s="59"/>
      <c r="D669" s="32"/>
      <c r="E669" s="32"/>
      <c r="F669" s="32"/>
      <c r="G669" s="21"/>
      <c r="H669" s="20"/>
      <c r="I669" s="13"/>
    </row>
    <row r="670" spans="2:9" ht="21.6" customHeight="1" x14ac:dyDescent="0.5">
      <c r="B670" s="66"/>
      <c r="C670" s="59"/>
      <c r="D670" s="32"/>
      <c r="E670" s="32"/>
      <c r="F670" s="32"/>
      <c r="G670" s="21"/>
      <c r="H670" s="20"/>
      <c r="I670" s="13"/>
    </row>
    <row r="671" spans="2:9" ht="21.6" customHeight="1" x14ac:dyDescent="0.5">
      <c r="B671" s="66"/>
      <c r="C671" s="59"/>
      <c r="D671" s="32"/>
      <c r="E671" s="32"/>
      <c r="F671" s="32"/>
      <c r="G671" s="21"/>
      <c r="H671" s="20"/>
      <c r="I671" s="13"/>
    </row>
    <row r="672" spans="2:9" ht="21.6" customHeight="1" x14ac:dyDescent="0.5">
      <c r="B672" s="66"/>
      <c r="C672" s="59"/>
      <c r="D672" s="32"/>
      <c r="E672" s="32"/>
      <c r="F672" s="32"/>
      <c r="G672" s="21"/>
      <c r="H672" s="20"/>
      <c r="I672" s="13"/>
    </row>
    <row r="673" spans="2:9" ht="21.6" customHeight="1" x14ac:dyDescent="0.5">
      <c r="B673" s="66"/>
      <c r="C673" s="59"/>
      <c r="D673" s="32"/>
      <c r="E673" s="32"/>
      <c r="F673" s="32"/>
      <c r="G673" s="21"/>
      <c r="H673" s="20"/>
      <c r="I673" s="13"/>
    </row>
    <row r="674" spans="2:9" ht="21.6" customHeight="1" x14ac:dyDescent="0.5">
      <c r="B674" s="66"/>
      <c r="C674" s="59"/>
      <c r="D674" s="32"/>
      <c r="E674" s="32"/>
      <c r="F674" s="32"/>
      <c r="G674" s="21"/>
      <c r="H674" s="20"/>
      <c r="I674" s="13"/>
    </row>
    <row r="675" spans="2:9" ht="21.6" customHeight="1" x14ac:dyDescent="0.5">
      <c r="B675" s="66"/>
      <c r="C675" s="59"/>
      <c r="D675" s="32"/>
      <c r="E675" s="32"/>
      <c r="F675" s="32"/>
      <c r="G675" s="21"/>
      <c r="H675" s="20"/>
      <c r="I675" s="13"/>
    </row>
    <row r="676" spans="2:9" ht="21.6" customHeight="1" x14ac:dyDescent="0.5">
      <c r="B676" s="66"/>
      <c r="C676" s="59"/>
      <c r="D676" s="32"/>
      <c r="E676" s="32"/>
      <c r="F676" s="32"/>
      <c r="G676" s="21"/>
      <c r="H676" s="20"/>
      <c r="I676" s="13"/>
    </row>
    <row r="677" spans="2:9" ht="21.6" customHeight="1" x14ac:dyDescent="0.5">
      <c r="B677" s="66"/>
      <c r="C677" s="59"/>
      <c r="D677" s="32"/>
      <c r="E677" s="32"/>
      <c r="F677" s="32"/>
      <c r="G677" s="21"/>
      <c r="H677" s="20"/>
      <c r="I677" s="13"/>
    </row>
    <row r="678" spans="2:9" ht="21.6" customHeight="1" x14ac:dyDescent="0.5">
      <c r="B678" s="66"/>
      <c r="C678" s="59"/>
      <c r="D678" s="32"/>
      <c r="E678" s="32"/>
      <c r="F678" s="32"/>
      <c r="G678" s="21"/>
      <c r="H678" s="20"/>
      <c r="I678" s="13"/>
    </row>
    <row r="679" spans="2:9" ht="21.6" customHeight="1" x14ac:dyDescent="0.5">
      <c r="B679" s="66"/>
      <c r="C679" s="59"/>
      <c r="D679" s="32"/>
      <c r="E679" s="32"/>
      <c r="F679" s="32"/>
      <c r="G679" s="21"/>
      <c r="H679" s="20"/>
      <c r="I679" s="13"/>
    </row>
    <row r="680" spans="2:9" ht="21.6" customHeight="1" x14ac:dyDescent="0.5">
      <c r="B680" s="66"/>
      <c r="C680" s="59"/>
      <c r="D680" s="32"/>
      <c r="E680" s="32"/>
      <c r="F680" s="32"/>
      <c r="G680" s="21"/>
      <c r="H680" s="20"/>
      <c r="I680" s="13"/>
    </row>
    <row r="681" spans="2:9" ht="21.6" customHeight="1" x14ac:dyDescent="0.5">
      <c r="B681" s="66"/>
      <c r="C681" s="59"/>
      <c r="D681" s="32"/>
      <c r="E681" s="32"/>
      <c r="F681" s="32"/>
      <c r="G681" s="21"/>
      <c r="H681" s="20"/>
      <c r="I681" s="13"/>
    </row>
    <row r="682" spans="2:9" ht="21.6" customHeight="1" x14ac:dyDescent="0.5">
      <c r="B682" s="66"/>
      <c r="C682" s="59"/>
      <c r="D682" s="32"/>
      <c r="E682" s="32"/>
      <c r="F682" s="32"/>
      <c r="G682" s="21"/>
      <c r="H682" s="20"/>
      <c r="I682" s="13"/>
    </row>
    <row r="683" spans="2:9" ht="21.6" customHeight="1" x14ac:dyDescent="0.5">
      <c r="B683" s="66"/>
      <c r="C683" s="59"/>
      <c r="D683" s="32"/>
      <c r="E683" s="32"/>
      <c r="F683" s="32"/>
      <c r="G683" s="21"/>
      <c r="H683" s="20"/>
      <c r="I683" s="13"/>
    </row>
    <row r="684" spans="2:9" ht="21.6" customHeight="1" x14ac:dyDescent="0.5">
      <c r="B684" s="66"/>
      <c r="C684" s="59"/>
      <c r="D684" s="32"/>
      <c r="E684" s="32"/>
      <c r="F684" s="32"/>
      <c r="G684" s="21"/>
      <c r="H684" s="20"/>
      <c r="I684" s="13"/>
    </row>
    <row r="685" spans="2:9" ht="21.6" customHeight="1" x14ac:dyDescent="0.5">
      <c r="B685" s="66"/>
      <c r="C685" s="59"/>
      <c r="D685" s="32"/>
      <c r="E685" s="32"/>
      <c r="F685" s="32"/>
      <c r="G685" s="21"/>
      <c r="H685" s="20"/>
      <c r="I685" s="13"/>
    </row>
    <row r="686" spans="2:9" ht="21.6" customHeight="1" x14ac:dyDescent="0.5">
      <c r="B686" s="66"/>
      <c r="C686" s="59"/>
      <c r="D686" s="32"/>
      <c r="E686" s="32"/>
      <c r="F686" s="32"/>
      <c r="G686" s="21"/>
      <c r="H686" s="20"/>
      <c r="I686" s="13"/>
    </row>
    <row r="687" spans="2:9" ht="21.6" customHeight="1" x14ac:dyDescent="0.5">
      <c r="B687" s="66"/>
      <c r="C687" s="59"/>
      <c r="D687" s="32"/>
      <c r="E687" s="32"/>
      <c r="F687" s="32"/>
      <c r="G687" s="21"/>
      <c r="H687" s="20"/>
      <c r="I687" s="13"/>
    </row>
    <row r="688" spans="2:9" ht="21.6" customHeight="1" x14ac:dyDescent="0.5">
      <c r="B688" s="66"/>
      <c r="C688" s="59"/>
      <c r="D688" s="32"/>
      <c r="E688" s="32"/>
      <c r="F688" s="32"/>
      <c r="G688" s="21"/>
      <c r="H688" s="20"/>
      <c r="I688" s="13"/>
    </row>
    <row r="689" spans="2:9" ht="21.6" customHeight="1" x14ac:dyDescent="0.5">
      <c r="B689" s="66"/>
      <c r="C689" s="59"/>
      <c r="D689" s="32"/>
      <c r="E689" s="32"/>
      <c r="F689" s="32"/>
      <c r="G689" s="21"/>
      <c r="H689" s="20"/>
      <c r="I689" s="13"/>
    </row>
    <row r="690" spans="2:9" ht="21.6" customHeight="1" x14ac:dyDescent="0.5">
      <c r="B690" s="66"/>
      <c r="C690" s="59"/>
      <c r="D690" s="32"/>
      <c r="E690" s="32"/>
      <c r="F690" s="32"/>
      <c r="G690" s="21"/>
      <c r="H690" s="20"/>
      <c r="I690" s="13"/>
    </row>
    <row r="691" spans="2:9" ht="21.6" customHeight="1" x14ac:dyDescent="0.5">
      <c r="B691" s="66"/>
      <c r="C691" s="59"/>
      <c r="D691" s="32"/>
      <c r="E691" s="32"/>
      <c r="F691" s="32"/>
      <c r="G691" s="21"/>
      <c r="H691" s="20"/>
      <c r="I691" s="13"/>
    </row>
    <row r="692" spans="2:9" ht="21.6" customHeight="1" x14ac:dyDescent="0.5">
      <c r="B692" s="66"/>
      <c r="C692" s="59"/>
      <c r="D692" s="32"/>
      <c r="E692" s="32"/>
      <c r="F692" s="32"/>
      <c r="G692" s="21"/>
      <c r="H692" s="20"/>
      <c r="I692" s="13"/>
    </row>
    <row r="693" spans="2:9" ht="21.6" customHeight="1" x14ac:dyDescent="0.5">
      <c r="B693" s="66"/>
      <c r="C693" s="59"/>
      <c r="D693" s="32"/>
      <c r="E693" s="32"/>
      <c r="F693" s="32"/>
      <c r="G693" s="21"/>
      <c r="H693" s="20"/>
      <c r="I693" s="13"/>
    </row>
    <row r="694" spans="2:9" ht="21.6" customHeight="1" x14ac:dyDescent="0.5">
      <c r="B694" s="66"/>
      <c r="C694" s="59"/>
      <c r="D694" s="32"/>
      <c r="E694" s="32"/>
      <c r="F694" s="32"/>
      <c r="G694" s="21"/>
      <c r="H694" s="20"/>
      <c r="I694" s="13"/>
    </row>
    <row r="695" spans="2:9" ht="21.6" customHeight="1" x14ac:dyDescent="0.5">
      <c r="B695" s="66"/>
      <c r="C695" s="59"/>
      <c r="D695" s="32"/>
      <c r="E695" s="32"/>
      <c r="F695" s="32"/>
      <c r="G695" s="21"/>
      <c r="H695" s="20"/>
      <c r="I695" s="13"/>
    </row>
    <row r="696" spans="2:9" ht="21.6" customHeight="1" x14ac:dyDescent="0.5">
      <c r="B696" s="66"/>
      <c r="C696" s="59"/>
      <c r="D696" s="32"/>
      <c r="E696" s="32"/>
      <c r="F696" s="32"/>
      <c r="G696" s="21"/>
      <c r="H696" s="20"/>
      <c r="I696" s="13"/>
    </row>
    <row r="697" spans="2:9" ht="21.6" customHeight="1" x14ac:dyDescent="0.5">
      <c r="B697" s="66"/>
      <c r="C697" s="59"/>
      <c r="D697" s="32"/>
      <c r="E697" s="32"/>
      <c r="F697" s="32"/>
      <c r="G697" s="21"/>
      <c r="H697" s="20"/>
      <c r="I697" s="13"/>
    </row>
    <row r="698" spans="2:9" ht="21.6" customHeight="1" x14ac:dyDescent="0.5">
      <c r="B698" s="66"/>
      <c r="C698" s="59"/>
      <c r="D698" s="32"/>
      <c r="E698" s="32"/>
      <c r="F698" s="32"/>
      <c r="G698" s="21"/>
      <c r="H698" s="20"/>
      <c r="I698" s="13"/>
    </row>
    <row r="699" spans="2:9" ht="21.6" customHeight="1" x14ac:dyDescent="0.5">
      <c r="B699" s="66"/>
      <c r="C699" s="59"/>
      <c r="D699" s="32"/>
      <c r="E699" s="32"/>
      <c r="F699" s="32"/>
      <c r="G699" s="21"/>
      <c r="H699" s="20"/>
      <c r="I699" s="13"/>
    </row>
    <row r="700" spans="2:9" ht="21.6" customHeight="1" x14ac:dyDescent="0.5">
      <c r="B700" s="66"/>
      <c r="C700" s="59"/>
      <c r="D700" s="32"/>
      <c r="E700" s="32"/>
      <c r="F700" s="32"/>
      <c r="G700" s="21"/>
      <c r="H700" s="20"/>
      <c r="I700" s="13"/>
    </row>
    <row r="701" spans="2:9" ht="21.6" customHeight="1" x14ac:dyDescent="0.5">
      <c r="B701" s="66"/>
      <c r="C701" s="59"/>
      <c r="D701" s="32"/>
      <c r="E701" s="32"/>
      <c r="F701" s="32"/>
      <c r="G701" s="21"/>
      <c r="H701" s="20"/>
      <c r="I701" s="13"/>
    </row>
    <row r="702" spans="2:9" ht="21.6" customHeight="1" x14ac:dyDescent="0.5">
      <c r="B702" s="66"/>
      <c r="C702" s="59"/>
      <c r="D702" s="32"/>
      <c r="E702" s="32"/>
      <c r="F702" s="32"/>
      <c r="G702" s="21"/>
      <c r="H702" s="20"/>
      <c r="I702" s="13"/>
    </row>
    <row r="703" spans="2:9" ht="21.6" customHeight="1" x14ac:dyDescent="0.5">
      <c r="B703" s="66"/>
      <c r="C703" s="59"/>
      <c r="D703" s="32"/>
      <c r="E703" s="32"/>
      <c r="F703" s="32"/>
      <c r="G703" s="21"/>
      <c r="H703" s="20"/>
      <c r="I703" s="13"/>
    </row>
    <row r="704" spans="2:9" ht="21.6" customHeight="1" x14ac:dyDescent="0.5">
      <c r="B704" s="66"/>
      <c r="C704" s="59"/>
      <c r="D704" s="32"/>
      <c r="E704" s="32"/>
      <c r="F704" s="32"/>
      <c r="G704" s="21"/>
      <c r="H704" s="20"/>
      <c r="I704" s="13"/>
    </row>
    <row r="705" spans="2:9" ht="21.6" customHeight="1" x14ac:dyDescent="0.5">
      <c r="B705" s="66"/>
      <c r="C705" s="59"/>
      <c r="D705" s="32"/>
      <c r="E705" s="32"/>
      <c r="F705" s="32"/>
      <c r="G705" s="21"/>
      <c r="H705" s="20"/>
      <c r="I705" s="13"/>
    </row>
    <row r="706" spans="2:9" ht="21.6" customHeight="1" x14ac:dyDescent="0.5">
      <c r="B706" s="66"/>
      <c r="C706" s="59"/>
      <c r="D706" s="32"/>
      <c r="E706" s="32"/>
      <c r="F706" s="32"/>
      <c r="G706" s="21"/>
      <c r="H706" s="20"/>
      <c r="I706" s="13"/>
    </row>
    <row r="707" spans="2:9" ht="21.6" customHeight="1" x14ac:dyDescent="0.5">
      <c r="B707" s="66"/>
      <c r="C707" s="59"/>
      <c r="D707" s="32"/>
      <c r="E707" s="32"/>
      <c r="F707" s="32"/>
      <c r="G707" s="21"/>
      <c r="H707" s="20"/>
      <c r="I707" s="13"/>
    </row>
    <row r="708" spans="2:9" ht="21.6" customHeight="1" x14ac:dyDescent="0.5">
      <c r="B708" s="66"/>
      <c r="C708" s="59"/>
      <c r="D708" s="32"/>
      <c r="E708" s="32"/>
      <c r="F708" s="32"/>
      <c r="G708" s="21"/>
      <c r="H708" s="20"/>
      <c r="I708" s="13"/>
    </row>
    <row r="709" spans="2:9" ht="21.6" customHeight="1" x14ac:dyDescent="0.5">
      <c r="B709" s="66"/>
      <c r="C709" s="59"/>
      <c r="D709" s="32"/>
      <c r="E709" s="32"/>
      <c r="F709" s="32"/>
      <c r="G709" s="21"/>
      <c r="H709" s="20"/>
      <c r="I709" s="13"/>
    </row>
    <row r="710" spans="2:9" ht="21.6" customHeight="1" x14ac:dyDescent="0.5">
      <c r="B710" s="66"/>
      <c r="C710" s="59"/>
      <c r="D710" s="32"/>
      <c r="E710" s="32"/>
      <c r="F710" s="32"/>
      <c r="G710" s="21"/>
      <c r="H710" s="20"/>
      <c r="I710" s="13"/>
    </row>
    <row r="711" spans="2:9" ht="21.6" customHeight="1" x14ac:dyDescent="0.5">
      <c r="B711" s="66"/>
      <c r="C711" s="59"/>
      <c r="D711" s="32"/>
      <c r="E711" s="32"/>
      <c r="F711" s="32"/>
      <c r="G711" s="21"/>
      <c r="H711" s="20"/>
      <c r="I711" s="13"/>
    </row>
    <row r="712" spans="2:9" ht="21.6" customHeight="1" x14ac:dyDescent="0.5">
      <c r="B712" s="66"/>
      <c r="C712" s="59"/>
      <c r="D712" s="32"/>
      <c r="E712" s="32"/>
      <c r="F712" s="32"/>
      <c r="G712" s="21"/>
      <c r="H712" s="20"/>
      <c r="I712" s="13"/>
    </row>
    <row r="713" spans="2:9" ht="21.6" customHeight="1" x14ac:dyDescent="0.5">
      <c r="B713" s="66"/>
      <c r="C713" s="59"/>
      <c r="D713" s="32"/>
      <c r="E713" s="32"/>
      <c r="F713" s="32"/>
      <c r="G713" s="21"/>
      <c r="H713" s="20"/>
      <c r="I713" s="13"/>
    </row>
    <row r="714" spans="2:9" ht="21.6" customHeight="1" x14ac:dyDescent="0.5">
      <c r="B714" s="66"/>
      <c r="C714" s="59"/>
      <c r="D714" s="32"/>
      <c r="E714" s="32"/>
      <c r="F714" s="32"/>
      <c r="G714" s="21"/>
      <c r="H714" s="20"/>
      <c r="I714" s="13"/>
    </row>
    <row r="715" spans="2:9" ht="21.6" customHeight="1" x14ac:dyDescent="0.5">
      <c r="B715" s="66"/>
      <c r="C715" s="59"/>
      <c r="D715" s="32"/>
      <c r="E715" s="32"/>
      <c r="F715" s="32"/>
      <c r="G715" s="21"/>
      <c r="H715" s="20"/>
      <c r="I715" s="13"/>
    </row>
    <row r="716" spans="2:9" ht="21.6" customHeight="1" x14ac:dyDescent="0.5">
      <c r="B716" s="66"/>
      <c r="C716" s="59"/>
      <c r="D716" s="32"/>
      <c r="E716" s="32"/>
      <c r="F716" s="32"/>
      <c r="G716" s="21"/>
      <c r="H716" s="20"/>
      <c r="I716" s="13"/>
    </row>
    <row r="717" spans="2:9" ht="21.6" customHeight="1" x14ac:dyDescent="0.5">
      <c r="B717" s="66"/>
      <c r="C717" s="59"/>
      <c r="D717" s="32"/>
      <c r="E717" s="32"/>
      <c r="F717" s="32"/>
      <c r="G717" s="21"/>
      <c r="H717" s="20"/>
      <c r="I717" s="13"/>
    </row>
    <row r="718" spans="2:9" ht="21.6" customHeight="1" x14ac:dyDescent="0.5">
      <c r="B718" s="66"/>
      <c r="C718" s="59"/>
      <c r="D718" s="32"/>
      <c r="E718" s="32"/>
      <c r="F718" s="32"/>
      <c r="G718" s="21"/>
      <c r="H718" s="20"/>
      <c r="I718" s="13"/>
    </row>
    <row r="719" spans="2:9" ht="21.6" customHeight="1" x14ac:dyDescent="0.5">
      <c r="B719" s="66"/>
      <c r="C719" s="59"/>
      <c r="D719" s="32"/>
      <c r="E719" s="32"/>
      <c r="F719" s="32"/>
      <c r="G719" s="21"/>
      <c r="H719" s="20"/>
      <c r="I719" s="13"/>
    </row>
    <row r="720" spans="2:9" ht="21.6" customHeight="1" x14ac:dyDescent="0.5">
      <c r="B720" s="66"/>
      <c r="C720" s="59"/>
      <c r="D720" s="32"/>
      <c r="E720" s="32"/>
      <c r="F720" s="32"/>
      <c r="G720" s="21"/>
      <c r="H720" s="20"/>
      <c r="I720" s="13"/>
    </row>
    <row r="721" spans="2:9" ht="21.6" customHeight="1" x14ac:dyDescent="0.5">
      <c r="B721" s="66"/>
      <c r="C721" s="59"/>
      <c r="D721" s="32"/>
      <c r="E721" s="32"/>
      <c r="F721" s="32"/>
      <c r="G721" s="21"/>
      <c r="H721" s="20"/>
      <c r="I721" s="13"/>
    </row>
    <row r="722" spans="2:9" ht="21.6" customHeight="1" x14ac:dyDescent="0.5">
      <c r="B722" s="66"/>
      <c r="C722" s="59"/>
      <c r="D722" s="32"/>
      <c r="E722" s="32"/>
      <c r="F722" s="32"/>
      <c r="G722" s="21"/>
      <c r="H722" s="20"/>
      <c r="I722" s="13"/>
    </row>
    <row r="723" spans="2:9" ht="21.6" customHeight="1" x14ac:dyDescent="0.5">
      <c r="B723" s="66"/>
      <c r="C723" s="59"/>
      <c r="D723" s="32"/>
      <c r="E723" s="32"/>
      <c r="F723" s="32"/>
      <c r="G723" s="21"/>
      <c r="H723" s="20"/>
      <c r="I723" s="13"/>
    </row>
    <row r="724" spans="2:9" ht="21.6" customHeight="1" x14ac:dyDescent="0.5">
      <c r="B724" s="66"/>
      <c r="C724" s="59"/>
      <c r="D724" s="32"/>
      <c r="E724" s="32"/>
      <c r="F724" s="32"/>
      <c r="G724" s="21"/>
      <c r="H724" s="20"/>
      <c r="I724" s="13"/>
    </row>
    <row r="725" spans="2:9" ht="21.6" customHeight="1" x14ac:dyDescent="0.5">
      <c r="B725" s="66"/>
      <c r="C725" s="59"/>
      <c r="D725" s="32"/>
      <c r="E725" s="32"/>
      <c r="F725" s="32"/>
      <c r="G725" s="21"/>
      <c r="H725" s="20"/>
      <c r="I725" s="13"/>
    </row>
    <row r="726" spans="2:9" ht="21.6" customHeight="1" x14ac:dyDescent="0.5">
      <c r="B726" s="66"/>
      <c r="C726" s="59"/>
      <c r="D726" s="32"/>
      <c r="E726" s="32"/>
      <c r="F726" s="32"/>
      <c r="G726" s="21"/>
      <c r="H726" s="20"/>
      <c r="I726" s="13"/>
    </row>
    <row r="727" spans="2:9" ht="21.6" customHeight="1" x14ac:dyDescent="0.5">
      <c r="B727" s="66"/>
      <c r="C727" s="59"/>
      <c r="D727" s="32"/>
      <c r="E727" s="32"/>
      <c r="F727" s="32"/>
      <c r="G727" s="21"/>
      <c r="H727" s="20"/>
      <c r="I727" s="13"/>
    </row>
    <row r="728" spans="2:9" ht="21.6" customHeight="1" x14ac:dyDescent="0.5">
      <c r="B728" s="66"/>
      <c r="C728" s="59"/>
      <c r="D728" s="32"/>
      <c r="E728" s="32"/>
      <c r="F728" s="32"/>
      <c r="G728" s="21"/>
      <c r="H728" s="20"/>
      <c r="I728" s="13"/>
    </row>
    <row r="729" spans="2:9" ht="21.6" customHeight="1" x14ac:dyDescent="0.5">
      <c r="B729" s="66"/>
      <c r="C729" s="59"/>
      <c r="D729" s="32"/>
      <c r="E729" s="32"/>
      <c r="F729" s="32"/>
      <c r="G729" s="21"/>
      <c r="H729" s="20"/>
      <c r="I729" s="13"/>
    </row>
    <row r="730" spans="2:9" ht="21.6" customHeight="1" x14ac:dyDescent="0.5">
      <c r="B730" s="66"/>
      <c r="C730" s="59"/>
      <c r="D730" s="32"/>
      <c r="E730" s="32"/>
      <c r="F730" s="32"/>
      <c r="G730" s="21"/>
      <c r="H730" s="20"/>
      <c r="I730" s="13"/>
    </row>
    <row r="731" spans="2:9" ht="21.6" customHeight="1" x14ac:dyDescent="0.5">
      <c r="B731" s="66"/>
      <c r="C731" s="59"/>
      <c r="D731" s="32"/>
      <c r="E731" s="32"/>
      <c r="F731" s="32"/>
      <c r="G731" s="21"/>
      <c r="H731" s="20"/>
      <c r="I731" s="13"/>
    </row>
    <row r="732" spans="2:9" ht="21.6" customHeight="1" x14ac:dyDescent="0.5">
      <c r="B732" s="66"/>
      <c r="C732" s="59"/>
      <c r="D732" s="32"/>
      <c r="E732" s="32"/>
      <c r="F732" s="32"/>
      <c r="G732" s="21"/>
      <c r="H732" s="20"/>
      <c r="I732" s="13"/>
    </row>
    <row r="733" spans="2:9" ht="21.6" customHeight="1" x14ac:dyDescent="0.5">
      <c r="B733" s="66"/>
      <c r="C733" s="59"/>
      <c r="D733" s="32"/>
      <c r="E733" s="32"/>
      <c r="F733" s="32"/>
      <c r="G733" s="21"/>
      <c r="H733" s="20"/>
      <c r="I733" s="13"/>
    </row>
    <row r="734" spans="2:9" ht="21.6" customHeight="1" x14ac:dyDescent="0.5">
      <c r="B734" s="66"/>
      <c r="C734" s="59"/>
      <c r="D734" s="32"/>
      <c r="E734" s="32"/>
      <c r="F734" s="32"/>
      <c r="G734" s="21"/>
      <c r="H734" s="20"/>
      <c r="I734" s="13"/>
    </row>
    <row r="735" spans="2:9" ht="21.6" customHeight="1" x14ac:dyDescent="0.5">
      <c r="B735" s="66"/>
      <c r="C735" s="59"/>
      <c r="D735" s="32"/>
      <c r="E735" s="32"/>
      <c r="F735" s="32"/>
      <c r="G735" s="21"/>
      <c r="H735" s="20"/>
      <c r="I735" s="13"/>
    </row>
    <row r="736" spans="2:9" ht="21.6" customHeight="1" x14ac:dyDescent="0.5">
      <c r="B736" s="66"/>
      <c r="C736" s="59"/>
      <c r="D736" s="32"/>
      <c r="E736" s="32"/>
      <c r="F736" s="32"/>
      <c r="G736" s="21"/>
      <c r="H736" s="20"/>
      <c r="I736" s="13"/>
    </row>
    <row r="737" spans="2:9" ht="21.6" customHeight="1" x14ac:dyDescent="0.5">
      <c r="B737" s="66"/>
      <c r="C737" s="59"/>
      <c r="D737" s="32"/>
      <c r="E737" s="32"/>
      <c r="F737" s="32"/>
      <c r="G737" s="21"/>
      <c r="H737" s="20"/>
      <c r="I737" s="13"/>
    </row>
    <row r="738" spans="2:9" ht="21.6" customHeight="1" x14ac:dyDescent="0.5">
      <c r="B738" s="66"/>
      <c r="C738" s="59"/>
      <c r="D738" s="32"/>
      <c r="E738" s="32"/>
      <c r="F738" s="32"/>
      <c r="G738" s="21"/>
      <c r="H738" s="20"/>
      <c r="I738" s="13"/>
    </row>
    <row r="739" spans="2:9" ht="21.6" customHeight="1" x14ac:dyDescent="0.5">
      <c r="B739" s="66"/>
      <c r="C739" s="59"/>
      <c r="D739" s="32"/>
      <c r="E739" s="32"/>
      <c r="F739" s="32"/>
      <c r="G739" s="21"/>
      <c r="H739" s="20"/>
      <c r="I739" s="13"/>
    </row>
    <row r="740" spans="2:9" ht="21.6" customHeight="1" x14ac:dyDescent="0.5">
      <c r="B740" s="66"/>
      <c r="C740" s="59"/>
      <c r="D740" s="32"/>
      <c r="E740" s="32"/>
      <c r="F740" s="32"/>
      <c r="G740" s="21"/>
      <c r="H740" s="20"/>
      <c r="I740" s="13"/>
    </row>
    <row r="741" spans="2:9" ht="21.6" customHeight="1" x14ac:dyDescent="0.5">
      <c r="B741" s="66"/>
      <c r="C741" s="59"/>
      <c r="D741" s="32"/>
      <c r="E741" s="32"/>
      <c r="F741" s="32"/>
      <c r="G741" s="21"/>
      <c r="H741" s="20"/>
      <c r="I741" s="13"/>
    </row>
    <row r="742" spans="2:9" ht="21.6" customHeight="1" x14ac:dyDescent="0.5">
      <c r="B742" s="66"/>
      <c r="C742" s="59"/>
      <c r="D742" s="32"/>
      <c r="E742" s="32"/>
      <c r="F742" s="32"/>
      <c r="G742" s="21"/>
      <c r="H742" s="20"/>
      <c r="I742" s="13"/>
    </row>
    <row r="743" spans="2:9" ht="21.6" customHeight="1" x14ac:dyDescent="0.5">
      <c r="B743" s="66"/>
      <c r="C743" s="59"/>
      <c r="D743" s="32"/>
      <c r="E743" s="32"/>
      <c r="F743" s="32"/>
      <c r="G743" s="21"/>
      <c r="H743" s="20"/>
      <c r="I743" s="13"/>
    </row>
    <row r="744" spans="2:9" ht="21.6" customHeight="1" x14ac:dyDescent="0.5">
      <c r="B744" s="66"/>
      <c r="C744" s="59"/>
      <c r="D744" s="32"/>
      <c r="E744" s="32"/>
      <c r="F744" s="32"/>
      <c r="G744" s="21"/>
      <c r="H744" s="20"/>
      <c r="I744" s="13"/>
    </row>
    <row r="745" spans="2:9" ht="21.6" customHeight="1" x14ac:dyDescent="0.5">
      <c r="B745" s="66"/>
      <c r="C745" s="59"/>
      <c r="D745" s="32"/>
      <c r="E745" s="32"/>
      <c r="F745" s="32"/>
      <c r="G745" s="21"/>
      <c r="H745" s="20"/>
      <c r="I745" s="13"/>
    </row>
    <row r="746" spans="2:9" ht="21.6" customHeight="1" x14ac:dyDescent="0.5">
      <c r="B746" s="66"/>
      <c r="C746" s="59"/>
      <c r="D746" s="32"/>
      <c r="E746" s="32"/>
      <c r="F746" s="32"/>
      <c r="G746" s="21"/>
      <c r="H746" s="20"/>
      <c r="I746" s="13"/>
    </row>
    <row r="747" spans="2:9" ht="21.6" customHeight="1" x14ac:dyDescent="0.5">
      <c r="B747" s="66"/>
      <c r="C747" s="59"/>
      <c r="D747" s="32"/>
      <c r="E747" s="32"/>
      <c r="F747" s="32"/>
      <c r="G747" s="21"/>
      <c r="H747" s="20"/>
      <c r="I747" s="13"/>
    </row>
    <row r="748" spans="2:9" ht="21.6" customHeight="1" x14ac:dyDescent="0.5">
      <c r="B748" s="66"/>
      <c r="C748" s="59"/>
      <c r="D748" s="32"/>
      <c r="E748" s="32"/>
      <c r="F748" s="32"/>
      <c r="G748" s="21"/>
      <c r="H748" s="20"/>
      <c r="I748" s="13"/>
    </row>
    <row r="749" spans="2:9" ht="21.6" customHeight="1" x14ac:dyDescent="0.5">
      <c r="B749" s="66"/>
      <c r="C749" s="59"/>
      <c r="D749" s="32"/>
      <c r="E749" s="32"/>
      <c r="F749" s="32"/>
      <c r="G749" s="21"/>
      <c r="H749" s="20"/>
      <c r="I749" s="13"/>
    </row>
    <row r="750" spans="2:9" ht="21.6" customHeight="1" x14ac:dyDescent="0.5">
      <c r="B750" s="66"/>
      <c r="C750" s="59"/>
      <c r="D750" s="32"/>
      <c r="E750" s="32"/>
      <c r="F750" s="32"/>
      <c r="G750" s="21"/>
      <c r="H750" s="20"/>
      <c r="I750" s="13"/>
    </row>
    <row r="751" spans="2:9" ht="21.6" customHeight="1" x14ac:dyDescent="0.5">
      <c r="B751" s="66"/>
      <c r="C751" s="59"/>
      <c r="D751" s="32"/>
      <c r="E751" s="32"/>
      <c r="F751" s="32"/>
      <c r="G751" s="21"/>
      <c r="H751" s="20"/>
      <c r="I751" s="13"/>
    </row>
    <row r="752" spans="2:9" ht="21.6" customHeight="1" x14ac:dyDescent="0.5">
      <c r="B752" s="66"/>
      <c r="C752" s="59"/>
      <c r="D752" s="32"/>
      <c r="E752" s="32"/>
      <c r="F752" s="32"/>
      <c r="G752" s="21"/>
      <c r="H752" s="20"/>
      <c r="I752" s="13"/>
    </row>
    <row r="753" spans="2:9" ht="21.6" customHeight="1" x14ac:dyDescent="0.5">
      <c r="B753" s="66"/>
      <c r="C753" s="59"/>
      <c r="D753" s="32"/>
      <c r="E753" s="32"/>
      <c r="F753" s="32"/>
      <c r="G753" s="21"/>
      <c r="H753" s="20"/>
      <c r="I753" s="13"/>
    </row>
    <row r="754" spans="2:9" ht="21.6" customHeight="1" x14ac:dyDescent="0.5">
      <c r="B754" s="66"/>
      <c r="C754" s="59"/>
      <c r="D754" s="32"/>
      <c r="E754" s="32"/>
      <c r="F754" s="32"/>
      <c r="G754" s="21"/>
      <c r="H754" s="20"/>
      <c r="I754" s="13"/>
    </row>
    <row r="755" spans="2:9" ht="21.6" customHeight="1" x14ac:dyDescent="0.5">
      <c r="B755" s="66"/>
      <c r="C755" s="59"/>
      <c r="D755" s="32"/>
      <c r="E755" s="32"/>
      <c r="F755" s="32"/>
      <c r="G755" s="21"/>
      <c r="H755" s="20"/>
      <c r="I755" s="13"/>
    </row>
    <row r="756" spans="2:9" ht="21.6" customHeight="1" x14ac:dyDescent="0.5">
      <c r="B756" s="66"/>
      <c r="C756" s="59"/>
      <c r="D756" s="32"/>
      <c r="E756" s="32"/>
      <c r="F756" s="32"/>
      <c r="G756" s="21"/>
      <c r="H756" s="20"/>
      <c r="I756" s="13"/>
    </row>
    <row r="757" spans="2:9" ht="21.6" customHeight="1" x14ac:dyDescent="0.5">
      <c r="B757" s="66"/>
      <c r="C757" s="59"/>
      <c r="D757" s="32"/>
      <c r="E757" s="32"/>
      <c r="F757" s="32"/>
      <c r="G757" s="21"/>
      <c r="H757" s="20"/>
      <c r="I757" s="13"/>
    </row>
    <row r="758" spans="2:9" ht="21.6" customHeight="1" x14ac:dyDescent="0.5">
      <c r="B758" s="66"/>
      <c r="C758" s="59"/>
      <c r="D758" s="32"/>
      <c r="E758" s="32"/>
      <c r="F758" s="32"/>
      <c r="G758" s="21"/>
      <c r="H758" s="20"/>
      <c r="I758" s="13"/>
    </row>
    <row r="759" spans="2:9" ht="21.6" customHeight="1" x14ac:dyDescent="0.5">
      <c r="B759" s="66"/>
      <c r="C759" s="59"/>
      <c r="D759" s="32"/>
      <c r="E759" s="32"/>
      <c r="F759" s="32"/>
      <c r="G759" s="21"/>
      <c r="H759" s="20"/>
      <c r="I759" s="13"/>
    </row>
    <row r="760" spans="2:9" ht="21.6" customHeight="1" x14ac:dyDescent="0.5">
      <c r="B760" s="66"/>
      <c r="C760" s="59"/>
      <c r="D760" s="32"/>
      <c r="E760" s="32"/>
      <c r="F760" s="32"/>
      <c r="G760" s="21"/>
      <c r="H760" s="20"/>
      <c r="I760" s="13"/>
    </row>
    <row r="761" spans="2:9" ht="21.6" customHeight="1" x14ac:dyDescent="0.5">
      <c r="B761" s="66"/>
      <c r="C761" s="59"/>
      <c r="D761" s="32"/>
      <c r="E761" s="32"/>
      <c r="F761" s="32"/>
      <c r="G761" s="21"/>
      <c r="H761" s="20"/>
      <c r="I761" s="13"/>
    </row>
    <row r="762" spans="2:9" ht="21.6" customHeight="1" x14ac:dyDescent="0.5">
      <c r="B762" s="66"/>
      <c r="C762" s="59"/>
      <c r="D762" s="32"/>
      <c r="E762" s="32"/>
      <c r="F762" s="32"/>
      <c r="G762" s="21"/>
      <c r="H762" s="20"/>
      <c r="I762" s="13"/>
    </row>
    <row r="763" spans="2:9" ht="21.6" customHeight="1" x14ac:dyDescent="0.5">
      <c r="B763" s="66"/>
      <c r="C763" s="59"/>
      <c r="D763" s="32"/>
      <c r="E763" s="32"/>
      <c r="F763" s="32"/>
      <c r="G763" s="21"/>
      <c r="H763" s="20"/>
      <c r="I763" s="13"/>
    </row>
    <row r="764" spans="2:9" ht="21.6" customHeight="1" x14ac:dyDescent="0.5">
      <c r="B764" s="66"/>
      <c r="C764" s="59"/>
      <c r="D764" s="32"/>
      <c r="E764" s="32"/>
      <c r="F764" s="32"/>
      <c r="G764" s="21"/>
      <c r="H764" s="20"/>
      <c r="I764" s="13"/>
    </row>
    <row r="765" spans="2:9" ht="21.6" customHeight="1" x14ac:dyDescent="0.5">
      <c r="B765" s="66"/>
      <c r="C765" s="59"/>
      <c r="D765" s="32"/>
      <c r="E765" s="32"/>
      <c r="F765" s="32"/>
      <c r="G765" s="21"/>
      <c r="H765" s="20"/>
      <c r="I765" s="13"/>
    </row>
    <row r="766" spans="2:9" ht="21.6" customHeight="1" x14ac:dyDescent="0.5">
      <c r="B766" s="66"/>
      <c r="C766" s="59"/>
      <c r="D766" s="32"/>
      <c r="E766" s="32"/>
      <c r="F766" s="32"/>
      <c r="G766" s="21"/>
      <c r="H766" s="20"/>
      <c r="I766" s="13"/>
    </row>
    <row r="767" spans="2:9" ht="21.6" customHeight="1" x14ac:dyDescent="0.5">
      <c r="B767" s="66"/>
      <c r="C767" s="59"/>
      <c r="D767" s="32"/>
      <c r="E767" s="32"/>
      <c r="F767" s="32"/>
      <c r="G767" s="21"/>
      <c r="H767" s="20"/>
      <c r="I767" s="13"/>
    </row>
    <row r="768" spans="2:9" ht="21.6" customHeight="1" x14ac:dyDescent="0.5">
      <c r="B768" s="66"/>
      <c r="C768" s="59"/>
      <c r="D768" s="32"/>
      <c r="E768" s="32"/>
      <c r="F768" s="32"/>
      <c r="G768" s="21"/>
      <c r="H768" s="20"/>
      <c r="I768" s="13"/>
    </row>
    <row r="769" spans="2:9" ht="21.6" customHeight="1" x14ac:dyDescent="0.5">
      <c r="B769" s="66"/>
      <c r="C769" s="59"/>
      <c r="D769" s="32"/>
      <c r="E769" s="32"/>
      <c r="F769" s="32"/>
      <c r="G769" s="21"/>
      <c r="H769" s="20"/>
      <c r="I769" s="13"/>
    </row>
    <row r="770" spans="2:9" ht="21.6" customHeight="1" x14ac:dyDescent="0.5">
      <c r="B770" s="66"/>
      <c r="C770" s="59"/>
      <c r="D770" s="32"/>
      <c r="E770" s="32"/>
      <c r="F770" s="32"/>
      <c r="G770" s="21"/>
      <c r="H770" s="20"/>
      <c r="I770" s="13"/>
    </row>
    <row r="771" spans="2:9" ht="21.6" customHeight="1" x14ac:dyDescent="0.5">
      <c r="B771" s="66"/>
      <c r="C771" s="59"/>
      <c r="D771" s="32"/>
      <c r="E771" s="32"/>
      <c r="F771" s="32"/>
      <c r="G771" s="21"/>
      <c r="H771" s="20"/>
      <c r="I771" s="13"/>
    </row>
    <row r="772" spans="2:9" ht="21.6" customHeight="1" x14ac:dyDescent="0.5">
      <c r="B772" s="66"/>
      <c r="C772" s="59"/>
      <c r="D772" s="32"/>
      <c r="E772" s="32"/>
      <c r="F772" s="32"/>
      <c r="G772" s="21"/>
      <c r="H772" s="20"/>
      <c r="I772" s="13"/>
    </row>
    <row r="773" spans="2:9" ht="21.6" customHeight="1" x14ac:dyDescent="0.5">
      <c r="B773" s="66"/>
      <c r="C773" s="59"/>
      <c r="D773" s="32"/>
      <c r="E773" s="32"/>
      <c r="F773" s="32"/>
      <c r="G773" s="21"/>
      <c r="H773" s="20"/>
      <c r="I773" s="13"/>
    </row>
    <row r="774" spans="2:9" ht="21.6" customHeight="1" x14ac:dyDescent="0.5">
      <c r="B774" s="66"/>
      <c r="C774" s="59"/>
      <c r="D774" s="32"/>
      <c r="E774" s="32"/>
      <c r="F774" s="32"/>
      <c r="G774" s="21"/>
      <c r="H774" s="20"/>
      <c r="I774" s="13"/>
    </row>
    <row r="775" spans="2:9" ht="21.6" customHeight="1" x14ac:dyDescent="0.5">
      <c r="B775" s="66"/>
      <c r="C775" s="59"/>
      <c r="D775" s="32"/>
      <c r="E775" s="32"/>
      <c r="F775" s="32"/>
      <c r="G775" s="21"/>
      <c r="H775" s="20"/>
      <c r="I775" s="13"/>
    </row>
    <row r="776" spans="2:9" ht="21.6" customHeight="1" x14ac:dyDescent="0.5">
      <c r="B776" s="66"/>
      <c r="C776" s="59"/>
      <c r="D776" s="32"/>
      <c r="E776" s="32"/>
      <c r="F776" s="32"/>
      <c r="G776" s="21"/>
      <c r="H776" s="20"/>
      <c r="I776" s="13"/>
    </row>
    <row r="777" spans="2:9" ht="21.6" customHeight="1" x14ac:dyDescent="0.5">
      <c r="B777" s="66"/>
      <c r="C777" s="59"/>
      <c r="D777" s="32"/>
      <c r="E777" s="32"/>
      <c r="F777" s="32"/>
      <c r="G777" s="21"/>
      <c r="H777" s="20"/>
      <c r="I777" s="13"/>
    </row>
    <row r="778" spans="2:9" ht="21.6" customHeight="1" x14ac:dyDescent="0.5">
      <c r="B778" s="66"/>
      <c r="C778" s="59"/>
      <c r="D778" s="32"/>
      <c r="E778" s="32"/>
      <c r="F778" s="32"/>
      <c r="G778" s="21"/>
      <c r="H778" s="20"/>
      <c r="I778" s="13"/>
    </row>
    <row r="779" spans="2:9" ht="21.6" customHeight="1" x14ac:dyDescent="0.5">
      <c r="B779" s="66"/>
      <c r="C779" s="59"/>
      <c r="D779" s="32"/>
      <c r="E779" s="32"/>
      <c r="F779" s="32"/>
      <c r="G779" s="21"/>
      <c r="H779" s="20"/>
      <c r="I779" s="13"/>
    </row>
    <row r="780" spans="2:9" ht="21.6" customHeight="1" x14ac:dyDescent="0.5">
      <c r="B780" s="66"/>
      <c r="C780" s="59"/>
      <c r="D780" s="32"/>
      <c r="E780" s="32"/>
      <c r="F780" s="32"/>
      <c r="G780" s="21"/>
      <c r="H780" s="20"/>
      <c r="I780" s="13"/>
    </row>
    <row r="781" spans="2:9" ht="21.6" customHeight="1" x14ac:dyDescent="0.5">
      <c r="B781" s="66"/>
      <c r="C781" s="59"/>
      <c r="D781" s="32"/>
      <c r="E781" s="32"/>
      <c r="F781" s="32"/>
      <c r="G781" s="21"/>
      <c r="H781" s="20"/>
      <c r="I781" s="13"/>
    </row>
    <row r="782" spans="2:9" ht="21.6" customHeight="1" x14ac:dyDescent="0.5">
      <c r="B782" s="66"/>
      <c r="C782" s="59"/>
      <c r="D782" s="32"/>
      <c r="E782" s="32"/>
      <c r="F782" s="32"/>
      <c r="G782" s="21"/>
      <c r="H782" s="20"/>
      <c r="I782" s="13"/>
    </row>
    <row r="783" spans="2:9" ht="21.6" customHeight="1" x14ac:dyDescent="0.5">
      <c r="B783" s="66"/>
      <c r="C783" s="59"/>
      <c r="D783" s="32"/>
      <c r="E783" s="32"/>
      <c r="F783" s="32"/>
      <c r="G783" s="21"/>
      <c r="H783" s="20"/>
      <c r="I783" s="13"/>
    </row>
    <row r="784" spans="2:9" ht="21.6" customHeight="1" x14ac:dyDescent="0.5">
      <c r="B784" s="66"/>
      <c r="C784" s="59"/>
      <c r="D784" s="32"/>
      <c r="E784" s="32"/>
      <c r="F784" s="32"/>
      <c r="G784" s="21"/>
      <c r="H784" s="20"/>
      <c r="I784" s="13"/>
    </row>
    <row r="785" spans="2:9" ht="21.6" customHeight="1" x14ac:dyDescent="0.5">
      <c r="B785" s="66"/>
      <c r="C785" s="59"/>
      <c r="D785" s="32"/>
      <c r="E785" s="32"/>
      <c r="F785" s="32"/>
      <c r="G785" s="21"/>
      <c r="H785" s="20"/>
      <c r="I785" s="13"/>
    </row>
    <row r="786" spans="2:9" ht="21.6" customHeight="1" x14ac:dyDescent="0.5">
      <c r="B786" s="66"/>
      <c r="C786" s="59"/>
      <c r="D786" s="32"/>
      <c r="E786" s="32"/>
      <c r="F786" s="32"/>
      <c r="G786" s="21"/>
      <c r="H786" s="20"/>
      <c r="I786" s="13"/>
    </row>
    <row r="787" spans="2:9" ht="21.6" customHeight="1" x14ac:dyDescent="0.5">
      <c r="B787" s="66"/>
      <c r="C787" s="59"/>
      <c r="D787" s="32"/>
      <c r="E787" s="32"/>
      <c r="F787" s="32"/>
      <c r="G787" s="21"/>
      <c r="H787" s="20"/>
      <c r="I787" s="13"/>
    </row>
    <row r="788" spans="2:9" ht="21.6" customHeight="1" x14ac:dyDescent="0.5">
      <c r="B788" s="66"/>
      <c r="C788" s="59"/>
      <c r="D788" s="32"/>
      <c r="E788" s="32"/>
      <c r="F788" s="32"/>
      <c r="G788" s="21"/>
      <c r="H788" s="20"/>
      <c r="I788" s="13"/>
    </row>
    <row r="789" spans="2:9" ht="21.6" customHeight="1" x14ac:dyDescent="0.5">
      <c r="B789" s="66"/>
      <c r="C789" s="59"/>
      <c r="D789" s="32"/>
      <c r="E789" s="32"/>
      <c r="F789" s="32"/>
      <c r="G789" s="21"/>
      <c r="H789" s="20"/>
      <c r="I789" s="13"/>
    </row>
    <row r="790" spans="2:9" ht="21.6" customHeight="1" x14ac:dyDescent="0.5">
      <c r="B790" s="66"/>
      <c r="C790" s="59"/>
      <c r="D790" s="32"/>
      <c r="E790" s="32"/>
      <c r="F790" s="32"/>
      <c r="G790" s="21"/>
      <c r="H790" s="20"/>
      <c r="I790" s="13"/>
    </row>
    <row r="791" spans="2:9" ht="21.6" customHeight="1" x14ac:dyDescent="0.5">
      <c r="B791" s="66"/>
      <c r="C791" s="59"/>
      <c r="D791" s="32"/>
      <c r="E791" s="32"/>
      <c r="F791" s="32"/>
      <c r="G791" s="21"/>
      <c r="H791" s="20"/>
      <c r="I791" s="13"/>
    </row>
    <row r="792" spans="2:9" ht="21.6" customHeight="1" x14ac:dyDescent="0.5">
      <c r="B792" s="66"/>
      <c r="C792" s="59"/>
      <c r="D792" s="32"/>
      <c r="E792" s="32"/>
      <c r="F792" s="32"/>
      <c r="G792" s="21"/>
      <c r="H792" s="20"/>
      <c r="I792" s="13"/>
    </row>
    <row r="793" spans="2:9" ht="21.6" customHeight="1" x14ac:dyDescent="0.5">
      <c r="B793" s="66"/>
      <c r="C793" s="59"/>
      <c r="D793" s="32"/>
      <c r="E793" s="32"/>
      <c r="F793" s="32"/>
      <c r="G793" s="21"/>
      <c r="H793" s="20"/>
      <c r="I793" s="13"/>
    </row>
    <row r="794" spans="2:9" ht="21.6" customHeight="1" x14ac:dyDescent="0.5">
      <c r="B794" s="66"/>
      <c r="C794" s="59"/>
      <c r="D794" s="32"/>
      <c r="E794" s="32"/>
      <c r="F794" s="32"/>
      <c r="G794" s="21"/>
      <c r="H794" s="20"/>
      <c r="I794" s="13"/>
    </row>
    <row r="795" spans="2:9" ht="21.6" customHeight="1" x14ac:dyDescent="0.5">
      <c r="B795" s="66"/>
      <c r="C795" s="59"/>
      <c r="D795" s="32"/>
      <c r="E795" s="32"/>
      <c r="F795" s="32"/>
      <c r="G795" s="21"/>
      <c r="H795" s="20"/>
      <c r="I795" s="13"/>
    </row>
    <row r="796" spans="2:9" ht="21.6" customHeight="1" x14ac:dyDescent="0.5">
      <c r="B796" s="66"/>
      <c r="C796" s="59"/>
      <c r="D796" s="32"/>
      <c r="E796" s="32"/>
      <c r="F796" s="32"/>
      <c r="G796" s="21"/>
      <c r="H796" s="20"/>
      <c r="I796" s="13"/>
    </row>
    <row r="797" spans="2:9" ht="21.6" customHeight="1" x14ac:dyDescent="0.5">
      <c r="B797" s="66"/>
      <c r="C797" s="59"/>
      <c r="D797" s="32"/>
      <c r="E797" s="32"/>
      <c r="F797" s="32"/>
      <c r="G797" s="21"/>
      <c r="H797" s="20"/>
      <c r="I797" s="13"/>
    </row>
    <row r="798" spans="2:9" ht="21.6" customHeight="1" x14ac:dyDescent="0.5">
      <c r="B798" s="66"/>
      <c r="C798" s="59"/>
      <c r="D798" s="32"/>
      <c r="E798" s="32"/>
      <c r="F798" s="32"/>
      <c r="G798" s="21"/>
      <c r="H798" s="20"/>
      <c r="I798" s="13"/>
    </row>
    <row r="799" spans="2:9" ht="21.6" customHeight="1" x14ac:dyDescent="0.5">
      <c r="B799" s="66"/>
      <c r="C799" s="59"/>
      <c r="D799" s="32"/>
      <c r="E799" s="32"/>
      <c r="F799" s="32"/>
      <c r="G799" s="21"/>
      <c r="H799" s="20"/>
      <c r="I799" s="13"/>
    </row>
    <row r="800" spans="2:9" ht="21.6" customHeight="1" x14ac:dyDescent="0.5">
      <c r="B800" s="66"/>
      <c r="C800" s="59"/>
      <c r="D800" s="32"/>
      <c r="E800" s="32"/>
      <c r="F800" s="32"/>
      <c r="G800" s="21"/>
      <c r="H800" s="20"/>
      <c r="I800" s="13"/>
    </row>
    <row r="801" spans="2:9" ht="21.6" customHeight="1" x14ac:dyDescent="0.5">
      <c r="B801" s="66"/>
      <c r="C801" s="59"/>
      <c r="D801" s="32"/>
      <c r="E801" s="32"/>
      <c r="F801" s="32"/>
      <c r="G801" s="21"/>
      <c r="H801" s="20"/>
      <c r="I801" s="13"/>
    </row>
    <row r="802" spans="2:9" ht="21.6" customHeight="1" x14ac:dyDescent="0.5">
      <c r="B802" s="66"/>
      <c r="C802" s="59"/>
      <c r="D802" s="32"/>
      <c r="E802" s="32"/>
      <c r="F802" s="32"/>
      <c r="G802" s="21"/>
      <c r="H802" s="20"/>
      <c r="I802" s="13"/>
    </row>
    <row r="803" spans="2:9" ht="21.6" customHeight="1" x14ac:dyDescent="0.5">
      <c r="B803" s="66"/>
      <c r="C803" s="59"/>
      <c r="D803" s="32"/>
      <c r="E803" s="32"/>
      <c r="F803" s="32"/>
      <c r="G803" s="21"/>
      <c r="H803" s="20"/>
      <c r="I803" s="13"/>
    </row>
    <row r="804" spans="2:9" ht="21.6" customHeight="1" x14ac:dyDescent="0.5">
      <c r="B804" s="66"/>
      <c r="C804" s="59"/>
      <c r="D804" s="32"/>
      <c r="E804" s="32"/>
      <c r="F804" s="32"/>
      <c r="G804" s="21"/>
      <c r="H804" s="20"/>
      <c r="I804" s="13"/>
    </row>
    <row r="805" spans="2:9" ht="21.6" customHeight="1" x14ac:dyDescent="0.5">
      <c r="B805" s="66"/>
      <c r="C805" s="59"/>
      <c r="D805" s="32"/>
      <c r="E805" s="32"/>
      <c r="F805" s="32"/>
      <c r="G805" s="21"/>
      <c r="H805" s="20"/>
      <c r="I805" s="13"/>
    </row>
    <row r="806" spans="2:9" ht="21.6" customHeight="1" x14ac:dyDescent="0.5">
      <c r="B806" s="66"/>
      <c r="C806" s="59"/>
      <c r="D806" s="32"/>
      <c r="E806" s="32"/>
      <c r="F806" s="32"/>
      <c r="G806" s="21"/>
      <c r="H806" s="20"/>
      <c r="I806" s="13"/>
    </row>
    <row r="807" spans="2:9" ht="21.6" customHeight="1" x14ac:dyDescent="0.5">
      <c r="B807" s="66"/>
      <c r="C807" s="59"/>
      <c r="D807" s="32"/>
      <c r="E807" s="32"/>
      <c r="F807" s="32"/>
      <c r="G807" s="21"/>
      <c r="H807" s="20"/>
      <c r="I807" s="13"/>
    </row>
    <row r="808" spans="2:9" ht="21.6" customHeight="1" x14ac:dyDescent="0.5">
      <c r="B808" s="66"/>
      <c r="C808" s="59"/>
      <c r="D808" s="32"/>
      <c r="E808" s="32"/>
      <c r="F808" s="32"/>
      <c r="G808" s="21"/>
      <c r="H808" s="20"/>
      <c r="I808" s="13"/>
    </row>
    <row r="809" spans="2:9" ht="21.6" customHeight="1" x14ac:dyDescent="0.5">
      <c r="B809" s="66"/>
      <c r="C809" s="59"/>
      <c r="D809" s="32"/>
      <c r="E809" s="32"/>
      <c r="F809" s="32"/>
      <c r="G809" s="21"/>
      <c r="H809" s="20"/>
      <c r="I809" s="13"/>
    </row>
    <row r="810" spans="2:9" ht="21.6" customHeight="1" x14ac:dyDescent="0.5">
      <c r="B810" s="66"/>
      <c r="C810" s="59"/>
      <c r="D810" s="32"/>
      <c r="E810" s="32"/>
      <c r="F810" s="32"/>
      <c r="G810" s="21"/>
      <c r="H810" s="20"/>
      <c r="I810" s="13"/>
    </row>
    <row r="811" spans="2:9" ht="21.6" customHeight="1" x14ac:dyDescent="0.5">
      <c r="B811" s="66"/>
      <c r="C811" s="59"/>
      <c r="D811" s="32"/>
      <c r="E811" s="32"/>
      <c r="F811" s="32"/>
      <c r="G811" s="21"/>
      <c r="H811" s="20"/>
      <c r="I811" s="13"/>
    </row>
    <row r="812" spans="2:9" ht="21.6" customHeight="1" x14ac:dyDescent="0.5">
      <c r="B812" s="66"/>
      <c r="C812" s="59"/>
      <c r="D812" s="32"/>
      <c r="E812" s="32"/>
      <c r="F812" s="32"/>
      <c r="G812" s="21"/>
      <c r="H812" s="20"/>
      <c r="I812" s="13"/>
    </row>
    <row r="813" spans="2:9" ht="21.6" customHeight="1" x14ac:dyDescent="0.5">
      <c r="B813" s="66"/>
      <c r="C813" s="59"/>
      <c r="D813" s="32"/>
      <c r="E813" s="32"/>
      <c r="F813" s="32"/>
      <c r="G813" s="21"/>
      <c r="H813" s="20"/>
      <c r="I813" s="13"/>
    </row>
    <row r="814" spans="2:9" ht="21.6" customHeight="1" x14ac:dyDescent="0.5">
      <c r="B814" s="66"/>
      <c r="C814" s="59"/>
      <c r="D814" s="32"/>
      <c r="E814" s="32"/>
      <c r="F814" s="32"/>
      <c r="G814" s="21"/>
      <c r="H814" s="20"/>
      <c r="I814" s="13"/>
    </row>
    <row r="815" spans="2:9" ht="21.6" customHeight="1" x14ac:dyDescent="0.5">
      <c r="B815" s="66"/>
      <c r="C815" s="59"/>
      <c r="D815" s="32"/>
      <c r="E815" s="32"/>
      <c r="F815" s="32"/>
      <c r="G815" s="21"/>
      <c r="H815" s="20"/>
      <c r="I815" s="13"/>
    </row>
    <row r="816" spans="2:9" ht="21.6" customHeight="1" x14ac:dyDescent="0.5">
      <c r="B816" s="66"/>
      <c r="C816" s="59"/>
      <c r="D816" s="32"/>
      <c r="E816" s="32"/>
      <c r="F816" s="32"/>
      <c r="G816" s="21"/>
      <c r="H816" s="20"/>
      <c r="I816" s="13"/>
    </row>
    <row r="817" spans="2:9" ht="21.6" customHeight="1" x14ac:dyDescent="0.5">
      <c r="B817" s="66"/>
      <c r="C817" s="59"/>
      <c r="D817" s="32"/>
      <c r="E817" s="32"/>
      <c r="F817" s="32"/>
      <c r="G817" s="21"/>
      <c r="H817" s="20"/>
      <c r="I817" s="13"/>
    </row>
    <row r="818" spans="2:9" ht="21.6" customHeight="1" x14ac:dyDescent="0.5">
      <c r="B818" s="66"/>
      <c r="C818" s="59"/>
      <c r="D818" s="32"/>
      <c r="E818" s="32"/>
      <c r="F818" s="32"/>
      <c r="G818" s="21"/>
      <c r="H818" s="20"/>
      <c r="I818" s="13"/>
    </row>
    <row r="819" spans="2:9" ht="21.6" customHeight="1" x14ac:dyDescent="0.5">
      <c r="B819" s="66"/>
      <c r="C819" s="59"/>
      <c r="D819" s="32"/>
      <c r="E819" s="32"/>
      <c r="F819" s="32"/>
      <c r="G819" s="21"/>
      <c r="H819" s="20"/>
      <c r="I819" s="13"/>
    </row>
    <row r="820" spans="2:9" ht="21.6" customHeight="1" x14ac:dyDescent="0.5">
      <c r="B820" s="66"/>
      <c r="C820" s="59"/>
      <c r="D820" s="32"/>
      <c r="E820" s="32"/>
      <c r="F820" s="32"/>
      <c r="G820" s="21"/>
      <c r="H820" s="20"/>
      <c r="I820" s="13"/>
    </row>
    <row r="821" spans="2:9" ht="21.6" customHeight="1" x14ac:dyDescent="0.5">
      <c r="B821" s="66"/>
      <c r="C821" s="59"/>
      <c r="D821" s="32"/>
      <c r="E821" s="32"/>
      <c r="F821" s="32"/>
      <c r="G821" s="21"/>
      <c r="H821" s="20"/>
      <c r="I821" s="13"/>
    </row>
    <row r="822" spans="2:9" ht="21.6" customHeight="1" x14ac:dyDescent="0.5">
      <c r="B822" s="66"/>
      <c r="C822" s="59"/>
      <c r="D822" s="32"/>
      <c r="E822" s="32"/>
      <c r="F822" s="32"/>
      <c r="G822" s="21"/>
      <c r="H822" s="20"/>
      <c r="I822" s="13"/>
    </row>
    <row r="823" spans="2:9" ht="21.6" customHeight="1" x14ac:dyDescent="0.5">
      <c r="B823" s="66"/>
      <c r="C823" s="59"/>
      <c r="D823" s="32"/>
      <c r="E823" s="32"/>
      <c r="F823" s="32"/>
      <c r="G823" s="21"/>
      <c r="H823" s="20"/>
      <c r="I823" s="13"/>
    </row>
    <row r="824" spans="2:9" ht="21.6" customHeight="1" x14ac:dyDescent="0.5">
      <c r="B824" s="66"/>
      <c r="C824" s="59"/>
      <c r="D824" s="32"/>
      <c r="E824" s="32"/>
      <c r="F824" s="32"/>
      <c r="G824" s="21"/>
      <c r="H824" s="20"/>
      <c r="I824" s="13"/>
    </row>
    <row r="825" spans="2:9" ht="21.6" customHeight="1" x14ac:dyDescent="0.5">
      <c r="B825" s="66"/>
      <c r="C825" s="59"/>
      <c r="D825" s="32"/>
      <c r="E825" s="32"/>
      <c r="F825" s="32"/>
      <c r="G825" s="21"/>
      <c r="H825" s="20"/>
      <c r="I825" s="13"/>
    </row>
    <row r="826" spans="2:9" ht="21.6" customHeight="1" x14ac:dyDescent="0.5">
      <c r="B826" s="66"/>
      <c r="C826" s="59"/>
      <c r="D826" s="32"/>
      <c r="E826" s="32"/>
      <c r="F826" s="32"/>
      <c r="G826" s="21"/>
      <c r="H826" s="20"/>
      <c r="I826" s="13"/>
    </row>
    <row r="827" spans="2:9" ht="21.6" customHeight="1" x14ac:dyDescent="0.5">
      <c r="B827" s="66"/>
      <c r="C827" s="59"/>
      <c r="D827" s="32"/>
      <c r="E827" s="32"/>
      <c r="F827" s="32"/>
      <c r="G827" s="21"/>
      <c r="H827" s="20"/>
      <c r="I827" s="13"/>
    </row>
    <row r="828" spans="2:9" ht="21.6" customHeight="1" x14ac:dyDescent="0.5">
      <c r="B828" s="66"/>
      <c r="C828" s="59"/>
      <c r="D828" s="32"/>
      <c r="E828" s="32"/>
      <c r="F828" s="32"/>
      <c r="G828" s="21"/>
      <c r="H828" s="20"/>
      <c r="I828" s="13"/>
    </row>
    <row r="829" spans="2:9" ht="21.6" customHeight="1" x14ac:dyDescent="0.5">
      <c r="B829" s="66"/>
      <c r="C829" s="59"/>
      <c r="D829" s="32"/>
      <c r="E829" s="32"/>
      <c r="F829" s="32"/>
      <c r="G829" s="21"/>
      <c r="H829" s="20"/>
      <c r="I829" s="13"/>
    </row>
    <row r="830" spans="2:9" ht="21.6" customHeight="1" x14ac:dyDescent="0.5">
      <c r="B830" s="66"/>
      <c r="C830" s="59"/>
      <c r="D830" s="32"/>
      <c r="E830" s="32"/>
      <c r="F830" s="32"/>
      <c r="G830" s="21"/>
      <c r="H830" s="20"/>
      <c r="I830" s="13"/>
    </row>
    <row r="831" spans="2:9" ht="21.6" customHeight="1" x14ac:dyDescent="0.5">
      <c r="B831" s="66"/>
      <c r="C831" s="59"/>
      <c r="D831" s="32"/>
      <c r="E831" s="32"/>
      <c r="F831" s="32"/>
      <c r="G831" s="21"/>
      <c r="H831" s="20"/>
      <c r="I831" s="13"/>
    </row>
    <row r="832" spans="2:9" ht="21.6" customHeight="1" x14ac:dyDescent="0.5">
      <c r="B832" s="66"/>
      <c r="C832" s="59"/>
      <c r="D832" s="32"/>
      <c r="E832" s="32"/>
      <c r="F832" s="32"/>
      <c r="G832" s="21"/>
      <c r="H832" s="20"/>
      <c r="I832" s="13"/>
    </row>
    <row r="833" spans="2:9" ht="21.6" customHeight="1" x14ac:dyDescent="0.5">
      <c r="B833" s="66"/>
      <c r="C833" s="59"/>
      <c r="D833" s="32"/>
      <c r="E833" s="32"/>
      <c r="F833" s="32"/>
      <c r="G833" s="21"/>
      <c r="H833" s="20"/>
      <c r="I833" s="13"/>
    </row>
    <row r="834" spans="2:9" ht="21.6" customHeight="1" x14ac:dyDescent="0.5">
      <c r="B834" s="66"/>
      <c r="C834" s="59"/>
      <c r="D834" s="32"/>
      <c r="E834" s="32"/>
      <c r="F834" s="32"/>
      <c r="G834" s="21"/>
      <c r="H834" s="20"/>
      <c r="I834" s="13"/>
    </row>
    <row r="835" spans="2:9" ht="21.6" customHeight="1" x14ac:dyDescent="0.5">
      <c r="B835" s="66"/>
      <c r="C835" s="59"/>
      <c r="D835" s="32"/>
      <c r="E835" s="32"/>
      <c r="F835" s="32"/>
      <c r="G835" s="21"/>
      <c r="H835" s="20"/>
      <c r="I835" s="13"/>
    </row>
    <row r="836" spans="2:9" ht="21.6" customHeight="1" x14ac:dyDescent="0.5">
      <c r="B836" s="66"/>
      <c r="C836" s="59"/>
      <c r="D836" s="32"/>
      <c r="E836" s="32"/>
      <c r="F836" s="32"/>
      <c r="G836" s="21"/>
      <c r="H836" s="20"/>
      <c r="I836" s="13"/>
    </row>
    <row r="837" spans="2:9" ht="21.6" customHeight="1" x14ac:dyDescent="0.5">
      <c r="B837" s="66"/>
      <c r="C837" s="59"/>
      <c r="D837" s="32"/>
      <c r="E837" s="32"/>
      <c r="F837" s="32"/>
      <c r="G837" s="21"/>
      <c r="H837" s="20"/>
      <c r="I837" s="13"/>
    </row>
    <row r="838" spans="2:9" ht="21.6" customHeight="1" x14ac:dyDescent="0.5">
      <c r="B838" s="66"/>
      <c r="C838" s="59"/>
      <c r="D838" s="32"/>
      <c r="E838" s="32"/>
      <c r="F838" s="32"/>
      <c r="G838" s="21"/>
      <c r="H838" s="20"/>
      <c r="I838" s="13"/>
    </row>
    <row r="839" spans="2:9" ht="21.6" customHeight="1" x14ac:dyDescent="0.5">
      <c r="B839" s="66"/>
      <c r="C839" s="59"/>
      <c r="D839" s="32"/>
      <c r="E839" s="32"/>
      <c r="F839" s="32"/>
      <c r="G839" s="21"/>
      <c r="H839" s="20"/>
      <c r="I839" s="13"/>
    </row>
    <row r="840" spans="2:9" ht="21.6" customHeight="1" x14ac:dyDescent="0.5">
      <c r="B840" s="66"/>
      <c r="C840" s="59"/>
      <c r="D840" s="32"/>
      <c r="E840" s="32"/>
      <c r="F840" s="32"/>
      <c r="G840" s="21"/>
      <c r="H840" s="20"/>
      <c r="I840" s="13"/>
    </row>
    <row r="841" spans="2:9" ht="21.6" customHeight="1" x14ac:dyDescent="0.5">
      <c r="B841" s="66"/>
      <c r="C841" s="59"/>
      <c r="D841" s="32"/>
      <c r="E841" s="32"/>
      <c r="F841" s="32"/>
      <c r="G841" s="21"/>
      <c r="H841" s="20"/>
      <c r="I841" s="13"/>
    </row>
    <row r="842" spans="2:9" ht="21.6" customHeight="1" x14ac:dyDescent="0.5">
      <c r="B842" s="66"/>
      <c r="C842" s="59"/>
      <c r="D842" s="32"/>
      <c r="E842" s="32"/>
      <c r="F842" s="32"/>
      <c r="G842" s="21"/>
      <c r="H842" s="20"/>
      <c r="I842" s="13"/>
    </row>
    <row r="843" spans="2:9" ht="21.6" customHeight="1" x14ac:dyDescent="0.5">
      <c r="B843" s="66"/>
      <c r="C843" s="59"/>
      <c r="D843" s="32"/>
      <c r="E843" s="32"/>
      <c r="F843" s="32"/>
      <c r="G843" s="21"/>
      <c r="H843" s="20"/>
      <c r="I843" s="13"/>
    </row>
    <row r="844" spans="2:9" ht="21.6" customHeight="1" x14ac:dyDescent="0.5">
      <c r="B844" s="66"/>
      <c r="C844" s="59"/>
      <c r="D844" s="32"/>
      <c r="E844" s="32"/>
      <c r="F844" s="32"/>
      <c r="G844" s="21"/>
      <c r="H844" s="20"/>
      <c r="I844" s="13"/>
    </row>
    <row r="845" spans="2:9" ht="21.6" customHeight="1" x14ac:dyDescent="0.5">
      <c r="B845" s="66"/>
      <c r="C845" s="59"/>
      <c r="D845" s="32"/>
      <c r="E845" s="32"/>
      <c r="F845" s="32"/>
      <c r="G845" s="21"/>
      <c r="H845" s="20"/>
      <c r="I845" s="13"/>
    </row>
    <row r="846" spans="2:9" ht="21.6" customHeight="1" x14ac:dyDescent="0.5">
      <c r="B846" s="66"/>
      <c r="C846" s="59"/>
      <c r="D846" s="32"/>
      <c r="E846" s="32"/>
      <c r="F846" s="32"/>
      <c r="G846" s="21"/>
      <c r="H846" s="20"/>
      <c r="I846" s="13"/>
    </row>
    <row r="847" spans="2:9" ht="21.6" customHeight="1" x14ac:dyDescent="0.5">
      <c r="B847" s="66"/>
      <c r="C847" s="59"/>
      <c r="D847" s="32"/>
      <c r="E847" s="32"/>
      <c r="F847" s="32"/>
      <c r="G847" s="21"/>
      <c r="H847" s="20"/>
      <c r="I847" s="13"/>
    </row>
    <row r="848" spans="2:9" ht="21.6" customHeight="1" x14ac:dyDescent="0.5">
      <c r="B848" s="66"/>
      <c r="C848" s="59"/>
      <c r="D848" s="32"/>
      <c r="E848" s="32"/>
      <c r="F848" s="32"/>
      <c r="G848" s="21"/>
      <c r="H848" s="20"/>
      <c r="I848" s="13"/>
    </row>
    <row r="849" spans="2:9" ht="21.6" customHeight="1" x14ac:dyDescent="0.5">
      <c r="B849" s="66"/>
      <c r="C849" s="59"/>
      <c r="D849" s="32"/>
      <c r="E849" s="32"/>
      <c r="F849" s="32"/>
      <c r="G849" s="21"/>
      <c r="H849" s="20"/>
      <c r="I849" s="13"/>
    </row>
    <row r="850" spans="2:9" ht="21.6" customHeight="1" x14ac:dyDescent="0.5">
      <c r="B850" s="66"/>
      <c r="C850" s="59"/>
      <c r="D850" s="32"/>
      <c r="E850" s="32"/>
      <c r="F850" s="32"/>
      <c r="G850" s="21"/>
      <c r="H850" s="20"/>
      <c r="I850" s="13"/>
    </row>
    <row r="851" spans="2:9" ht="21.6" customHeight="1" x14ac:dyDescent="0.5">
      <c r="B851" s="66"/>
      <c r="C851" s="59"/>
      <c r="D851" s="32"/>
      <c r="E851" s="32"/>
      <c r="F851" s="32"/>
      <c r="G851" s="21"/>
      <c r="H851" s="20"/>
      <c r="I851" s="13"/>
    </row>
    <row r="852" spans="2:9" ht="21.6" customHeight="1" x14ac:dyDescent="0.5">
      <c r="B852" s="66"/>
      <c r="C852" s="59"/>
      <c r="D852" s="32"/>
      <c r="E852" s="32"/>
      <c r="F852" s="32"/>
      <c r="G852" s="21"/>
      <c r="H852" s="20"/>
      <c r="I852" s="13"/>
    </row>
    <row r="853" spans="2:9" ht="21.6" customHeight="1" x14ac:dyDescent="0.5">
      <c r="B853" s="66"/>
      <c r="C853" s="59"/>
      <c r="D853" s="32"/>
      <c r="E853" s="32"/>
      <c r="F853" s="32"/>
      <c r="G853" s="21"/>
      <c r="H853" s="20"/>
      <c r="I853" s="13"/>
    </row>
    <row r="854" spans="2:9" ht="21.6" customHeight="1" x14ac:dyDescent="0.5">
      <c r="B854" s="66"/>
      <c r="C854" s="59"/>
      <c r="D854" s="32"/>
      <c r="E854" s="32"/>
      <c r="F854" s="32"/>
      <c r="G854" s="21"/>
      <c r="H854" s="20"/>
      <c r="I854" s="13"/>
    </row>
    <row r="855" spans="2:9" ht="21.6" customHeight="1" x14ac:dyDescent="0.5">
      <c r="B855" s="66"/>
      <c r="C855" s="59"/>
      <c r="D855" s="32"/>
      <c r="E855" s="32"/>
      <c r="F855" s="32"/>
      <c r="G855" s="21"/>
      <c r="H855" s="20"/>
      <c r="I855" s="13"/>
    </row>
    <row r="856" spans="2:9" ht="21.6" customHeight="1" x14ac:dyDescent="0.5">
      <c r="B856" s="66"/>
      <c r="C856" s="59"/>
      <c r="D856" s="32"/>
      <c r="E856" s="32"/>
      <c r="F856" s="32"/>
      <c r="G856" s="21"/>
      <c r="H856" s="20"/>
      <c r="I856" s="13"/>
    </row>
    <row r="857" spans="2:9" ht="21.6" customHeight="1" x14ac:dyDescent="0.5">
      <c r="B857" s="66"/>
      <c r="C857" s="59"/>
      <c r="D857" s="32"/>
      <c r="E857" s="32"/>
      <c r="F857" s="32"/>
      <c r="G857" s="21"/>
      <c r="H857" s="20"/>
      <c r="I857" s="13"/>
    </row>
    <row r="858" spans="2:9" ht="21.6" customHeight="1" x14ac:dyDescent="0.5">
      <c r="B858" s="66"/>
      <c r="C858" s="59"/>
      <c r="D858" s="32"/>
      <c r="E858" s="32"/>
      <c r="F858" s="32"/>
      <c r="G858" s="21"/>
      <c r="H858" s="20"/>
      <c r="I858" s="13"/>
    </row>
    <row r="859" spans="2:9" ht="21.6" customHeight="1" x14ac:dyDescent="0.5">
      <c r="B859" s="66"/>
      <c r="C859" s="59"/>
      <c r="D859" s="32"/>
      <c r="E859" s="32"/>
      <c r="F859" s="32"/>
      <c r="G859" s="21"/>
      <c r="H859" s="20"/>
      <c r="I859" s="13"/>
    </row>
    <row r="860" spans="2:9" ht="21.6" customHeight="1" x14ac:dyDescent="0.5">
      <c r="B860" s="66"/>
      <c r="C860" s="59"/>
      <c r="D860" s="32"/>
      <c r="E860" s="32"/>
      <c r="F860" s="32"/>
      <c r="G860" s="21"/>
      <c r="H860" s="20"/>
      <c r="I860" s="13"/>
    </row>
    <row r="861" spans="2:9" ht="21.6" customHeight="1" x14ac:dyDescent="0.5">
      <c r="B861" s="66"/>
      <c r="C861" s="59"/>
      <c r="D861" s="32"/>
      <c r="E861" s="32"/>
      <c r="F861" s="32"/>
      <c r="G861" s="21"/>
      <c r="H861" s="20"/>
      <c r="I861" s="13"/>
    </row>
    <row r="862" spans="2:9" ht="21.6" customHeight="1" x14ac:dyDescent="0.5">
      <c r="B862" s="66"/>
      <c r="C862" s="59"/>
      <c r="D862" s="32"/>
      <c r="E862" s="32"/>
      <c r="F862" s="32"/>
      <c r="G862" s="21"/>
      <c r="H862" s="20"/>
      <c r="I862" s="13"/>
    </row>
    <row r="863" spans="2:9" ht="21.6" customHeight="1" x14ac:dyDescent="0.5">
      <c r="B863" s="66"/>
      <c r="C863" s="59"/>
      <c r="D863" s="32"/>
      <c r="E863" s="32"/>
      <c r="F863" s="32"/>
      <c r="G863" s="21"/>
      <c r="H863" s="20"/>
      <c r="I863" s="13"/>
    </row>
    <row r="864" spans="2:9" ht="21.6" customHeight="1" x14ac:dyDescent="0.5">
      <c r="B864" s="66"/>
      <c r="C864" s="59"/>
      <c r="D864" s="32"/>
      <c r="E864" s="32"/>
      <c r="F864" s="32"/>
      <c r="G864" s="21"/>
      <c r="H864" s="20"/>
      <c r="I864" s="13"/>
    </row>
    <row r="865" spans="2:9" ht="21.6" customHeight="1" x14ac:dyDescent="0.5">
      <c r="B865" s="66"/>
      <c r="C865" s="59"/>
      <c r="D865" s="32"/>
      <c r="E865" s="32"/>
      <c r="F865" s="32"/>
      <c r="G865" s="21"/>
      <c r="H865" s="20"/>
      <c r="I865" s="13"/>
    </row>
    <row r="866" spans="2:9" ht="21.6" customHeight="1" x14ac:dyDescent="0.5">
      <c r="B866" s="66"/>
      <c r="C866" s="59"/>
      <c r="D866" s="32"/>
      <c r="E866" s="32"/>
      <c r="F866" s="32"/>
      <c r="G866" s="21"/>
      <c r="H866" s="20"/>
      <c r="I866" s="13"/>
    </row>
    <row r="867" spans="2:9" ht="21.6" customHeight="1" x14ac:dyDescent="0.5">
      <c r="B867" s="66"/>
      <c r="C867" s="59"/>
      <c r="D867" s="32"/>
      <c r="E867" s="32"/>
      <c r="F867" s="32"/>
      <c r="G867" s="21"/>
      <c r="H867" s="20"/>
      <c r="I867" s="13"/>
    </row>
    <row r="868" spans="2:9" ht="21.6" customHeight="1" x14ac:dyDescent="0.5">
      <c r="B868" s="66"/>
      <c r="C868" s="59"/>
      <c r="D868" s="32"/>
      <c r="E868" s="32"/>
      <c r="F868" s="32"/>
      <c r="G868" s="21"/>
      <c r="H868" s="20"/>
      <c r="I868" s="13"/>
    </row>
    <row r="869" spans="2:9" ht="21.6" customHeight="1" x14ac:dyDescent="0.5">
      <c r="B869" s="66"/>
      <c r="C869" s="59"/>
      <c r="D869" s="32"/>
      <c r="E869" s="32"/>
      <c r="F869" s="32"/>
      <c r="G869" s="21"/>
      <c r="H869" s="20"/>
      <c r="I869" s="13"/>
    </row>
    <row r="870" spans="2:9" ht="21.6" customHeight="1" x14ac:dyDescent="0.5">
      <c r="B870" s="66"/>
      <c r="C870" s="59"/>
      <c r="D870" s="32"/>
      <c r="E870" s="32"/>
      <c r="F870" s="32"/>
      <c r="G870" s="21"/>
      <c r="H870" s="20"/>
      <c r="I870" s="13"/>
    </row>
    <row r="871" spans="2:9" ht="21.6" customHeight="1" x14ac:dyDescent="0.5">
      <c r="B871" s="66"/>
      <c r="C871" s="59"/>
      <c r="D871" s="32"/>
      <c r="E871" s="32"/>
      <c r="F871" s="32"/>
      <c r="G871" s="21"/>
      <c r="H871" s="20"/>
      <c r="I871" s="13"/>
    </row>
    <row r="872" spans="2:9" ht="21.6" customHeight="1" x14ac:dyDescent="0.5">
      <c r="B872" s="66"/>
      <c r="C872" s="59"/>
      <c r="D872" s="32"/>
      <c r="E872" s="32"/>
      <c r="F872" s="32"/>
      <c r="G872" s="21"/>
      <c r="H872" s="20"/>
      <c r="I872" s="13"/>
    </row>
    <row r="873" spans="2:9" ht="21.6" customHeight="1" x14ac:dyDescent="0.5">
      <c r="B873" s="66"/>
      <c r="C873" s="59"/>
      <c r="D873" s="32"/>
      <c r="E873" s="32"/>
      <c r="F873" s="32"/>
      <c r="G873" s="21"/>
      <c r="H873" s="20"/>
      <c r="I873" s="13"/>
    </row>
    <row r="874" spans="2:9" ht="21.6" customHeight="1" x14ac:dyDescent="0.5">
      <c r="B874" s="66"/>
      <c r="C874" s="59"/>
      <c r="D874" s="32"/>
      <c r="E874" s="32"/>
      <c r="F874" s="32"/>
      <c r="G874" s="21"/>
      <c r="H874" s="20"/>
      <c r="I874" s="13"/>
    </row>
    <row r="875" spans="2:9" ht="21.6" customHeight="1" x14ac:dyDescent="0.5">
      <c r="B875" s="66"/>
      <c r="C875" s="59"/>
      <c r="D875" s="32"/>
      <c r="E875" s="32"/>
      <c r="F875" s="32"/>
      <c r="G875" s="21"/>
      <c r="H875" s="20"/>
      <c r="I875" s="13"/>
    </row>
    <row r="876" spans="2:9" ht="21.6" customHeight="1" x14ac:dyDescent="0.5">
      <c r="B876" s="66"/>
      <c r="C876" s="59"/>
      <c r="D876" s="32"/>
      <c r="E876" s="32"/>
      <c r="F876" s="32"/>
      <c r="G876" s="21"/>
      <c r="H876" s="20"/>
      <c r="I876" s="13"/>
    </row>
    <row r="877" spans="2:9" ht="21.6" customHeight="1" x14ac:dyDescent="0.5">
      <c r="B877" s="66"/>
      <c r="C877" s="59"/>
      <c r="D877" s="32"/>
      <c r="E877" s="32"/>
      <c r="F877" s="32"/>
      <c r="G877" s="21"/>
      <c r="H877" s="20"/>
      <c r="I877" s="13"/>
    </row>
    <row r="878" spans="2:9" ht="21.6" customHeight="1" x14ac:dyDescent="0.5">
      <c r="B878" s="66"/>
      <c r="C878" s="59"/>
      <c r="D878" s="32"/>
      <c r="E878" s="32"/>
      <c r="F878" s="32"/>
      <c r="G878" s="21"/>
      <c r="H878" s="20"/>
      <c r="I878" s="13"/>
    </row>
    <row r="879" spans="2:9" ht="21.6" customHeight="1" x14ac:dyDescent="0.5">
      <c r="B879" s="66"/>
      <c r="C879" s="59"/>
      <c r="D879" s="32"/>
      <c r="E879" s="32"/>
      <c r="F879" s="32"/>
      <c r="G879" s="21"/>
      <c r="H879" s="20"/>
      <c r="I879" s="13"/>
    </row>
    <row r="880" spans="2:9" ht="21.6" customHeight="1" x14ac:dyDescent="0.5">
      <c r="B880" s="66"/>
      <c r="C880" s="59"/>
      <c r="D880" s="32"/>
      <c r="E880" s="32"/>
      <c r="F880" s="32"/>
      <c r="G880" s="21"/>
      <c r="H880" s="20"/>
      <c r="I880" s="13"/>
    </row>
    <row r="881" spans="2:9" ht="21.6" customHeight="1" x14ac:dyDescent="0.5">
      <c r="B881" s="66"/>
      <c r="C881" s="59"/>
      <c r="D881" s="32"/>
      <c r="E881" s="32"/>
      <c r="F881" s="32"/>
      <c r="G881" s="21"/>
      <c r="H881" s="20"/>
      <c r="I881" s="13"/>
    </row>
    <row r="882" spans="2:9" ht="21.6" customHeight="1" x14ac:dyDescent="0.5">
      <c r="B882" s="66"/>
      <c r="C882" s="59"/>
      <c r="D882" s="32"/>
      <c r="E882" s="32"/>
      <c r="F882" s="32"/>
      <c r="G882" s="21"/>
      <c r="H882" s="20"/>
      <c r="I882" s="13"/>
    </row>
    <row r="883" spans="2:9" ht="21.6" customHeight="1" x14ac:dyDescent="0.5">
      <c r="B883" s="66"/>
      <c r="C883" s="59"/>
      <c r="D883" s="32"/>
      <c r="E883" s="32"/>
      <c r="F883" s="32"/>
      <c r="G883" s="21"/>
      <c r="H883" s="20"/>
      <c r="I883" s="13"/>
    </row>
    <row r="884" spans="2:9" ht="21.6" customHeight="1" x14ac:dyDescent="0.5">
      <c r="B884" s="66"/>
      <c r="C884" s="59"/>
      <c r="D884" s="32"/>
      <c r="E884" s="32"/>
      <c r="F884" s="32"/>
      <c r="G884" s="21"/>
      <c r="H884" s="20"/>
      <c r="I884" s="13"/>
    </row>
    <row r="885" spans="2:9" ht="21.6" customHeight="1" x14ac:dyDescent="0.5">
      <c r="B885" s="66"/>
      <c r="C885" s="59"/>
      <c r="D885" s="32"/>
      <c r="E885" s="32"/>
      <c r="F885" s="32"/>
      <c r="G885" s="21"/>
      <c r="H885" s="20"/>
      <c r="I885" s="13"/>
    </row>
    <row r="886" spans="2:9" ht="21.6" customHeight="1" x14ac:dyDescent="0.5">
      <c r="B886" s="66"/>
      <c r="C886" s="59"/>
      <c r="D886" s="32"/>
      <c r="E886" s="32"/>
      <c r="F886" s="32"/>
      <c r="G886" s="21"/>
      <c r="H886" s="20"/>
      <c r="I886" s="13"/>
    </row>
    <row r="887" spans="2:9" ht="21.6" customHeight="1" x14ac:dyDescent="0.5">
      <c r="B887" s="66"/>
      <c r="C887" s="59"/>
      <c r="D887" s="32"/>
      <c r="E887" s="32"/>
      <c r="F887" s="32"/>
      <c r="G887" s="21"/>
      <c r="H887" s="20"/>
      <c r="I887" s="13"/>
    </row>
    <row r="888" spans="2:9" ht="21.6" customHeight="1" x14ac:dyDescent="0.5">
      <c r="B888" s="66"/>
      <c r="C888" s="59"/>
      <c r="D888" s="32"/>
      <c r="E888" s="32"/>
      <c r="F888" s="32"/>
      <c r="G888" s="21"/>
      <c r="H888" s="20"/>
      <c r="I888" s="13"/>
    </row>
    <row r="889" spans="2:9" ht="21.6" customHeight="1" x14ac:dyDescent="0.5">
      <c r="B889" s="66"/>
      <c r="C889" s="59"/>
      <c r="D889" s="32"/>
      <c r="E889" s="32"/>
      <c r="F889" s="32"/>
      <c r="G889" s="21"/>
      <c r="H889" s="20"/>
      <c r="I889" s="13"/>
    </row>
    <row r="890" spans="2:9" ht="21.6" customHeight="1" x14ac:dyDescent="0.5">
      <c r="B890" s="66"/>
      <c r="C890" s="59"/>
      <c r="D890" s="32"/>
      <c r="E890" s="32"/>
      <c r="F890" s="32"/>
      <c r="G890" s="21"/>
      <c r="H890" s="20"/>
      <c r="I890" s="13"/>
    </row>
    <row r="891" spans="2:9" ht="21.6" customHeight="1" x14ac:dyDescent="0.5">
      <c r="B891" s="66"/>
      <c r="C891" s="59"/>
      <c r="D891" s="32"/>
      <c r="E891" s="32"/>
      <c r="F891" s="32"/>
      <c r="G891" s="21"/>
      <c r="H891" s="20"/>
      <c r="I891" s="13"/>
    </row>
    <row r="892" spans="2:9" ht="21.6" customHeight="1" x14ac:dyDescent="0.5">
      <c r="B892" s="66"/>
      <c r="C892" s="59"/>
      <c r="D892" s="32"/>
      <c r="E892" s="32"/>
      <c r="F892" s="32"/>
      <c r="G892" s="21"/>
      <c r="H892" s="20"/>
      <c r="I892" s="13"/>
    </row>
    <row r="893" spans="2:9" ht="21.6" customHeight="1" x14ac:dyDescent="0.5">
      <c r="B893" s="66"/>
      <c r="C893" s="59"/>
      <c r="D893" s="32"/>
      <c r="E893" s="32"/>
      <c r="F893" s="32"/>
      <c r="G893" s="21"/>
      <c r="H893" s="20"/>
      <c r="I893" s="13"/>
    </row>
    <row r="894" spans="2:9" ht="21.6" customHeight="1" x14ac:dyDescent="0.5">
      <c r="B894" s="66"/>
      <c r="C894" s="59"/>
      <c r="D894" s="32"/>
      <c r="E894" s="32"/>
      <c r="F894" s="32"/>
      <c r="G894" s="21"/>
      <c r="H894" s="20"/>
      <c r="I894" s="13"/>
    </row>
    <row r="895" spans="2:9" ht="21.6" customHeight="1" x14ac:dyDescent="0.5">
      <c r="B895" s="66"/>
      <c r="C895" s="59"/>
      <c r="D895" s="32"/>
      <c r="E895" s="32"/>
      <c r="F895" s="32"/>
      <c r="G895" s="21"/>
      <c r="H895" s="20"/>
      <c r="I895" s="13"/>
    </row>
    <row r="896" spans="2:9" ht="21.6" customHeight="1" x14ac:dyDescent="0.5">
      <c r="B896" s="66"/>
      <c r="C896" s="59"/>
      <c r="D896" s="32"/>
      <c r="E896" s="32"/>
      <c r="F896" s="32"/>
      <c r="G896" s="21"/>
      <c r="H896" s="20"/>
      <c r="I896" s="13"/>
    </row>
    <row r="897" spans="2:9" ht="21.6" customHeight="1" x14ac:dyDescent="0.5">
      <c r="B897" s="66"/>
      <c r="C897" s="59"/>
      <c r="D897" s="32"/>
      <c r="E897" s="32"/>
      <c r="F897" s="32"/>
      <c r="G897" s="21"/>
      <c r="H897" s="20"/>
      <c r="I897" s="13"/>
    </row>
    <row r="898" spans="2:9" ht="21.6" customHeight="1" x14ac:dyDescent="0.5">
      <c r="B898" s="66"/>
      <c r="C898" s="59"/>
      <c r="D898" s="32"/>
      <c r="E898" s="32"/>
      <c r="F898" s="32"/>
      <c r="G898" s="21"/>
      <c r="H898" s="20"/>
      <c r="I898" s="13"/>
    </row>
    <row r="899" spans="2:9" ht="21.6" customHeight="1" x14ac:dyDescent="0.5">
      <c r="B899" s="66"/>
      <c r="C899" s="59"/>
      <c r="D899" s="32"/>
      <c r="E899" s="32"/>
      <c r="F899" s="32"/>
      <c r="G899" s="21"/>
      <c r="H899" s="20"/>
      <c r="I899" s="13"/>
    </row>
    <row r="900" spans="2:9" ht="21.6" customHeight="1" x14ac:dyDescent="0.5">
      <c r="B900" s="66"/>
      <c r="C900" s="59"/>
      <c r="D900" s="32"/>
      <c r="E900" s="32"/>
      <c r="F900" s="32"/>
      <c r="G900" s="21"/>
      <c r="H900" s="20"/>
      <c r="I900" s="13"/>
    </row>
    <row r="901" spans="2:9" ht="21.6" customHeight="1" x14ac:dyDescent="0.5">
      <c r="B901" s="66"/>
      <c r="C901" s="59"/>
      <c r="D901" s="32"/>
      <c r="E901" s="32"/>
      <c r="F901" s="32"/>
      <c r="G901" s="21"/>
      <c r="H901" s="20"/>
      <c r="I901" s="13"/>
    </row>
    <row r="902" spans="2:9" ht="21.6" customHeight="1" x14ac:dyDescent="0.5">
      <c r="B902" s="66"/>
      <c r="C902" s="59"/>
      <c r="D902" s="32"/>
      <c r="E902" s="32"/>
      <c r="F902" s="32"/>
      <c r="G902" s="21"/>
      <c r="H902" s="20"/>
      <c r="I902" s="13"/>
    </row>
    <row r="903" spans="2:9" ht="21.6" customHeight="1" x14ac:dyDescent="0.5">
      <c r="B903" s="66"/>
      <c r="C903" s="59"/>
      <c r="D903" s="32"/>
      <c r="E903" s="32"/>
      <c r="F903" s="32"/>
      <c r="G903" s="21"/>
      <c r="H903" s="20"/>
      <c r="I903" s="13"/>
    </row>
    <row r="904" spans="2:9" ht="21.6" customHeight="1" x14ac:dyDescent="0.5">
      <c r="B904" s="66"/>
      <c r="C904" s="59"/>
      <c r="D904" s="32"/>
      <c r="E904" s="32"/>
      <c r="F904" s="32"/>
      <c r="G904" s="21"/>
      <c r="H904" s="20"/>
      <c r="I904" s="13"/>
    </row>
    <row r="905" spans="2:9" ht="21.6" customHeight="1" x14ac:dyDescent="0.5">
      <c r="B905" s="66"/>
      <c r="C905" s="59"/>
      <c r="D905" s="32"/>
      <c r="E905" s="32"/>
      <c r="F905" s="32"/>
      <c r="G905" s="21"/>
      <c r="H905" s="20"/>
      <c r="I905" s="13"/>
    </row>
    <row r="906" spans="2:9" ht="21.6" customHeight="1" x14ac:dyDescent="0.5">
      <c r="B906" s="66"/>
      <c r="C906" s="59"/>
      <c r="D906" s="32"/>
      <c r="E906" s="32"/>
      <c r="F906" s="32"/>
      <c r="G906" s="21"/>
      <c r="H906" s="20"/>
      <c r="I906" s="13"/>
    </row>
    <row r="907" spans="2:9" ht="21.6" customHeight="1" x14ac:dyDescent="0.5">
      <c r="B907" s="66"/>
      <c r="C907" s="59"/>
      <c r="D907" s="32"/>
      <c r="E907" s="32"/>
      <c r="F907" s="32"/>
      <c r="G907" s="21"/>
      <c r="H907" s="20"/>
      <c r="I907" s="13"/>
    </row>
    <row r="908" spans="2:9" ht="21.6" customHeight="1" x14ac:dyDescent="0.5">
      <c r="B908" s="66"/>
      <c r="C908" s="59"/>
      <c r="D908" s="32"/>
      <c r="E908" s="32"/>
      <c r="F908" s="32"/>
      <c r="G908" s="21"/>
      <c r="H908" s="20"/>
      <c r="I908" s="13"/>
    </row>
    <row r="909" spans="2:9" ht="21.6" customHeight="1" x14ac:dyDescent="0.5">
      <c r="B909" s="66"/>
      <c r="C909" s="59"/>
      <c r="D909" s="32"/>
      <c r="E909" s="32"/>
      <c r="F909" s="32"/>
      <c r="G909" s="21"/>
      <c r="H909" s="20"/>
      <c r="I909" s="13"/>
    </row>
    <row r="910" spans="2:9" ht="21.6" customHeight="1" x14ac:dyDescent="0.5">
      <c r="B910" s="66"/>
      <c r="C910" s="59"/>
      <c r="D910" s="32"/>
      <c r="E910" s="32"/>
      <c r="F910" s="32"/>
      <c r="G910" s="21"/>
      <c r="H910" s="20"/>
      <c r="I910" s="13"/>
    </row>
    <row r="911" spans="2:9" ht="21.6" customHeight="1" x14ac:dyDescent="0.5">
      <c r="B911" s="66"/>
      <c r="C911" s="59"/>
      <c r="D911" s="32"/>
      <c r="E911" s="32"/>
      <c r="F911" s="32"/>
      <c r="G911" s="21"/>
      <c r="H911" s="20"/>
      <c r="I911" s="13"/>
    </row>
    <row r="912" spans="2:9" ht="21.6" customHeight="1" x14ac:dyDescent="0.5">
      <c r="B912" s="66"/>
      <c r="C912" s="59"/>
      <c r="D912" s="32"/>
      <c r="E912" s="32"/>
      <c r="F912" s="32"/>
      <c r="G912" s="21"/>
      <c r="H912" s="20"/>
      <c r="I912" s="13"/>
    </row>
    <row r="913" spans="2:9" ht="21.6" customHeight="1" x14ac:dyDescent="0.5">
      <c r="B913" s="66"/>
      <c r="C913" s="59"/>
      <c r="D913" s="32"/>
      <c r="E913" s="32"/>
      <c r="F913" s="32"/>
      <c r="G913" s="21"/>
      <c r="H913" s="20"/>
      <c r="I913" s="13"/>
    </row>
    <row r="914" spans="2:9" ht="21.6" customHeight="1" x14ac:dyDescent="0.5">
      <c r="B914" s="66"/>
      <c r="C914" s="59"/>
      <c r="D914" s="32"/>
      <c r="E914" s="32"/>
      <c r="F914" s="32"/>
      <c r="G914" s="21"/>
      <c r="H914" s="20"/>
      <c r="I914" s="13"/>
    </row>
    <row r="915" spans="2:9" ht="21.6" customHeight="1" x14ac:dyDescent="0.5">
      <c r="B915" s="66"/>
      <c r="C915" s="59"/>
      <c r="D915" s="32"/>
      <c r="E915" s="32"/>
      <c r="F915" s="32"/>
      <c r="G915" s="21"/>
      <c r="H915" s="20"/>
      <c r="I915" s="13"/>
    </row>
    <row r="916" spans="2:9" ht="21.6" customHeight="1" x14ac:dyDescent="0.5">
      <c r="B916" s="66"/>
      <c r="C916" s="59"/>
      <c r="D916" s="32"/>
      <c r="E916" s="32"/>
      <c r="F916" s="32"/>
      <c r="G916" s="21"/>
      <c r="H916" s="20"/>
      <c r="I916" s="13"/>
    </row>
    <row r="917" spans="2:9" ht="21.6" customHeight="1" x14ac:dyDescent="0.5">
      <c r="B917" s="66"/>
      <c r="C917" s="59"/>
      <c r="D917" s="32"/>
      <c r="E917" s="32"/>
      <c r="F917" s="32"/>
      <c r="G917" s="21"/>
      <c r="H917" s="20"/>
      <c r="I917" s="13"/>
    </row>
    <row r="918" spans="2:9" ht="21.6" customHeight="1" x14ac:dyDescent="0.5">
      <c r="B918" s="66"/>
      <c r="C918" s="59"/>
      <c r="D918" s="32"/>
      <c r="E918" s="32"/>
      <c r="F918" s="32"/>
      <c r="G918" s="21"/>
      <c r="H918" s="20"/>
      <c r="I918" s="13"/>
    </row>
    <row r="919" spans="2:9" ht="21.6" customHeight="1" x14ac:dyDescent="0.5">
      <c r="B919" s="66"/>
      <c r="C919" s="59"/>
      <c r="D919" s="32"/>
      <c r="E919" s="32"/>
      <c r="F919" s="32"/>
      <c r="G919" s="21"/>
      <c r="H919" s="20"/>
      <c r="I919" s="13"/>
    </row>
    <row r="920" spans="2:9" ht="21.6" customHeight="1" x14ac:dyDescent="0.5">
      <c r="B920" s="66"/>
      <c r="C920" s="59"/>
      <c r="D920" s="32"/>
      <c r="E920" s="32"/>
      <c r="F920" s="32"/>
      <c r="G920" s="21"/>
      <c r="H920" s="20"/>
      <c r="I920" s="13"/>
    </row>
    <row r="921" spans="2:9" ht="21.6" customHeight="1" x14ac:dyDescent="0.5">
      <c r="B921" s="66"/>
      <c r="C921" s="59"/>
      <c r="D921" s="32"/>
      <c r="E921" s="32"/>
      <c r="F921" s="32"/>
      <c r="G921" s="21"/>
      <c r="H921" s="20"/>
      <c r="I921" s="13"/>
    </row>
    <row r="922" spans="2:9" ht="21.6" customHeight="1" x14ac:dyDescent="0.5">
      <c r="B922" s="66"/>
      <c r="C922" s="59"/>
      <c r="D922" s="32"/>
      <c r="E922" s="32"/>
      <c r="F922" s="32"/>
      <c r="G922" s="21"/>
      <c r="H922" s="20"/>
      <c r="I922" s="13"/>
    </row>
    <row r="923" spans="2:9" ht="21.6" customHeight="1" x14ac:dyDescent="0.5">
      <c r="B923" s="66"/>
      <c r="C923" s="59"/>
      <c r="D923" s="32"/>
      <c r="E923" s="32"/>
      <c r="F923" s="32"/>
      <c r="G923" s="21"/>
      <c r="H923" s="20"/>
      <c r="I923" s="13"/>
    </row>
    <row r="924" spans="2:9" ht="21.6" customHeight="1" x14ac:dyDescent="0.5">
      <c r="B924" s="66"/>
      <c r="C924" s="59"/>
      <c r="D924" s="32"/>
      <c r="E924" s="32"/>
      <c r="F924" s="32"/>
      <c r="G924" s="21"/>
      <c r="H924" s="20"/>
      <c r="I924" s="13"/>
    </row>
    <row r="925" spans="2:9" ht="21.6" customHeight="1" x14ac:dyDescent="0.5">
      <c r="B925" s="66"/>
      <c r="C925" s="59"/>
      <c r="D925" s="32"/>
      <c r="E925" s="32"/>
      <c r="F925" s="32"/>
      <c r="G925" s="21"/>
      <c r="H925" s="20"/>
      <c r="I925" s="13"/>
    </row>
    <row r="926" spans="2:9" ht="21.6" customHeight="1" x14ac:dyDescent="0.5">
      <c r="B926" s="66"/>
      <c r="C926" s="59"/>
      <c r="D926" s="32"/>
      <c r="E926" s="32"/>
      <c r="F926" s="32"/>
      <c r="G926" s="21"/>
      <c r="H926" s="20"/>
      <c r="I926" s="13"/>
    </row>
    <row r="927" spans="2:9" ht="21.6" customHeight="1" x14ac:dyDescent="0.5">
      <c r="B927" s="66"/>
      <c r="C927" s="59"/>
      <c r="D927" s="32"/>
      <c r="E927" s="32"/>
      <c r="F927" s="32"/>
      <c r="G927" s="21"/>
      <c r="H927" s="20"/>
      <c r="I927" s="13"/>
    </row>
    <row r="928" spans="2:9" ht="21.6" customHeight="1" x14ac:dyDescent="0.5">
      <c r="B928" s="66"/>
      <c r="C928" s="59"/>
      <c r="D928" s="32"/>
      <c r="E928" s="32"/>
      <c r="F928" s="32"/>
      <c r="G928" s="21"/>
      <c r="H928" s="20"/>
      <c r="I928" s="13"/>
    </row>
    <row r="929" spans="2:9" ht="21.6" customHeight="1" x14ac:dyDescent="0.5">
      <c r="B929" s="66"/>
      <c r="C929" s="59"/>
      <c r="D929" s="32"/>
      <c r="E929" s="32"/>
      <c r="F929" s="32"/>
      <c r="G929" s="21"/>
      <c r="H929" s="20"/>
      <c r="I929" s="13"/>
    </row>
    <row r="930" spans="2:9" ht="21.6" customHeight="1" x14ac:dyDescent="0.5">
      <c r="B930" s="66"/>
      <c r="C930" s="59"/>
      <c r="D930" s="32"/>
      <c r="E930" s="32"/>
      <c r="F930" s="32"/>
      <c r="G930" s="21"/>
      <c r="H930" s="20"/>
      <c r="I930" s="13"/>
    </row>
    <row r="931" spans="2:9" ht="21.6" customHeight="1" x14ac:dyDescent="0.5">
      <c r="B931" s="66"/>
      <c r="C931" s="59"/>
      <c r="D931" s="32"/>
      <c r="E931" s="32"/>
      <c r="F931" s="32"/>
      <c r="G931" s="21"/>
      <c r="H931" s="20"/>
      <c r="I931" s="13"/>
    </row>
    <row r="932" spans="2:9" ht="21.6" customHeight="1" x14ac:dyDescent="0.5">
      <c r="B932" s="66"/>
      <c r="C932" s="59"/>
      <c r="D932" s="32"/>
      <c r="E932" s="32"/>
      <c r="F932" s="32"/>
      <c r="G932" s="21"/>
      <c r="H932" s="20"/>
      <c r="I932" s="13"/>
    </row>
    <row r="933" spans="2:9" ht="21.6" customHeight="1" x14ac:dyDescent="0.5">
      <c r="B933" s="66"/>
      <c r="C933" s="59"/>
      <c r="D933" s="32"/>
      <c r="E933" s="32"/>
      <c r="F933" s="32"/>
      <c r="G933" s="21"/>
      <c r="H933" s="20"/>
      <c r="I933" s="13"/>
    </row>
    <row r="934" spans="2:9" ht="21.6" customHeight="1" x14ac:dyDescent="0.5">
      <c r="B934" s="66"/>
      <c r="C934" s="59"/>
      <c r="D934" s="32"/>
      <c r="E934" s="32"/>
      <c r="F934" s="32"/>
      <c r="G934" s="21"/>
      <c r="H934" s="20"/>
      <c r="I934" s="13"/>
    </row>
    <row r="935" spans="2:9" ht="21.6" customHeight="1" x14ac:dyDescent="0.5">
      <c r="B935" s="66"/>
      <c r="C935" s="59"/>
      <c r="D935" s="32"/>
      <c r="E935" s="32"/>
      <c r="F935" s="32"/>
      <c r="G935" s="21"/>
      <c r="H935" s="20"/>
      <c r="I935" s="13"/>
    </row>
    <row r="936" spans="2:9" ht="21.6" customHeight="1" x14ac:dyDescent="0.5">
      <c r="B936" s="66"/>
      <c r="C936" s="59"/>
      <c r="D936" s="32"/>
      <c r="E936" s="32"/>
      <c r="F936" s="32"/>
      <c r="G936" s="21"/>
      <c r="H936" s="20"/>
      <c r="I936" s="13"/>
    </row>
    <row r="937" spans="2:9" ht="21.6" customHeight="1" x14ac:dyDescent="0.5">
      <c r="B937" s="66"/>
      <c r="C937" s="59"/>
      <c r="D937" s="32"/>
      <c r="E937" s="32"/>
      <c r="F937" s="32"/>
      <c r="G937" s="21"/>
      <c r="H937" s="20"/>
      <c r="I937" s="13"/>
    </row>
    <row r="938" spans="2:9" ht="21.6" customHeight="1" x14ac:dyDescent="0.5">
      <c r="B938" s="66"/>
      <c r="C938" s="59"/>
      <c r="D938" s="32"/>
      <c r="E938" s="32"/>
      <c r="F938" s="32"/>
      <c r="G938" s="21"/>
      <c r="H938" s="20"/>
      <c r="I938" s="13"/>
    </row>
    <row r="939" spans="2:9" ht="21.6" customHeight="1" x14ac:dyDescent="0.5">
      <c r="B939" s="66"/>
      <c r="C939" s="59"/>
      <c r="D939" s="32"/>
      <c r="E939" s="32"/>
      <c r="F939" s="32"/>
      <c r="G939" s="21"/>
      <c r="H939" s="20"/>
      <c r="I939" s="13"/>
    </row>
    <row r="940" spans="2:9" ht="21.6" customHeight="1" x14ac:dyDescent="0.5">
      <c r="B940" s="66"/>
      <c r="C940" s="59"/>
      <c r="D940" s="32"/>
      <c r="E940" s="32"/>
      <c r="F940" s="32"/>
      <c r="G940" s="21"/>
      <c r="H940" s="20"/>
      <c r="I940" s="13"/>
    </row>
    <row r="941" spans="2:9" ht="21.6" customHeight="1" x14ac:dyDescent="0.5">
      <c r="B941" s="66"/>
      <c r="C941" s="59"/>
      <c r="D941" s="32"/>
      <c r="E941" s="32"/>
      <c r="F941" s="32"/>
      <c r="G941" s="21"/>
      <c r="H941" s="20"/>
      <c r="I941" s="13"/>
    </row>
    <row r="942" spans="2:9" ht="21.6" customHeight="1" x14ac:dyDescent="0.5">
      <c r="B942" s="66"/>
      <c r="C942" s="59"/>
      <c r="D942" s="32"/>
      <c r="E942" s="32"/>
      <c r="F942" s="32"/>
      <c r="G942" s="21"/>
      <c r="H942" s="20"/>
      <c r="I942" s="13"/>
    </row>
    <row r="943" spans="2:9" ht="21.6" customHeight="1" x14ac:dyDescent="0.5">
      <c r="B943" s="66"/>
      <c r="C943" s="59"/>
      <c r="D943" s="32"/>
      <c r="E943" s="32"/>
      <c r="F943" s="32"/>
      <c r="G943" s="21"/>
      <c r="H943" s="20"/>
      <c r="I943" s="13"/>
    </row>
    <row r="944" spans="2:9" ht="21.6" customHeight="1" x14ac:dyDescent="0.5">
      <c r="B944" s="66"/>
      <c r="C944" s="59"/>
      <c r="D944" s="32"/>
      <c r="E944" s="32"/>
      <c r="F944" s="32"/>
      <c r="G944" s="21"/>
      <c r="H944" s="20"/>
      <c r="I944" s="13"/>
    </row>
    <row r="945" spans="2:9" ht="21.6" customHeight="1" x14ac:dyDescent="0.5">
      <c r="B945" s="66"/>
      <c r="C945" s="59"/>
      <c r="D945" s="32"/>
      <c r="E945" s="32"/>
      <c r="F945" s="32"/>
      <c r="G945" s="21"/>
      <c r="H945" s="20"/>
      <c r="I945" s="13"/>
    </row>
    <row r="946" spans="2:9" ht="21.6" customHeight="1" x14ac:dyDescent="0.5">
      <c r="B946" s="66"/>
      <c r="C946" s="59"/>
      <c r="D946" s="32"/>
      <c r="E946" s="32"/>
      <c r="F946" s="32"/>
      <c r="G946" s="21"/>
      <c r="H946" s="20"/>
      <c r="I946" s="13"/>
    </row>
    <row r="947" spans="2:9" ht="21.6" customHeight="1" x14ac:dyDescent="0.5">
      <c r="B947" s="66"/>
      <c r="C947" s="59"/>
      <c r="D947" s="32"/>
      <c r="E947" s="32"/>
      <c r="F947" s="32"/>
      <c r="G947" s="21"/>
      <c r="H947" s="20"/>
      <c r="I947" s="13"/>
    </row>
    <row r="948" spans="2:9" ht="21.6" customHeight="1" x14ac:dyDescent="0.5">
      <c r="B948" s="66"/>
      <c r="C948" s="59"/>
      <c r="D948" s="32"/>
      <c r="E948" s="32"/>
      <c r="F948" s="32"/>
      <c r="G948" s="21"/>
      <c r="H948" s="20"/>
      <c r="I948" s="13"/>
    </row>
    <row r="949" spans="2:9" ht="21.6" customHeight="1" x14ac:dyDescent="0.5">
      <c r="B949" s="66"/>
      <c r="C949" s="59"/>
      <c r="D949" s="32"/>
      <c r="E949" s="32"/>
      <c r="F949" s="32"/>
      <c r="G949" s="21"/>
      <c r="H949" s="20"/>
      <c r="I949" s="13"/>
    </row>
    <row r="950" spans="2:9" ht="21.6" customHeight="1" x14ac:dyDescent="0.5">
      <c r="B950" s="66"/>
      <c r="C950" s="59"/>
      <c r="D950" s="32"/>
      <c r="E950" s="32"/>
      <c r="F950" s="32"/>
      <c r="G950" s="21"/>
      <c r="H950" s="20"/>
      <c r="I950" s="13"/>
    </row>
    <row r="951" spans="2:9" ht="21.6" customHeight="1" x14ac:dyDescent="0.5">
      <c r="B951" s="66"/>
      <c r="C951" s="59"/>
      <c r="D951" s="32"/>
      <c r="E951" s="32"/>
      <c r="F951" s="32"/>
      <c r="G951" s="21"/>
      <c r="H951" s="20"/>
      <c r="I951" s="13"/>
    </row>
    <row r="952" spans="2:9" ht="21.6" customHeight="1" x14ac:dyDescent="0.5">
      <c r="B952" s="66"/>
      <c r="C952" s="59"/>
      <c r="D952" s="32"/>
      <c r="E952" s="32"/>
      <c r="F952" s="32"/>
      <c r="G952" s="21"/>
      <c r="H952" s="20"/>
      <c r="I952" s="13"/>
    </row>
    <row r="953" spans="2:9" ht="21.6" customHeight="1" x14ac:dyDescent="0.5">
      <c r="B953" s="66"/>
      <c r="C953" s="59"/>
      <c r="D953" s="32"/>
      <c r="E953" s="32"/>
      <c r="F953" s="32"/>
      <c r="G953" s="21"/>
      <c r="H953" s="20"/>
      <c r="I953" s="13"/>
    </row>
    <row r="954" spans="2:9" ht="21.6" customHeight="1" x14ac:dyDescent="0.5">
      <c r="B954" s="66"/>
      <c r="C954" s="59"/>
      <c r="D954" s="32"/>
      <c r="E954" s="32"/>
      <c r="F954" s="32"/>
      <c r="G954" s="21"/>
      <c r="H954" s="20"/>
      <c r="I954" s="13"/>
    </row>
    <row r="955" spans="2:9" ht="21.6" customHeight="1" x14ac:dyDescent="0.5">
      <c r="B955" s="66"/>
      <c r="C955" s="59"/>
      <c r="D955" s="32"/>
      <c r="E955" s="32"/>
      <c r="F955" s="32"/>
      <c r="G955" s="21"/>
      <c r="H955" s="20"/>
      <c r="I955" s="13"/>
    </row>
    <row r="956" spans="2:9" ht="21.6" customHeight="1" x14ac:dyDescent="0.5">
      <c r="B956" s="66"/>
      <c r="C956" s="59"/>
      <c r="D956" s="32"/>
      <c r="E956" s="32"/>
      <c r="F956" s="32"/>
      <c r="G956" s="21"/>
      <c r="H956" s="20"/>
      <c r="I956" s="13"/>
    </row>
    <row r="957" spans="2:9" ht="21.6" customHeight="1" x14ac:dyDescent="0.5">
      <c r="B957" s="66"/>
      <c r="C957" s="59"/>
      <c r="D957" s="32"/>
      <c r="E957" s="32"/>
      <c r="F957" s="32"/>
      <c r="G957" s="21"/>
      <c r="H957" s="20"/>
      <c r="I957" s="13"/>
    </row>
    <row r="958" spans="2:9" ht="21.6" customHeight="1" x14ac:dyDescent="0.5">
      <c r="B958" s="66"/>
      <c r="C958" s="59"/>
      <c r="D958" s="32"/>
      <c r="E958" s="32"/>
      <c r="F958" s="32"/>
      <c r="G958" s="21"/>
      <c r="H958" s="20"/>
      <c r="I958" s="13"/>
    </row>
    <row r="959" spans="2:9" ht="21.6" customHeight="1" x14ac:dyDescent="0.5">
      <c r="B959" s="66"/>
      <c r="C959" s="59"/>
      <c r="D959" s="32"/>
      <c r="E959" s="32"/>
      <c r="F959" s="32"/>
      <c r="G959" s="21"/>
      <c r="H959" s="20"/>
      <c r="I959" s="13"/>
    </row>
    <row r="960" spans="2:9" ht="21.6" customHeight="1" x14ac:dyDescent="0.5">
      <c r="B960" s="66"/>
      <c r="C960" s="59"/>
      <c r="D960" s="32"/>
      <c r="E960" s="32"/>
      <c r="F960" s="32"/>
      <c r="G960" s="21"/>
      <c r="H960" s="20"/>
      <c r="I960" s="13"/>
    </row>
    <row r="961" spans="2:9" ht="21.6" customHeight="1" x14ac:dyDescent="0.5">
      <c r="B961" s="66"/>
      <c r="C961" s="59"/>
      <c r="D961" s="32"/>
      <c r="E961" s="32"/>
      <c r="F961" s="32"/>
      <c r="G961" s="21"/>
      <c r="H961" s="20"/>
      <c r="I961" s="13"/>
    </row>
    <row r="962" spans="2:9" ht="21.6" customHeight="1" x14ac:dyDescent="0.5">
      <c r="B962" s="66"/>
      <c r="C962" s="59"/>
      <c r="D962" s="32"/>
      <c r="E962" s="32"/>
      <c r="F962" s="32"/>
      <c r="G962" s="21"/>
      <c r="H962" s="20"/>
      <c r="I962" s="13"/>
    </row>
    <row r="963" spans="2:9" ht="21.6" customHeight="1" x14ac:dyDescent="0.5">
      <c r="B963" s="66"/>
      <c r="C963" s="59"/>
      <c r="D963" s="32"/>
      <c r="E963" s="32"/>
      <c r="F963" s="32"/>
      <c r="G963" s="21"/>
      <c r="H963" s="20"/>
      <c r="I963" s="13"/>
    </row>
    <row r="964" spans="2:9" ht="21.6" customHeight="1" x14ac:dyDescent="0.5">
      <c r="B964" s="66"/>
      <c r="C964" s="59"/>
      <c r="D964" s="32"/>
      <c r="E964" s="32"/>
      <c r="F964" s="32"/>
      <c r="G964" s="21"/>
      <c r="H964" s="20"/>
      <c r="I964" s="13"/>
    </row>
    <row r="965" spans="2:9" ht="21.6" customHeight="1" x14ac:dyDescent="0.5">
      <c r="B965" s="66"/>
      <c r="C965" s="59"/>
      <c r="D965" s="32"/>
      <c r="E965" s="32"/>
      <c r="F965" s="32"/>
      <c r="G965" s="21"/>
      <c r="H965" s="20"/>
      <c r="I965" s="13"/>
    </row>
    <row r="966" spans="2:9" ht="21.6" customHeight="1" x14ac:dyDescent="0.5">
      <c r="B966" s="66"/>
      <c r="C966" s="59"/>
      <c r="D966" s="32"/>
      <c r="E966" s="32"/>
      <c r="F966" s="32"/>
      <c r="G966" s="21"/>
      <c r="H966" s="20"/>
      <c r="I966" s="13"/>
    </row>
    <row r="967" spans="2:9" ht="21.6" customHeight="1" x14ac:dyDescent="0.5">
      <c r="B967" s="66"/>
      <c r="C967" s="59"/>
      <c r="D967" s="32"/>
      <c r="E967" s="32"/>
      <c r="F967" s="32"/>
      <c r="G967" s="21"/>
      <c r="H967" s="20"/>
      <c r="I967" s="13"/>
    </row>
    <row r="968" spans="2:9" ht="21.6" customHeight="1" x14ac:dyDescent="0.5">
      <c r="B968" s="66"/>
      <c r="C968" s="59"/>
      <c r="D968" s="32"/>
      <c r="E968" s="32"/>
      <c r="F968" s="32"/>
      <c r="G968" s="21"/>
      <c r="H968" s="20"/>
      <c r="I968" s="13"/>
    </row>
    <row r="969" spans="2:9" ht="21.6" customHeight="1" x14ac:dyDescent="0.5">
      <c r="B969" s="66"/>
      <c r="C969" s="59"/>
      <c r="D969" s="32"/>
      <c r="E969" s="32"/>
      <c r="F969" s="32"/>
      <c r="G969" s="21"/>
      <c r="H969" s="20"/>
      <c r="I969" s="13"/>
    </row>
    <row r="970" spans="2:9" ht="21.6" customHeight="1" x14ac:dyDescent="0.5">
      <c r="B970" s="66"/>
      <c r="C970" s="59"/>
      <c r="D970" s="32"/>
      <c r="E970" s="32"/>
      <c r="F970" s="32"/>
      <c r="G970" s="21"/>
      <c r="H970" s="20"/>
      <c r="I970" s="13"/>
    </row>
    <row r="971" spans="2:9" ht="21.6" customHeight="1" x14ac:dyDescent="0.5">
      <c r="B971" s="66"/>
      <c r="C971" s="59"/>
      <c r="D971" s="32"/>
      <c r="E971" s="32"/>
      <c r="F971" s="32"/>
      <c r="G971" s="21"/>
      <c r="H971" s="20"/>
      <c r="I971" s="13"/>
    </row>
    <row r="972" spans="2:9" ht="21.6" customHeight="1" x14ac:dyDescent="0.5">
      <c r="B972" s="66"/>
      <c r="C972" s="59"/>
      <c r="D972" s="32"/>
      <c r="E972" s="32"/>
      <c r="F972" s="32"/>
      <c r="G972" s="21"/>
      <c r="H972" s="20"/>
      <c r="I972" s="13"/>
    </row>
    <row r="973" spans="2:9" ht="21.6" customHeight="1" x14ac:dyDescent="0.5">
      <c r="B973" s="66"/>
      <c r="C973" s="59"/>
      <c r="D973" s="32"/>
      <c r="E973" s="32"/>
      <c r="F973" s="32"/>
      <c r="G973" s="21"/>
      <c r="H973" s="20"/>
      <c r="I973" s="13"/>
    </row>
    <row r="974" spans="2:9" ht="21.6" customHeight="1" x14ac:dyDescent="0.5">
      <c r="B974" s="66"/>
      <c r="C974" s="59"/>
      <c r="D974" s="32"/>
      <c r="E974" s="32"/>
      <c r="F974" s="32"/>
      <c r="G974" s="21"/>
      <c r="H974" s="20"/>
      <c r="I974" s="13"/>
    </row>
    <row r="975" spans="2:9" ht="21.6" customHeight="1" x14ac:dyDescent="0.5">
      <c r="B975" s="66"/>
      <c r="C975" s="59"/>
      <c r="D975" s="32"/>
      <c r="E975" s="32"/>
      <c r="F975" s="32"/>
      <c r="G975" s="21"/>
      <c r="H975" s="20"/>
      <c r="I975" s="13"/>
    </row>
    <row r="976" spans="2:9" ht="21.6" customHeight="1" x14ac:dyDescent="0.5">
      <c r="B976" s="66"/>
      <c r="C976" s="59"/>
      <c r="D976" s="32"/>
      <c r="E976" s="32"/>
      <c r="F976" s="32"/>
      <c r="G976" s="21"/>
      <c r="H976" s="20"/>
      <c r="I976" s="13"/>
    </row>
    <row r="977" spans="2:9" ht="21.6" customHeight="1" x14ac:dyDescent="0.5">
      <c r="B977" s="66"/>
      <c r="C977" s="59"/>
      <c r="D977" s="32"/>
      <c r="E977" s="32"/>
      <c r="F977" s="32"/>
      <c r="G977" s="21"/>
      <c r="H977" s="20"/>
      <c r="I977" s="13"/>
    </row>
    <row r="978" spans="2:9" ht="21.6" customHeight="1" x14ac:dyDescent="0.5">
      <c r="B978" s="66"/>
      <c r="C978" s="59"/>
      <c r="D978" s="32"/>
      <c r="E978" s="32"/>
      <c r="F978" s="32"/>
      <c r="G978" s="21"/>
      <c r="H978" s="20"/>
      <c r="I978" s="13"/>
    </row>
    <row r="979" spans="2:9" ht="21.6" customHeight="1" x14ac:dyDescent="0.5">
      <c r="B979" s="66"/>
      <c r="C979" s="59"/>
      <c r="D979" s="32"/>
      <c r="E979" s="32"/>
      <c r="F979" s="32"/>
      <c r="G979" s="21"/>
      <c r="H979" s="20"/>
      <c r="I979" s="13"/>
    </row>
    <row r="980" spans="2:9" ht="21.6" customHeight="1" x14ac:dyDescent="0.5">
      <c r="B980" s="66"/>
      <c r="C980" s="59"/>
      <c r="D980" s="32"/>
      <c r="E980" s="32"/>
      <c r="F980" s="32"/>
      <c r="G980" s="21"/>
      <c r="H980" s="20"/>
      <c r="I980" s="13"/>
    </row>
    <row r="981" spans="2:9" ht="21.6" customHeight="1" x14ac:dyDescent="0.5">
      <c r="B981" s="66"/>
      <c r="C981" s="59"/>
      <c r="D981" s="32"/>
      <c r="E981" s="32"/>
      <c r="F981" s="32"/>
      <c r="G981" s="21"/>
      <c r="H981" s="20"/>
      <c r="I981" s="13"/>
    </row>
    <row r="982" spans="2:9" ht="21.6" customHeight="1" x14ac:dyDescent="0.5">
      <c r="B982" s="66"/>
      <c r="C982" s="59"/>
      <c r="D982" s="32"/>
      <c r="E982" s="32"/>
      <c r="F982" s="32"/>
      <c r="G982" s="21"/>
      <c r="H982" s="20"/>
      <c r="I982" s="13"/>
    </row>
    <row r="983" spans="2:9" ht="21.6" customHeight="1" x14ac:dyDescent="0.5">
      <c r="B983" s="66"/>
      <c r="C983" s="59"/>
      <c r="D983" s="32"/>
      <c r="E983" s="32"/>
      <c r="F983" s="32"/>
      <c r="G983" s="21"/>
      <c r="H983" s="20"/>
      <c r="I983" s="13"/>
    </row>
    <row r="984" spans="2:9" ht="21.6" customHeight="1" x14ac:dyDescent="0.5">
      <c r="B984" s="66"/>
      <c r="C984" s="59"/>
      <c r="D984" s="32"/>
      <c r="E984" s="32"/>
      <c r="F984" s="32"/>
      <c r="G984" s="21"/>
      <c r="H984" s="20"/>
      <c r="I984" s="13"/>
    </row>
    <row r="985" spans="2:9" ht="21.6" customHeight="1" x14ac:dyDescent="0.5">
      <c r="B985" s="66"/>
      <c r="C985" s="59"/>
      <c r="D985" s="32"/>
      <c r="E985" s="32"/>
      <c r="F985" s="32"/>
      <c r="G985" s="21"/>
      <c r="H985" s="20"/>
      <c r="I985" s="13"/>
    </row>
    <row r="986" spans="2:9" ht="21.6" customHeight="1" x14ac:dyDescent="0.5">
      <c r="B986" s="66"/>
      <c r="C986" s="59"/>
      <c r="D986" s="32"/>
      <c r="E986" s="32"/>
      <c r="F986" s="32"/>
      <c r="G986" s="21"/>
      <c r="H986" s="20"/>
      <c r="I986" s="13"/>
    </row>
    <row r="987" spans="2:9" ht="21.6" customHeight="1" x14ac:dyDescent="0.5">
      <c r="B987" s="66"/>
      <c r="C987" s="59"/>
      <c r="D987" s="32"/>
      <c r="E987" s="32"/>
      <c r="F987" s="32"/>
      <c r="G987" s="21"/>
      <c r="H987" s="20"/>
      <c r="I987" s="13"/>
    </row>
    <row r="988" spans="2:9" ht="21.6" customHeight="1" x14ac:dyDescent="0.5">
      <c r="B988" s="66"/>
      <c r="C988" s="59"/>
      <c r="D988" s="32"/>
      <c r="E988" s="32"/>
      <c r="F988" s="32"/>
      <c r="G988" s="21"/>
      <c r="H988" s="20"/>
      <c r="I988" s="13"/>
    </row>
    <row r="989" spans="2:9" ht="21.6" customHeight="1" x14ac:dyDescent="0.5">
      <c r="B989" s="66"/>
      <c r="C989" s="59"/>
      <c r="D989" s="32"/>
      <c r="E989" s="32"/>
      <c r="F989" s="32"/>
      <c r="G989" s="21"/>
      <c r="H989" s="20"/>
      <c r="I989" s="13"/>
    </row>
    <row r="990" spans="2:9" ht="21.6" customHeight="1" x14ac:dyDescent="0.5">
      <c r="B990" s="66"/>
      <c r="C990" s="59"/>
      <c r="D990" s="32"/>
      <c r="E990" s="32"/>
      <c r="F990" s="32"/>
      <c r="G990" s="21"/>
      <c r="H990" s="20"/>
      <c r="I990" s="13"/>
    </row>
    <row r="991" spans="2:9" ht="21.6" customHeight="1" x14ac:dyDescent="0.5">
      <c r="B991" s="66"/>
      <c r="C991" s="59"/>
      <c r="D991" s="32"/>
      <c r="E991" s="32"/>
      <c r="F991" s="32"/>
      <c r="G991" s="21"/>
      <c r="H991" s="20"/>
      <c r="I991" s="13"/>
    </row>
    <row r="992" spans="2:9" ht="21.6" customHeight="1" x14ac:dyDescent="0.5">
      <c r="B992" s="66"/>
      <c r="C992" s="59"/>
      <c r="D992" s="32"/>
      <c r="E992" s="32"/>
      <c r="F992" s="32"/>
      <c r="G992" s="21"/>
      <c r="H992" s="20"/>
      <c r="I992" s="13"/>
    </row>
    <row r="993" spans="2:9" ht="21.6" customHeight="1" x14ac:dyDescent="0.5">
      <c r="B993" s="66"/>
      <c r="C993" s="59"/>
      <c r="D993" s="32"/>
      <c r="E993" s="32"/>
      <c r="F993" s="32"/>
      <c r="G993" s="21"/>
      <c r="H993" s="20"/>
      <c r="I993" s="13"/>
    </row>
    <row r="994" spans="2:9" ht="21.6" customHeight="1" x14ac:dyDescent="0.5">
      <c r="B994" s="66"/>
      <c r="C994" s="59"/>
      <c r="D994" s="32"/>
      <c r="E994" s="32"/>
      <c r="F994" s="32"/>
      <c r="G994" s="21"/>
      <c r="H994" s="20"/>
      <c r="I994" s="13"/>
    </row>
    <row r="995" spans="2:9" ht="21.6" customHeight="1" x14ac:dyDescent="0.5">
      <c r="B995" s="66"/>
      <c r="C995" s="59"/>
      <c r="D995" s="32"/>
      <c r="E995" s="32"/>
      <c r="F995" s="32"/>
      <c r="G995" s="21"/>
      <c r="H995" s="20"/>
      <c r="I995" s="13"/>
    </row>
    <row r="996" spans="2:9" ht="21.6" customHeight="1" x14ac:dyDescent="0.5">
      <c r="B996" s="66"/>
      <c r="C996" s="59"/>
      <c r="D996" s="32"/>
      <c r="E996" s="32"/>
      <c r="F996" s="32"/>
      <c r="G996" s="21"/>
      <c r="H996" s="20"/>
      <c r="I996" s="13"/>
    </row>
    <row r="997" spans="2:9" ht="21.6" customHeight="1" x14ac:dyDescent="0.5">
      <c r="B997" s="66"/>
      <c r="C997" s="59"/>
      <c r="D997" s="32"/>
      <c r="E997" s="32"/>
      <c r="F997" s="32"/>
      <c r="G997" s="21"/>
      <c r="H997" s="20"/>
      <c r="I997" s="13"/>
    </row>
    <row r="998" spans="2:9" ht="21.6" customHeight="1" x14ac:dyDescent="0.5">
      <c r="B998" s="66"/>
      <c r="C998" s="59"/>
      <c r="D998" s="32"/>
      <c r="E998" s="32"/>
      <c r="F998" s="32"/>
      <c r="G998" s="21"/>
      <c r="H998" s="20"/>
      <c r="I998" s="13"/>
    </row>
    <row r="999" spans="2:9" ht="21.6" customHeight="1" x14ac:dyDescent="0.5">
      <c r="B999" s="66"/>
      <c r="C999" s="59"/>
      <c r="D999" s="32"/>
      <c r="E999" s="32"/>
      <c r="F999" s="32"/>
      <c r="G999" s="21"/>
      <c r="H999" s="20"/>
      <c r="I999" s="13"/>
    </row>
    <row r="1000" spans="2:9" ht="21.6" customHeight="1" x14ac:dyDescent="0.5">
      <c r="B1000" s="66"/>
      <c r="C1000" s="59"/>
      <c r="D1000" s="32"/>
      <c r="E1000" s="32"/>
      <c r="F1000" s="32"/>
      <c r="G1000" s="21"/>
      <c r="H1000" s="20"/>
      <c r="I1000" s="13"/>
    </row>
    <row r="1001" spans="2:9" ht="21.6" customHeight="1" x14ac:dyDescent="0.5">
      <c r="B1001" s="66"/>
      <c r="C1001" s="59"/>
      <c r="D1001" s="32"/>
      <c r="E1001" s="32"/>
      <c r="F1001" s="32"/>
      <c r="G1001" s="21"/>
      <c r="H1001" s="20"/>
      <c r="I1001" s="13"/>
    </row>
    <row r="1002" spans="2:9" ht="21.6" customHeight="1" x14ac:dyDescent="0.5">
      <c r="B1002" s="66"/>
      <c r="C1002" s="59"/>
      <c r="D1002" s="32"/>
      <c r="E1002" s="32"/>
      <c r="F1002" s="32"/>
      <c r="G1002" s="21"/>
      <c r="H1002" s="20"/>
      <c r="I1002" s="13"/>
    </row>
    <row r="1003" spans="2:9" ht="21.6" customHeight="1" x14ac:dyDescent="0.5">
      <c r="B1003" s="66"/>
      <c r="C1003" s="59"/>
      <c r="D1003" s="32"/>
      <c r="E1003" s="32"/>
      <c r="F1003" s="32"/>
      <c r="G1003" s="21"/>
      <c r="H1003" s="20"/>
      <c r="I1003" s="13"/>
    </row>
    <row r="1004" spans="2:9" ht="21.6" customHeight="1" x14ac:dyDescent="0.5">
      <c r="B1004" s="66"/>
      <c r="C1004" s="59"/>
      <c r="D1004" s="32"/>
      <c r="E1004" s="32"/>
      <c r="F1004" s="32"/>
      <c r="G1004" s="21"/>
      <c r="H1004" s="20"/>
      <c r="I1004" s="13"/>
    </row>
    <row r="1005" spans="2:9" ht="21.6" customHeight="1" x14ac:dyDescent="0.5">
      <c r="B1005" s="66"/>
      <c r="C1005" s="59"/>
      <c r="D1005" s="32"/>
      <c r="E1005" s="32"/>
      <c r="F1005" s="32"/>
      <c r="G1005" s="21"/>
      <c r="H1005" s="20"/>
      <c r="I1005" s="13"/>
    </row>
    <row r="1006" spans="2:9" ht="21.6" customHeight="1" x14ac:dyDescent="0.5">
      <c r="B1006" s="66"/>
      <c r="C1006" s="59"/>
      <c r="D1006" s="32"/>
      <c r="E1006" s="32"/>
      <c r="F1006" s="32"/>
      <c r="G1006" s="21"/>
      <c r="H1006" s="20"/>
      <c r="I1006" s="13"/>
    </row>
    <row r="1007" spans="2:9" ht="21.6" customHeight="1" x14ac:dyDescent="0.5">
      <c r="B1007" s="66"/>
      <c r="C1007" s="59"/>
      <c r="D1007" s="32"/>
      <c r="E1007" s="32"/>
      <c r="F1007" s="32"/>
      <c r="G1007" s="21"/>
      <c r="H1007" s="20"/>
      <c r="I1007" s="13"/>
    </row>
    <row r="1008" spans="2:9" ht="21.6" customHeight="1" x14ac:dyDescent="0.5">
      <c r="B1008" s="66"/>
      <c r="C1008" s="59"/>
      <c r="D1008" s="32"/>
      <c r="E1008" s="32"/>
      <c r="F1008" s="32"/>
      <c r="G1008" s="21"/>
      <c r="H1008" s="20"/>
      <c r="I1008" s="13"/>
    </row>
    <row r="1009" spans="2:9" ht="21.6" customHeight="1" x14ac:dyDescent="0.5">
      <c r="B1009" s="66"/>
      <c r="C1009" s="59"/>
      <c r="D1009" s="32"/>
      <c r="E1009" s="32"/>
      <c r="F1009" s="32"/>
      <c r="G1009" s="21"/>
      <c r="H1009" s="20"/>
      <c r="I1009" s="13"/>
    </row>
    <row r="1010" spans="2:9" ht="21.6" customHeight="1" x14ac:dyDescent="0.5">
      <c r="B1010" s="66"/>
      <c r="C1010" s="59"/>
      <c r="D1010" s="32"/>
      <c r="E1010" s="32"/>
      <c r="F1010" s="32"/>
      <c r="G1010" s="21"/>
      <c r="H1010" s="20"/>
      <c r="I1010" s="13"/>
    </row>
    <row r="1011" spans="2:9" ht="21.6" customHeight="1" x14ac:dyDescent="0.5">
      <c r="B1011" s="66"/>
      <c r="C1011" s="59"/>
      <c r="D1011" s="32"/>
      <c r="E1011" s="32"/>
      <c r="F1011" s="32"/>
      <c r="G1011" s="21"/>
      <c r="H1011" s="20"/>
      <c r="I1011" s="13"/>
    </row>
    <row r="1012" spans="2:9" ht="21.6" customHeight="1" x14ac:dyDescent="0.5">
      <c r="B1012" s="66"/>
      <c r="C1012" s="59"/>
      <c r="D1012" s="32"/>
      <c r="E1012" s="32"/>
      <c r="F1012" s="32"/>
      <c r="G1012" s="21"/>
      <c r="H1012" s="20"/>
      <c r="I1012" s="13"/>
    </row>
    <row r="1013" spans="2:9" ht="21.6" customHeight="1" x14ac:dyDescent="0.5">
      <c r="B1013" s="66"/>
      <c r="C1013" s="59"/>
      <c r="D1013" s="32"/>
      <c r="E1013" s="32"/>
      <c r="F1013" s="32"/>
      <c r="G1013" s="21"/>
      <c r="H1013" s="20"/>
      <c r="I1013" s="13"/>
    </row>
    <row r="1014" spans="2:9" ht="21.6" customHeight="1" x14ac:dyDescent="0.5">
      <c r="B1014" s="66"/>
      <c r="C1014" s="59"/>
      <c r="D1014" s="32"/>
      <c r="E1014" s="32"/>
      <c r="F1014" s="32"/>
      <c r="G1014" s="21"/>
      <c r="H1014" s="20"/>
      <c r="I1014" s="13"/>
    </row>
    <row r="1015" spans="2:9" ht="21.6" customHeight="1" x14ac:dyDescent="0.5">
      <c r="B1015" s="66"/>
      <c r="C1015" s="59"/>
      <c r="D1015" s="32"/>
      <c r="E1015" s="32"/>
      <c r="F1015" s="32"/>
      <c r="G1015" s="21"/>
      <c r="H1015" s="20"/>
      <c r="I1015" s="13"/>
    </row>
    <row r="1016" spans="2:9" ht="21.6" customHeight="1" x14ac:dyDescent="0.5">
      <c r="B1016" s="66"/>
      <c r="C1016" s="59"/>
      <c r="D1016" s="32"/>
      <c r="E1016" s="32"/>
      <c r="F1016" s="32"/>
      <c r="G1016" s="21"/>
      <c r="H1016" s="20"/>
      <c r="I1016" s="13"/>
    </row>
    <row r="1017" spans="2:9" ht="21.6" customHeight="1" x14ac:dyDescent="0.5">
      <c r="B1017" s="66"/>
      <c r="C1017" s="59"/>
      <c r="D1017" s="32"/>
      <c r="E1017" s="32"/>
      <c r="F1017" s="32"/>
      <c r="G1017" s="21"/>
      <c r="H1017" s="20"/>
      <c r="I1017" s="13"/>
    </row>
    <row r="1018" spans="2:9" ht="21.6" customHeight="1" x14ac:dyDescent="0.5">
      <c r="B1018" s="66"/>
      <c r="C1018" s="59"/>
      <c r="D1018" s="32"/>
      <c r="E1018" s="32"/>
      <c r="F1018" s="32"/>
      <c r="G1018" s="21"/>
      <c r="H1018" s="20"/>
      <c r="I1018" s="13"/>
    </row>
    <row r="1019" spans="2:9" ht="21.6" customHeight="1" x14ac:dyDescent="0.5">
      <c r="B1019" s="66"/>
      <c r="C1019" s="59"/>
      <c r="D1019" s="32"/>
      <c r="E1019" s="32"/>
      <c r="F1019" s="32"/>
      <c r="G1019" s="21"/>
      <c r="H1019" s="20"/>
      <c r="I1019" s="13"/>
    </row>
    <row r="1020" spans="2:9" ht="21.6" customHeight="1" x14ac:dyDescent="0.5">
      <c r="B1020" s="66"/>
      <c r="C1020" s="59"/>
      <c r="D1020" s="32"/>
      <c r="E1020" s="32"/>
      <c r="F1020" s="32"/>
      <c r="G1020" s="21"/>
      <c r="H1020" s="20"/>
      <c r="I1020" s="13"/>
    </row>
    <row r="1021" spans="2:9" ht="21.6" customHeight="1" x14ac:dyDescent="0.5">
      <c r="B1021" s="66"/>
      <c r="C1021" s="59"/>
      <c r="D1021" s="32"/>
      <c r="E1021" s="32"/>
      <c r="F1021" s="32"/>
      <c r="G1021" s="21"/>
      <c r="H1021" s="20"/>
      <c r="I1021" s="13"/>
    </row>
    <row r="1022" spans="2:9" ht="21.6" customHeight="1" x14ac:dyDescent="0.5">
      <c r="B1022" s="66"/>
      <c r="C1022" s="59"/>
      <c r="D1022" s="32"/>
      <c r="E1022" s="32"/>
      <c r="F1022" s="32"/>
      <c r="G1022" s="21"/>
      <c r="H1022" s="20"/>
      <c r="I1022" s="13"/>
    </row>
    <row r="1023" spans="2:9" ht="21.6" customHeight="1" x14ac:dyDescent="0.5">
      <c r="B1023" s="66"/>
      <c r="C1023" s="59"/>
      <c r="D1023" s="32"/>
      <c r="E1023" s="32"/>
      <c r="F1023" s="32"/>
      <c r="G1023" s="21"/>
      <c r="H1023" s="20"/>
      <c r="I1023" s="13"/>
    </row>
    <row r="1024" spans="2:9" ht="21.6" customHeight="1" x14ac:dyDescent="0.5">
      <c r="B1024" s="66"/>
      <c r="C1024" s="59"/>
      <c r="D1024" s="32"/>
      <c r="E1024" s="32"/>
      <c r="F1024" s="32"/>
      <c r="G1024" s="21"/>
      <c r="H1024" s="20"/>
      <c r="I1024" s="13"/>
    </row>
    <row r="1025" spans="2:9" ht="21.6" customHeight="1" x14ac:dyDescent="0.5">
      <c r="B1025" s="66"/>
      <c r="C1025" s="59"/>
      <c r="D1025" s="32"/>
      <c r="E1025" s="32"/>
      <c r="F1025" s="32"/>
      <c r="G1025" s="21"/>
      <c r="H1025" s="20"/>
      <c r="I1025" s="13"/>
    </row>
    <row r="1026" spans="2:9" ht="21.6" customHeight="1" x14ac:dyDescent="0.5">
      <c r="B1026" s="66"/>
      <c r="C1026" s="59"/>
      <c r="D1026" s="32"/>
      <c r="E1026" s="32"/>
      <c r="F1026" s="32"/>
      <c r="G1026" s="21"/>
      <c r="H1026" s="20"/>
      <c r="I1026" s="13"/>
    </row>
    <row r="1027" spans="2:9" ht="21.6" customHeight="1" x14ac:dyDescent="0.5">
      <c r="B1027" s="66"/>
      <c r="C1027" s="59"/>
      <c r="D1027" s="32"/>
      <c r="E1027" s="32"/>
      <c r="F1027" s="32"/>
      <c r="G1027" s="21"/>
      <c r="H1027" s="20"/>
      <c r="I1027" s="13"/>
    </row>
    <row r="1028" spans="2:9" ht="21.6" customHeight="1" x14ac:dyDescent="0.5">
      <c r="B1028" s="66"/>
      <c r="C1028" s="59"/>
      <c r="D1028" s="32"/>
      <c r="E1028" s="32"/>
      <c r="F1028" s="32"/>
      <c r="G1028" s="21"/>
      <c r="H1028" s="20"/>
      <c r="I1028" s="13"/>
    </row>
    <row r="1029" spans="2:9" ht="21.6" customHeight="1" x14ac:dyDescent="0.5">
      <c r="B1029" s="66"/>
      <c r="C1029" s="59"/>
      <c r="D1029" s="32"/>
      <c r="E1029" s="32"/>
      <c r="F1029" s="32"/>
      <c r="G1029" s="21"/>
      <c r="H1029" s="20"/>
      <c r="I1029" s="13"/>
    </row>
    <row r="1030" spans="2:9" ht="21.6" customHeight="1" x14ac:dyDescent="0.5">
      <c r="B1030" s="66"/>
      <c r="C1030" s="59"/>
      <c r="D1030" s="32"/>
      <c r="E1030" s="32"/>
      <c r="F1030" s="32"/>
      <c r="G1030" s="21"/>
      <c r="H1030" s="20"/>
      <c r="I1030" s="13"/>
    </row>
    <row r="1031" spans="2:9" ht="21.6" customHeight="1" x14ac:dyDescent="0.5">
      <c r="B1031" s="66"/>
      <c r="C1031" s="59"/>
      <c r="D1031" s="32"/>
      <c r="E1031" s="32"/>
      <c r="F1031" s="32"/>
      <c r="G1031" s="21"/>
      <c r="H1031" s="20"/>
      <c r="I1031" s="13"/>
    </row>
    <row r="1032" spans="2:9" ht="21.6" customHeight="1" x14ac:dyDescent="0.5">
      <c r="B1032" s="66"/>
      <c r="C1032" s="59"/>
      <c r="D1032" s="32"/>
      <c r="E1032" s="32"/>
      <c r="F1032" s="32"/>
      <c r="G1032" s="21"/>
      <c r="H1032" s="20"/>
      <c r="I1032" s="13"/>
    </row>
    <row r="1033" spans="2:9" ht="21.6" customHeight="1" x14ac:dyDescent="0.5">
      <c r="B1033" s="66"/>
      <c r="C1033" s="59"/>
      <c r="D1033" s="32"/>
      <c r="E1033" s="32"/>
      <c r="F1033" s="32"/>
      <c r="G1033" s="21"/>
      <c r="H1033" s="20"/>
      <c r="I1033" s="13"/>
    </row>
    <row r="1034" spans="2:9" ht="21.6" customHeight="1" x14ac:dyDescent="0.5">
      <c r="B1034" s="66"/>
      <c r="C1034" s="59"/>
      <c r="D1034" s="32"/>
      <c r="E1034" s="32"/>
      <c r="F1034" s="32"/>
      <c r="G1034" s="21"/>
      <c r="H1034" s="20"/>
      <c r="I1034" s="13"/>
    </row>
    <row r="1035" spans="2:9" ht="21.6" customHeight="1" x14ac:dyDescent="0.5">
      <c r="B1035" s="66"/>
      <c r="C1035" s="59"/>
      <c r="D1035" s="32"/>
      <c r="E1035" s="32"/>
      <c r="F1035" s="32"/>
      <c r="G1035" s="21"/>
      <c r="H1035" s="20"/>
      <c r="I1035" s="13"/>
    </row>
    <row r="1036" spans="2:9" ht="21.6" customHeight="1" x14ac:dyDescent="0.5">
      <c r="B1036" s="66"/>
      <c r="C1036" s="59"/>
      <c r="D1036" s="32"/>
      <c r="E1036" s="32"/>
      <c r="F1036" s="32"/>
      <c r="G1036" s="21"/>
      <c r="H1036" s="20"/>
      <c r="I1036" s="13"/>
    </row>
    <row r="1037" spans="2:9" ht="21.6" customHeight="1" x14ac:dyDescent="0.5">
      <c r="B1037" s="66"/>
      <c r="C1037" s="59"/>
      <c r="D1037" s="32"/>
      <c r="E1037" s="32"/>
      <c r="F1037" s="32"/>
      <c r="G1037" s="21"/>
      <c r="H1037" s="20"/>
      <c r="I1037" s="13"/>
    </row>
    <row r="1038" spans="2:9" ht="21.6" customHeight="1" x14ac:dyDescent="0.5">
      <c r="B1038" s="66"/>
      <c r="C1038" s="59"/>
      <c r="D1038" s="32"/>
      <c r="E1038" s="32"/>
      <c r="F1038" s="32"/>
      <c r="G1038" s="21"/>
      <c r="H1038" s="20"/>
      <c r="I1038" s="13"/>
    </row>
    <row r="1039" spans="2:9" ht="21.6" customHeight="1" x14ac:dyDescent="0.5">
      <c r="B1039" s="66"/>
      <c r="C1039" s="59"/>
      <c r="D1039" s="32"/>
      <c r="E1039" s="32"/>
      <c r="F1039" s="32"/>
      <c r="G1039" s="21"/>
      <c r="H1039" s="20"/>
      <c r="I1039" s="13"/>
    </row>
    <row r="1040" spans="2:9" ht="21.6" customHeight="1" x14ac:dyDescent="0.5">
      <c r="B1040" s="66"/>
      <c r="C1040" s="59"/>
      <c r="D1040" s="32"/>
      <c r="E1040" s="32"/>
      <c r="F1040" s="32"/>
      <c r="G1040" s="21"/>
      <c r="H1040" s="20"/>
      <c r="I1040" s="13"/>
    </row>
    <row r="1041" spans="2:9" ht="21.6" customHeight="1" x14ac:dyDescent="0.5">
      <c r="B1041" s="66"/>
      <c r="C1041" s="59"/>
      <c r="D1041" s="32"/>
      <c r="E1041" s="32"/>
      <c r="F1041" s="32"/>
      <c r="G1041" s="21"/>
      <c r="H1041" s="20"/>
      <c r="I1041" s="13"/>
    </row>
    <row r="1042" spans="2:9" ht="21.6" customHeight="1" x14ac:dyDescent="0.5">
      <c r="B1042" s="66"/>
      <c r="C1042" s="59"/>
      <c r="D1042" s="32"/>
      <c r="E1042" s="32"/>
      <c r="F1042" s="32"/>
      <c r="G1042" s="21"/>
      <c r="H1042" s="20"/>
      <c r="I1042" s="13"/>
    </row>
    <row r="1043" spans="2:9" ht="21.6" customHeight="1" x14ac:dyDescent="0.5">
      <c r="B1043" s="66"/>
      <c r="C1043" s="59"/>
      <c r="D1043" s="32"/>
      <c r="E1043" s="32"/>
      <c r="F1043" s="32"/>
      <c r="G1043" s="21"/>
      <c r="H1043" s="20"/>
      <c r="I1043" s="13"/>
    </row>
    <row r="1044" spans="2:9" ht="21.6" customHeight="1" x14ac:dyDescent="0.5">
      <c r="B1044" s="66"/>
      <c r="C1044" s="59"/>
      <c r="D1044" s="32"/>
      <c r="E1044" s="32"/>
      <c r="F1044" s="32"/>
      <c r="G1044" s="21"/>
      <c r="H1044" s="20"/>
      <c r="I1044" s="13"/>
    </row>
    <row r="1045" spans="2:9" ht="21.6" customHeight="1" x14ac:dyDescent="0.5">
      <c r="B1045" s="66"/>
      <c r="C1045" s="59"/>
      <c r="D1045" s="32"/>
      <c r="E1045" s="32"/>
      <c r="F1045" s="32"/>
      <c r="G1045" s="21"/>
      <c r="H1045" s="20"/>
      <c r="I1045" s="13"/>
    </row>
    <row r="1046" spans="2:9" ht="21.6" customHeight="1" x14ac:dyDescent="0.5">
      <c r="B1046" s="66"/>
      <c r="C1046" s="59"/>
      <c r="D1046" s="32"/>
      <c r="E1046" s="32"/>
      <c r="F1046" s="32"/>
      <c r="G1046" s="21"/>
      <c r="H1046" s="20"/>
      <c r="I1046" s="13"/>
    </row>
    <row r="1047" spans="2:9" ht="21.6" customHeight="1" x14ac:dyDescent="0.5">
      <c r="B1047" s="66"/>
      <c r="C1047" s="59"/>
      <c r="D1047" s="32"/>
      <c r="E1047" s="32"/>
      <c r="F1047" s="32"/>
      <c r="G1047" s="21"/>
      <c r="H1047" s="20"/>
      <c r="I1047" s="13"/>
    </row>
    <row r="1048" spans="2:9" ht="21.6" customHeight="1" x14ac:dyDescent="0.5">
      <c r="B1048" s="66"/>
      <c r="C1048" s="59"/>
      <c r="D1048" s="32"/>
      <c r="E1048" s="32"/>
      <c r="F1048" s="32"/>
      <c r="G1048" s="21"/>
      <c r="H1048" s="20"/>
      <c r="I1048" s="13"/>
    </row>
    <row r="1049" spans="2:9" ht="21.6" customHeight="1" x14ac:dyDescent="0.5">
      <c r="B1049" s="66"/>
      <c r="C1049" s="59"/>
      <c r="D1049" s="32"/>
      <c r="E1049" s="32"/>
      <c r="F1049" s="32"/>
      <c r="G1049" s="21"/>
      <c r="H1049" s="20"/>
      <c r="I1049" s="13"/>
    </row>
    <row r="1050" spans="2:9" ht="21.6" customHeight="1" x14ac:dyDescent="0.5">
      <c r="B1050" s="66"/>
      <c r="C1050" s="59"/>
      <c r="D1050" s="32"/>
      <c r="E1050" s="32"/>
      <c r="F1050" s="32"/>
      <c r="G1050" s="21"/>
      <c r="H1050" s="20"/>
      <c r="I1050" s="13"/>
    </row>
    <row r="1051" spans="2:9" ht="21.6" customHeight="1" x14ac:dyDescent="0.5">
      <c r="B1051" s="66"/>
      <c r="C1051" s="59"/>
      <c r="D1051" s="32"/>
      <c r="E1051" s="32"/>
      <c r="F1051" s="32"/>
      <c r="G1051" s="21"/>
      <c r="H1051" s="20"/>
      <c r="I1051" s="13"/>
    </row>
    <row r="1052" spans="2:9" ht="21.6" customHeight="1" x14ac:dyDescent="0.5">
      <c r="B1052" s="66"/>
      <c r="C1052" s="59"/>
      <c r="D1052" s="32"/>
      <c r="E1052" s="32"/>
      <c r="F1052" s="32"/>
      <c r="G1052" s="21"/>
      <c r="H1052" s="20"/>
      <c r="I1052" s="13"/>
    </row>
    <row r="1053" spans="2:9" ht="21.6" customHeight="1" x14ac:dyDescent="0.5">
      <c r="B1053" s="66"/>
      <c r="C1053" s="59"/>
      <c r="D1053" s="32"/>
      <c r="E1053" s="32"/>
      <c r="F1053" s="32"/>
      <c r="G1053" s="21"/>
      <c r="H1053" s="20"/>
      <c r="I1053" s="13"/>
    </row>
    <row r="1054" spans="2:9" ht="21.6" customHeight="1" x14ac:dyDescent="0.5">
      <c r="B1054" s="66"/>
      <c r="C1054" s="59"/>
      <c r="D1054" s="32"/>
      <c r="E1054" s="32"/>
      <c r="F1054" s="32"/>
      <c r="G1054" s="21"/>
      <c r="H1054" s="20"/>
      <c r="I1054" s="13"/>
    </row>
    <row r="1055" spans="2:9" ht="21.6" customHeight="1" x14ac:dyDescent="0.5">
      <c r="B1055" s="66"/>
      <c r="C1055" s="59"/>
      <c r="D1055" s="32"/>
      <c r="E1055" s="32"/>
      <c r="F1055" s="32"/>
      <c r="G1055" s="21"/>
      <c r="H1055" s="20"/>
      <c r="I1055" s="13"/>
    </row>
    <row r="1056" spans="2:9" ht="21.6" customHeight="1" x14ac:dyDescent="0.5">
      <c r="B1056" s="66"/>
      <c r="C1056" s="59"/>
      <c r="D1056" s="32"/>
      <c r="E1056" s="32"/>
      <c r="F1056" s="32"/>
      <c r="G1056" s="21"/>
      <c r="H1056" s="20"/>
      <c r="I1056" s="13"/>
    </row>
    <row r="1057" spans="2:9" ht="21.6" customHeight="1" x14ac:dyDescent="0.5">
      <c r="B1057" s="66"/>
      <c r="C1057" s="59"/>
      <c r="D1057" s="32"/>
      <c r="E1057" s="32"/>
      <c r="F1057" s="32"/>
      <c r="G1057" s="21"/>
      <c r="H1057" s="20"/>
      <c r="I1057" s="13"/>
    </row>
    <row r="1058" spans="2:9" ht="21.6" customHeight="1" x14ac:dyDescent="0.5">
      <c r="B1058" s="66"/>
      <c r="C1058" s="59"/>
      <c r="D1058" s="32"/>
      <c r="E1058" s="32"/>
      <c r="F1058" s="32"/>
      <c r="G1058" s="21"/>
      <c r="H1058" s="20"/>
      <c r="I1058" s="13"/>
    </row>
    <row r="1059" spans="2:9" ht="21.6" customHeight="1" x14ac:dyDescent="0.5">
      <c r="B1059" s="66"/>
      <c r="C1059" s="59"/>
      <c r="D1059" s="32"/>
      <c r="E1059" s="32"/>
      <c r="F1059" s="32"/>
      <c r="G1059" s="21"/>
      <c r="H1059" s="20"/>
      <c r="I1059" s="13"/>
    </row>
    <row r="1060" spans="2:9" ht="21.6" customHeight="1" x14ac:dyDescent="0.5">
      <c r="B1060" s="66"/>
      <c r="C1060" s="59"/>
      <c r="D1060" s="32"/>
      <c r="E1060" s="32"/>
      <c r="F1060" s="32"/>
      <c r="G1060" s="21"/>
      <c r="H1060" s="20"/>
      <c r="I1060" s="13"/>
    </row>
    <row r="1061" spans="2:9" ht="21.6" customHeight="1" x14ac:dyDescent="0.5">
      <c r="B1061" s="66"/>
      <c r="C1061" s="59"/>
      <c r="D1061" s="32"/>
      <c r="E1061" s="32"/>
      <c r="F1061" s="32"/>
      <c r="G1061" s="21"/>
      <c r="H1061" s="20"/>
      <c r="I1061" s="13"/>
    </row>
    <row r="1062" spans="2:9" ht="21.6" customHeight="1" x14ac:dyDescent="0.5">
      <c r="B1062" s="66"/>
      <c r="C1062" s="59"/>
      <c r="D1062" s="32"/>
      <c r="E1062" s="32"/>
      <c r="F1062" s="32"/>
      <c r="G1062" s="21"/>
      <c r="H1062" s="20"/>
      <c r="I1062" s="13"/>
    </row>
    <row r="1063" spans="2:9" ht="21.6" customHeight="1" x14ac:dyDescent="0.5">
      <c r="B1063" s="66"/>
      <c r="C1063" s="59"/>
      <c r="D1063" s="32"/>
      <c r="E1063" s="32"/>
      <c r="F1063" s="32"/>
      <c r="G1063" s="21"/>
      <c r="H1063" s="20"/>
      <c r="I1063" s="13"/>
    </row>
    <row r="1064" spans="2:9" ht="21.6" customHeight="1" x14ac:dyDescent="0.5">
      <c r="B1064" s="66"/>
      <c r="C1064" s="59"/>
      <c r="D1064" s="32"/>
      <c r="E1064" s="32"/>
      <c r="F1064" s="32"/>
      <c r="G1064" s="21"/>
      <c r="H1064" s="20"/>
      <c r="I1064" s="13"/>
    </row>
    <row r="1065" spans="2:9" ht="21.6" customHeight="1" x14ac:dyDescent="0.5">
      <c r="B1065" s="66"/>
      <c r="C1065" s="59"/>
      <c r="D1065" s="32"/>
      <c r="E1065" s="32"/>
      <c r="F1065" s="32"/>
      <c r="G1065" s="21"/>
      <c r="H1065" s="20"/>
      <c r="I1065" s="13"/>
    </row>
    <row r="1066" spans="2:9" ht="21.6" customHeight="1" x14ac:dyDescent="0.5">
      <c r="B1066" s="66"/>
      <c r="C1066" s="59"/>
      <c r="D1066" s="32"/>
      <c r="E1066" s="32"/>
      <c r="F1066" s="32"/>
      <c r="G1066" s="21"/>
      <c r="H1066" s="20"/>
      <c r="I1066" s="13"/>
    </row>
    <row r="1067" spans="2:9" ht="21.6" customHeight="1" x14ac:dyDescent="0.5">
      <c r="B1067" s="66"/>
      <c r="C1067" s="59"/>
      <c r="D1067" s="32"/>
      <c r="E1067" s="32"/>
      <c r="F1067" s="32"/>
      <c r="G1067" s="21"/>
      <c r="H1067" s="20"/>
      <c r="I1067" s="13"/>
    </row>
    <row r="1068" spans="2:9" ht="21.6" customHeight="1" x14ac:dyDescent="0.5">
      <c r="B1068" s="66"/>
      <c r="C1068" s="59"/>
      <c r="D1068" s="32"/>
      <c r="E1068" s="32"/>
      <c r="F1068" s="32"/>
      <c r="G1068" s="21"/>
      <c r="H1068" s="20"/>
      <c r="I1068" s="13"/>
    </row>
    <row r="1069" spans="2:9" ht="21.6" customHeight="1" x14ac:dyDescent="0.5">
      <c r="B1069" s="66"/>
      <c r="C1069" s="59"/>
      <c r="D1069" s="32"/>
      <c r="E1069" s="32"/>
      <c r="F1069" s="32"/>
      <c r="G1069" s="21"/>
      <c r="H1069" s="20"/>
      <c r="I1069" s="13"/>
    </row>
    <row r="1070" spans="2:9" ht="21.6" customHeight="1" x14ac:dyDescent="0.5">
      <c r="B1070" s="66"/>
      <c r="C1070" s="59"/>
      <c r="D1070" s="32"/>
      <c r="E1070" s="32"/>
      <c r="F1070" s="32"/>
      <c r="G1070" s="21"/>
      <c r="H1070" s="20"/>
      <c r="I1070" s="13"/>
    </row>
    <row r="1071" spans="2:9" ht="21.6" customHeight="1" x14ac:dyDescent="0.5">
      <c r="B1071" s="66"/>
      <c r="C1071" s="59"/>
      <c r="D1071" s="32"/>
      <c r="E1071" s="32"/>
      <c r="F1071" s="32"/>
      <c r="G1071" s="21"/>
      <c r="H1071" s="20"/>
      <c r="I1071" s="13"/>
    </row>
    <row r="1072" spans="2:9" ht="21.6" customHeight="1" x14ac:dyDescent="0.5">
      <c r="B1072" s="66"/>
      <c r="C1072" s="59"/>
      <c r="D1072" s="32"/>
      <c r="E1072" s="32"/>
      <c r="F1072" s="32"/>
      <c r="G1072" s="21"/>
      <c r="H1072" s="20"/>
      <c r="I1072" s="13"/>
    </row>
    <row r="1073" spans="2:9" ht="21.6" customHeight="1" x14ac:dyDescent="0.5">
      <c r="B1073" s="66"/>
      <c r="C1073" s="59"/>
      <c r="D1073" s="32"/>
      <c r="E1073" s="32"/>
      <c r="F1073" s="32"/>
      <c r="G1073" s="21"/>
      <c r="H1073" s="20"/>
      <c r="I1073" s="13"/>
    </row>
    <row r="1074" spans="2:9" ht="21.6" customHeight="1" x14ac:dyDescent="0.5">
      <c r="B1074" s="66"/>
      <c r="C1074" s="59"/>
      <c r="D1074" s="32"/>
      <c r="E1074" s="32"/>
      <c r="F1074" s="32"/>
      <c r="G1074" s="21"/>
      <c r="H1074" s="20"/>
      <c r="I1074" s="13"/>
    </row>
    <row r="1075" spans="2:9" ht="21.6" customHeight="1" x14ac:dyDescent="0.5">
      <c r="B1075" s="66"/>
      <c r="C1075" s="59"/>
      <c r="D1075" s="32"/>
      <c r="E1075" s="32"/>
      <c r="F1075" s="32"/>
      <c r="G1075" s="21"/>
      <c r="H1075" s="20"/>
      <c r="I1075" s="13"/>
    </row>
    <row r="1076" spans="2:9" ht="21.6" customHeight="1" x14ac:dyDescent="0.5">
      <c r="B1076" s="66"/>
      <c r="C1076" s="59"/>
      <c r="D1076" s="32"/>
      <c r="E1076" s="32"/>
      <c r="F1076" s="32"/>
      <c r="G1076" s="21"/>
      <c r="H1076" s="20"/>
      <c r="I1076" s="13"/>
    </row>
    <row r="1077" spans="2:9" ht="21.6" customHeight="1" x14ac:dyDescent="0.5">
      <c r="B1077" s="66"/>
      <c r="C1077" s="59"/>
      <c r="D1077" s="32"/>
      <c r="E1077" s="32"/>
      <c r="F1077" s="32"/>
      <c r="G1077" s="21"/>
      <c r="H1077" s="20"/>
      <c r="I1077" s="13"/>
    </row>
    <row r="1078" spans="2:9" ht="21.6" customHeight="1" x14ac:dyDescent="0.5">
      <c r="B1078" s="66"/>
      <c r="C1078" s="59"/>
      <c r="D1078" s="32"/>
      <c r="E1078" s="32"/>
      <c r="F1078" s="32"/>
      <c r="G1078" s="21"/>
      <c r="H1078" s="20"/>
      <c r="I1078" s="13"/>
    </row>
    <row r="1079" spans="2:9" ht="21.6" customHeight="1" x14ac:dyDescent="0.5">
      <c r="B1079" s="66"/>
      <c r="C1079" s="59"/>
      <c r="D1079" s="32"/>
      <c r="E1079" s="32"/>
      <c r="F1079" s="32"/>
      <c r="G1079" s="21"/>
      <c r="H1079" s="20"/>
      <c r="I1079" s="13"/>
    </row>
    <row r="1080" spans="2:9" ht="21.6" customHeight="1" x14ac:dyDescent="0.5">
      <c r="B1080" s="66"/>
      <c r="C1080" s="59"/>
      <c r="D1080" s="32"/>
      <c r="E1080" s="32"/>
      <c r="F1080" s="32"/>
      <c r="G1080" s="21"/>
      <c r="H1080" s="20"/>
      <c r="I1080" s="13"/>
    </row>
    <row r="1081" spans="2:9" ht="21.6" customHeight="1" x14ac:dyDescent="0.5">
      <c r="B1081" s="66"/>
      <c r="C1081" s="59"/>
      <c r="D1081" s="32"/>
      <c r="E1081" s="32"/>
      <c r="F1081" s="32"/>
      <c r="G1081" s="21"/>
      <c r="H1081" s="20"/>
      <c r="I1081" s="13"/>
    </row>
    <row r="1082" spans="2:9" ht="21.6" customHeight="1" x14ac:dyDescent="0.5">
      <c r="B1082" s="66"/>
      <c r="C1082" s="59"/>
      <c r="D1082" s="32"/>
      <c r="E1082" s="32"/>
      <c r="F1082" s="32"/>
      <c r="G1082" s="21"/>
      <c r="H1082" s="20"/>
      <c r="I1082" s="13"/>
    </row>
    <row r="1083" spans="2:9" ht="21.6" customHeight="1" x14ac:dyDescent="0.5">
      <c r="B1083" s="66"/>
      <c r="C1083" s="59"/>
      <c r="D1083" s="32"/>
      <c r="E1083" s="32"/>
      <c r="F1083" s="32"/>
      <c r="G1083" s="21"/>
      <c r="H1083" s="20"/>
      <c r="I1083" s="13"/>
    </row>
    <row r="1084" spans="2:9" ht="21.6" customHeight="1" x14ac:dyDescent="0.5">
      <c r="B1084" s="66"/>
      <c r="C1084" s="59"/>
      <c r="D1084" s="32"/>
      <c r="E1084" s="32"/>
      <c r="F1084" s="32"/>
      <c r="G1084" s="21"/>
      <c r="H1084" s="20"/>
      <c r="I1084" s="13"/>
    </row>
    <row r="1085" spans="2:9" ht="21.6" customHeight="1" x14ac:dyDescent="0.5">
      <c r="B1085" s="66"/>
      <c r="C1085" s="59"/>
      <c r="D1085" s="32"/>
      <c r="E1085" s="32"/>
      <c r="F1085" s="32"/>
      <c r="G1085" s="21"/>
      <c r="H1085" s="20"/>
      <c r="I1085" s="13"/>
    </row>
    <row r="1086" spans="2:9" ht="21.6" customHeight="1" x14ac:dyDescent="0.5">
      <c r="B1086" s="66"/>
      <c r="C1086" s="59"/>
      <c r="D1086" s="32"/>
      <c r="E1086" s="32"/>
      <c r="F1086" s="32"/>
      <c r="G1086" s="21"/>
      <c r="H1086" s="20"/>
      <c r="I1086" s="13"/>
    </row>
    <row r="1087" spans="2:9" ht="21.6" customHeight="1" x14ac:dyDescent="0.5">
      <c r="B1087" s="66"/>
      <c r="C1087" s="59"/>
      <c r="D1087" s="32"/>
      <c r="E1087" s="32"/>
      <c r="F1087" s="32"/>
      <c r="G1087" s="21"/>
      <c r="H1087" s="20"/>
      <c r="I1087" s="13"/>
    </row>
    <row r="1088" spans="2:9" ht="21.6" customHeight="1" x14ac:dyDescent="0.5">
      <c r="B1088" s="66"/>
      <c r="C1088" s="59"/>
      <c r="D1088" s="32"/>
      <c r="E1088" s="32"/>
      <c r="F1088" s="32"/>
      <c r="G1088" s="21"/>
      <c r="H1088" s="20"/>
      <c r="I1088" s="13"/>
    </row>
    <row r="1089" spans="2:9" ht="21.6" customHeight="1" x14ac:dyDescent="0.5">
      <c r="B1089" s="66"/>
      <c r="C1089" s="59"/>
      <c r="D1089" s="32"/>
      <c r="E1089" s="32"/>
      <c r="F1089" s="32"/>
      <c r="G1089" s="21"/>
      <c r="H1089" s="20"/>
      <c r="I1089" s="13"/>
    </row>
    <row r="1090" spans="2:9" ht="21.6" customHeight="1" x14ac:dyDescent="0.5">
      <c r="B1090" s="66"/>
      <c r="C1090" s="59"/>
      <c r="D1090" s="32"/>
      <c r="E1090" s="32"/>
      <c r="F1090" s="32"/>
      <c r="G1090" s="21"/>
      <c r="H1090" s="20"/>
      <c r="I1090" s="13"/>
    </row>
    <row r="1091" spans="2:9" ht="21.6" customHeight="1" x14ac:dyDescent="0.5">
      <c r="B1091" s="66"/>
      <c r="C1091" s="59"/>
      <c r="D1091" s="32"/>
      <c r="E1091" s="32"/>
      <c r="F1091" s="32"/>
      <c r="G1091" s="21"/>
      <c r="H1091" s="20"/>
      <c r="I1091" s="13"/>
    </row>
    <row r="1092" spans="2:9" ht="21.6" customHeight="1" x14ac:dyDescent="0.5">
      <c r="B1092" s="66"/>
      <c r="C1092" s="59"/>
      <c r="D1092" s="32"/>
      <c r="E1092" s="32"/>
      <c r="F1092" s="32"/>
      <c r="G1092" s="21"/>
      <c r="H1092" s="20"/>
      <c r="I1092" s="13"/>
    </row>
    <row r="1093" spans="2:9" ht="21.6" customHeight="1" x14ac:dyDescent="0.5">
      <c r="B1093" s="66"/>
      <c r="C1093" s="59"/>
      <c r="D1093" s="32"/>
      <c r="E1093" s="32"/>
      <c r="F1093" s="32"/>
      <c r="G1093" s="21"/>
      <c r="H1093" s="20"/>
      <c r="I1093" s="13"/>
    </row>
    <row r="1094" spans="2:9" ht="21.6" customHeight="1" x14ac:dyDescent="0.5">
      <c r="B1094" s="66"/>
      <c r="C1094" s="59"/>
      <c r="D1094" s="32"/>
      <c r="E1094" s="32"/>
      <c r="F1094" s="32"/>
      <c r="G1094" s="21"/>
      <c r="H1094" s="20"/>
      <c r="I1094" s="13"/>
    </row>
    <row r="1095" spans="2:9" ht="21.6" customHeight="1" x14ac:dyDescent="0.5">
      <c r="B1095" s="66"/>
      <c r="C1095" s="59"/>
      <c r="D1095" s="32"/>
      <c r="E1095" s="32"/>
      <c r="F1095" s="32"/>
      <c r="G1095" s="21"/>
      <c r="H1095" s="20"/>
      <c r="I1095" s="13"/>
    </row>
    <row r="1096" spans="2:9" ht="21.6" customHeight="1" x14ac:dyDescent="0.5">
      <c r="B1096" s="66"/>
      <c r="C1096" s="59"/>
      <c r="D1096" s="32"/>
      <c r="E1096" s="32"/>
      <c r="F1096" s="32"/>
      <c r="G1096" s="21"/>
      <c r="H1096" s="20"/>
      <c r="I1096" s="13"/>
    </row>
    <row r="1097" spans="2:9" ht="21.6" customHeight="1" x14ac:dyDescent="0.5">
      <c r="B1097" s="66"/>
      <c r="C1097" s="59"/>
      <c r="D1097" s="32"/>
      <c r="E1097" s="32"/>
      <c r="F1097" s="32"/>
      <c r="G1097" s="21"/>
      <c r="H1097" s="20"/>
      <c r="I1097" s="13"/>
    </row>
    <row r="1098" spans="2:9" ht="21.6" customHeight="1" x14ac:dyDescent="0.5">
      <c r="B1098" s="66"/>
      <c r="C1098" s="59"/>
      <c r="D1098" s="32"/>
      <c r="E1098" s="32"/>
      <c r="F1098" s="32"/>
      <c r="G1098" s="21"/>
      <c r="H1098" s="20"/>
      <c r="I1098" s="13"/>
    </row>
    <row r="1099" spans="2:9" ht="21.6" customHeight="1" x14ac:dyDescent="0.5">
      <c r="B1099" s="66"/>
      <c r="C1099" s="59"/>
      <c r="D1099" s="32"/>
      <c r="E1099" s="32"/>
      <c r="F1099" s="32"/>
      <c r="G1099" s="21"/>
      <c r="H1099" s="20"/>
      <c r="I1099" s="13"/>
    </row>
    <row r="1100" spans="2:9" ht="21.6" customHeight="1" x14ac:dyDescent="0.5">
      <c r="B1100" s="66"/>
      <c r="C1100" s="59"/>
      <c r="D1100" s="32"/>
      <c r="E1100" s="32"/>
      <c r="F1100" s="32"/>
      <c r="G1100" s="21"/>
      <c r="H1100" s="20"/>
      <c r="I1100" s="13"/>
    </row>
    <row r="1101" spans="2:9" ht="21.6" customHeight="1" x14ac:dyDescent="0.5">
      <c r="B1101" s="66"/>
      <c r="C1101" s="59"/>
      <c r="D1101" s="32"/>
      <c r="E1101" s="32"/>
      <c r="F1101" s="32"/>
      <c r="G1101" s="21"/>
      <c r="H1101" s="20"/>
      <c r="I1101" s="13"/>
    </row>
    <row r="1102" spans="2:9" ht="21.6" customHeight="1" x14ac:dyDescent="0.5">
      <c r="B1102" s="66"/>
      <c r="C1102" s="59"/>
      <c r="D1102" s="32"/>
      <c r="E1102" s="32"/>
      <c r="F1102" s="32"/>
      <c r="G1102" s="21"/>
      <c r="H1102" s="20"/>
      <c r="I1102" s="13"/>
    </row>
    <row r="1103" spans="2:9" ht="21.6" customHeight="1" x14ac:dyDescent="0.5">
      <c r="B1103" s="66"/>
      <c r="C1103" s="59"/>
      <c r="D1103" s="32"/>
      <c r="E1103" s="32"/>
      <c r="F1103" s="32"/>
      <c r="G1103" s="21"/>
      <c r="H1103" s="20"/>
      <c r="I1103" s="13"/>
    </row>
    <row r="1104" spans="2:9" ht="21.6" customHeight="1" x14ac:dyDescent="0.5">
      <c r="B1104" s="66"/>
      <c r="C1104" s="59"/>
      <c r="D1104" s="32"/>
      <c r="E1104" s="32"/>
      <c r="F1104" s="32"/>
      <c r="G1104" s="21"/>
      <c r="H1104" s="20"/>
      <c r="I1104" s="13"/>
    </row>
    <row r="1105" spans="2:9" ht="21.6" customHeight="1" x14ac:dyDescent="0.5">
      <c r="B1105" s="66"/>
      <c r="C1105" s="59"/>
      <c r="D1105" s="32"/>
      <c r="E1105" s="32"/>
      <c r="F1105" s="32"/>
      <c r="G1105" s="21"/>
      <c r="H1105" s="20"/>
      <c r="I1105" s="13"/>
    </row>
    <row r="1106" spans="2:9" ht="21.6" customHeight="1" x14ac:dyDescent="0.5">
      <c r="B1106" s="66"/>
      <c r="C1106" s="59"/>
      <c r="D1106" s="32"/>
      <c r="E1106" s="32"/>
      <c r="F1106" s="32"/>
      <c r="G1106" s="21"/>
      <c r="H1106" s="20"/>
      <c r="I1106" s="13"/>
    </row>
    <row r="1107" spans="2:9" ht="21.6" customHeight="1" x14ac:dyDescent="0.5">
      <c r="B1107" s="66"/>
      <c r="C1107" s="59"/>
      <c r="D1107" s="32"/>
      <c r="E1107" s="32"/>
      <c r="F1107" s="32"/>
      <c r="G1107" s="21"/>
      <c r="H1107" s="20"/>
      <c r="I1107" s="13"/>
    </row>
    <row r="1108" spans="2:9" ht="21.6" customHeight="1" x14ac:dyDescent="0.5">
      <c r="B1108" s="66"/>
      <c r="C1108" s="59"/>
      <c r="D1108" s="32"/>
      <c r="E1108" s="32"/>
      <c r="F1108" s="32"/>
      <c r="G1108" s="21"/>
      <c r="H1108" s="20"/>
      <c r="I1108" s="13"/>
    </row>
    <row r="1109" spans="2:9" ht="21.6" customHeight="1" x14ac:dyDescent="0.5">
      <c r="B1109" s="66"/>
      <c r="C1109" s="59"/>
      <c r="D1109" s="32"/>
      <c r="E1109" s="32"/>
      <c r="F1109" s="32"/>
      <c r="G1109" s="21"/>
      <c r="H1109" s="20"/>
      <c r="I1109" s="13"/>
    </row>
    <row r="1110" spans="2:9" ht="21.6" customHeight="1" x14ac:dyDescent="0.5">
      <c r="B1110" s="66"/>
      <c r="C1110" s="59"/>
      <c r="D1110" s="32"/>
      <c r="E1110" s="32"/>
      <c r="F1110" s="32"/>
      <c r="G1110" s="21"/>
      <c r="H1110" s="20"/>
      <c r="I1110" s="13"/>
    </row>
    <row r="1111" spans="2:9" ht="21.6" customHeight="1" x14ac:dyDescent="0.5">
      <c r="B1111" s="66"/>
      <c r="C1111" s="59"/>
      <c r="D1111" s="32"/>
      <c r="E1111" s="32"/>
      <c r="F1111" s="32"/>
      <c r="G1111" s="21"/>
      <c r="H1111" s="20"/>
      <c r="I1111" s="13"/>
    </row>
    <row r="1112" spans="2:9" ht="21.6" customHeight="1" x14ac:dyDescent="0.5">
      <c r="B1112" s="66"/>
      <c r="C1112" s="59"/>
      <c r="D1112" s="32"/>
      <c r="E1112" s="32"/>
      <c r="F1112" s="32"/>
      <c r="G1112" s="21"/>
      <c r="H1112" s="20"/>
      <c r="I1112" s="13"/>
    </row>
    <row r="1113" spans="2:9" ht="21.6" customHeight="1" x14ac:dyDescent="0.5">
      <c r="B1113" s="66"/>
      <c r="C1113" s="59"/>
      <c r="D1113" s="32"/>
      <c r="E1113" s="32"/>
      <c r="F1113" s="32"/>
      <c r="G1113" s="21"/>
      <c r="H1113" s="20"/>
      <c r="I1113" s="13"/>
    </row>
    <row r="1114" spans="2:9" ht="21.6" customHeight="1" x14ac:dyDescent="0.5">
      <c r="B1114" s="66"/>
      <c r="C1114" s="59"/>
      <c r="D1114" s="32"/>
      <c r="E1114" s="32"/>
      <c r="F1114" s="32"/>
      <c r="G1114" s="21"/>
      <c r="H1114" s="20"/>
      <c r="I1114" s="13"/>
    </row>
    <row r="1115" spans="2:9" ht="21.6" customHeight="1" x14ac:dyDescent="0.5">
      <c r="B1115" s="66"/>
      <c r="C1115" s="59"/>
      <c r="D1115" s="32"/>
      <c r="E1115" s="32"/>
      <c r="F1115" s="32"/>
      <c r="G1115" s="21"/>
      <c r="H1115" s="20"/>
      <c r="I1115" s="13"/>
    </row>
    <row r="1116" spans="2:9" ht="21.6" customHeight="1" x14ac:dyDescent="0.5">
      <c r="B1116" s="66"/>
      <c r="C1116" s="59"/>
      <c r="D1116" s="32"/>
      <c r="E1116" s="32"/>
      <c r="F1116" s="32"/>
      <c r="G1116" s="21"/>
      <c r="H1116" s="20"/>
      <c r="I1116" s="13"/>
    </row>
    <row r="1117" spans="2:9" ht="21.6" customHeight="1" x14ac:dyDescent="0.5">
      <c r="B1117" s="66"/>
      <c r="C1117" s="59"/>
      <c r="D1117" s="32"/>
      <c r="E1117" s="32"/>
      <c r="F1117" s="32"/>
      <c r="G1117" s="21"/>
      <c r="H1117" s="20"/>
      <c r="I1117" s="13"/>
    </row>
    <row r="1118" spans="2:9" ht="21.6" customHeight="1" x14ac:dyDescent="0.5">
      <c r="B1118" s="66"/>
      <c r="C1118" s="59"/>
      <c r="D1118" s="32"/>
      <c r="E1118" s="32"/>
      <c r="F1118" s="32"/>
      <c r="G1118" s="21"/>
      <c r="H1118" s="20"/>
      <c r="I1118" s="13"/>
    </row>
    <row r="1119" spans="2:9" ht="21.6" customHeight="1" x14ac:dyDescent="0.5">
      <c r="B1119" s="66"/>
      <c r="C1119" s="59"/>
      <c r="D1119" s="32"/>
      <c r="E1119" s="32"/>
      <c r="F1119" s="32"/>
      <c r="G1119" s="21"/>
      <c r="H1119" s="20"/>
      <c r="I1119" s="13"/>
    </row>
    <row r="1120" spans="2:9" ht="21.6" customHeight="1" x14ac:dyDescent="0.5">
      <c r="B1120" s="66"/>
      <c r="C1120" s="59"/>
      <c r="D1120" s="32"/>
      <c r="E1120" s="32"/>
      <c r="F1120" s="32"/>
      <c r="G1120" s="21"/>
      <c r="H1120" s="20"/>
      <c r="I1120" s="13"/>
    </row>
    <row r="1121" spans="2:9" ht="21.6" customHeight="1" x14ac:dyDescent="0.5">
      <c r="B1121" s="66"/>
      <c r="C1121" s="59"/>
      <c r="D1121" s="32"/>
      <c r="E1121" s="32"/>
      <c r="F1121" s="32"/>
      <c r="G1121" s="21"/>
      <c r="H1121" s="20"/>
      <c r="I1121" s="13"/>
    </row>
    <row r="1122" spans="2:9" ht="21.6" customHeight="1" x14ac:dyDescent="0.5">
      <c r="B1122" s="66"/>
      <c r="C1122" s="59"/>
      <c r="D1122" s="32"/>
      <c r="E1122" s="32"/>
      <c r="F1122" s="32"/>
      <c r="G1122" s="21"/>
      <c r="H1122" s="20"/>
      <c r="I1122" s="13"/>
    </row>
    <row r="1123" spans="2:9" ht="21.6" customHeight="1" x14ac:dyDescent="0.5">
      <c r="B1123" s="66"/>
      <c r="C1123" s="59"/>
      <c r="D1123" s="32"/>
      <c r="E1123" s="32"/>
      <c r="F1123" s="32"/>
      <c r="G1123" s="21"/>
      <c r="H1123" s="20"/>
      <c r="I1123" s="13"/>
    </row>
    <row r="1124" spans="2:9" ht="21.6" customHeight="1" x14ac:dyDescent="0.5">
      <c r="B1124" s="66"/>
      <c r="C1124" s="59"/>
      <c r="D1124" s="32"/>
      <c r="E1124" s="32"/>
      <c r="F1124" s="32"/>
      <c r="G1124" s="21"/>
      <c r="H1124" s="20"/>
      <c r="I1124" s="13"/>
    </row>
    <row r="1125" spans="2:9" ht="21.6" customHeight="1" x14ac:dyDescent="0.5">
      <c r="B1125" s="66"/>
      <c r="C1125" s="59"/>
      <c r="D1125" s="32"/>
      <c r="E1125" s="32"/>
      <c r="F1125" s="32"/>
      <c r="G1125" s="21"/>
      <c r="H1125" s="20"/>
      <c r="I1125" s="13"/>
    </row>
    <row r="1126" spans="2:9" ht="21.6" customHeight="1" x14ac:dyDescent="0.5">
      <c r="B1126" s="66"/>
      <c r="C1126" s="59"/>
      <c r="D1126" s="32"/>
      <c r="E1126" s="32"/>
      <c r="F1126" s="32"/>
      <c r="G1126" s="21"/>
      <c r="H1126" s="20"/>
      <c r="I1126" s="13"/>
    </row>
    <row r="1127" spans="2:9" ht="21.6" customHeight="1" x14ac:dyDescent="0.5">
      <c r="B1127" s="66"/>
      <c r="C1127" s="59"/>
      <c r="D1127" s="32"/>
      <c r="E1127" s="32"/>
      <c r="F1127" s="32"/>
      <c r="G1127" s="21"/>
      <c r="H1127" s="20"/>
      <c r="I1127" s="13"/>
    </row>
    <row r="1128" spans="2:9" ht="21.6" customHeight="1" x14ac:dyDescent="0.5">
      <c r="B1128" s="66"/>
      <c r="C1128" s="59"/>
      <c r="D1128" s="32"/>
      <c r="E1128" s="32"/>
      <c r="F1128" s="32"/>
      <c r="G1128" s="21"/>
      <c r="H1128" s="20"/>
      <c r="I1128" s="13"/>
    </row>
    <row r="1129" spans="2:9" ht="21.6" customHeight="1" x14ac:dyDescent="0.5">
      <c r="B1129" s="66"/>
      <c r="C1129" s="59"/>
      <c r="D1129" s="32"/>
      <c r="E1129" s="32"/>
      <c r="F1129" s="32"/>
      <c r="G1129" s="21"/>
      <c r="H1129" s="20"/>
      <c r="I1129" s="13"/>
    </row>
    <row r="1130" spans="2:9" ht="21.6" customHeight="1" x14ac:dyDescent="0.5">
      <c r="B1130" s="66"/>
      <c r="C1130" s="59"/>
      <c r="D1130" s="32"/>
      <c r="E1130" s="32"/>
      <c r="F1130" s="32"/>
      <c r="G1130" s="21"/>
      <c r="H1130" s="20"/>
      <c r="I1130" s="13"/>
    </row>
    <row r="1131" spans="2:9" ht="21.6" customHeight="1" x14ac:dyDescent="0.5">
      <c r="B1131" s="66"/>
      <c r="C1131" s="59"/>
      <c r="D1131" s="32"/>
      <c r="E1131" s="32"/>
      <c r="F1131" s="32"/>
      <c r="G1131" s="21"/>
      <c r="H1131" s="20"/>
      <c r="I1131" s="13"/>
    </row>
    <row r="1132" spans="2:9" ht="21.6" customHeight="1" x14ac:dyDescent="0.5">
      <c r="B1132" s="66"/>
      <c r="C1132" s="59"/>
      <c r="D1132" s="32"/>
      <c r="E1132" s="32"/>
      <c r="F1132" s="32"/>
      <c r="G1132" s="21"/>
      <c r="H1132" s="20"/>
      <c r="I1132" s="13"/>
    </row>
    <row r="1133" spans="2:9" ht="21.6" customHeight="1" x14ac:dyDescent="0.5">
      <c r="B1133" s="66"/>
      <c r="C1133" s="59"/>
      <c r="D1133" s="32"/>
      <c r="E1133" s="32"/>
      <c r="F1133" s="32"/>
      <c r="G1133" s="21"/>
      <c r="H1133" s="20"/>
      <c r="I1133" s="13"/>
    </row>
    <row r="1134" spans="2:9" ht="21.6" customHeight="1" x14ac:dyDescent="0.5">
      <c r="B1134" s="66"/>
      <c r="C1134" s="59"/>
      <c r="D1134" s="32"/>
      <c r="E1134" s="32"/>
      <c r="F1134" s="32"/>
      <c r="G1134" s="21"/>
      <c r="H1134" s="20"/>
      <c r="I1134" s="13"/>
    </row>
    <row r="1135" spans="2:9" ht="21.6" customHeight="1" x14ac:dyDescent="0.5">
      <c r="B1135" s="66"/>
      <c r="C1135" s="59"/>
      <c r="D1135" s="32"/>
      <c r="E1135" s="32"/>
      <c r="F1135" s="32"/>
      <c r="G1135" s="21"/>
      <c r="H1135" s="20"/>
      <c r="I1135" s="13"/>
    </row>
    <row r="1136" spans="2:9" ht="21.6" customHeight="1" x14ac:dyDescent="0.5">
      <c r="B1136" s="66"/>
      <c r="C1136" s="59"/>
      <c r="D1136" s="32"/>
      <c r="E1136" s="32"/>
      <c r="F1136" s="32"/>
      <c r="G1136" s="21"/>
      <c r="H1136" s="20"/>
      <c r="I1136" s="13"/>
    </row>
    <row r="1137" spans="2:9" ht="21.6" customHeight="1" x14ac:dyDescent="0.5">
      <c r="B1137" s="66"/>
      <c r="C1137" s="59"/>
      <c r="D1137" s="32"/>
      <c r="E1137" s="32"/>
      <c r="F1137" s="32"/>
      <c r="G1137" s="21"/>
      <c r="H1137" s="20"/>
      <c r="I1137" s="13"/>
    </row>
    <row r="1138" spans="2:9" ht="21.6" customHeight="1" x14ac:dyDescent="0.5">
      <c r="B1138" s="66"/>
      <c r="C1138" s="59"/>
      <c r="D1138" s="32"/>
      <c r="E1138" s="32"/>
      <c r="F1138" s="32"/>
      <c r="G1138" s="21"/>
      <c r="H1138" s="20"/>
      <c r="I1138" s="13"/>
    </row>
    <row r="1139" spans="2:9" ht="21.6" customHeight="1" x14ac:dyDescent="0.5">
      <c r="B1139" s="66"/>
      <c r="C1139" s="59"/>
      <c r="D1139" s="32"/>
      <c r="E1139" s="32"/>
      <c r="F1139" s="32"/>
      <c r="G1139" s="21"/>
      <c r="H1139" s="20"/>
      <c r="I1139" s="13"/>
    </row>
    <row r="1140" spans="2:9" ht="21.6" customHeight="1" x14ac:dyDescent="0.5">
      <c r="B1140" s="66"/>
      <c r="C1140" s="59"/>
      <c r="D1140" s="32"/>
      <c r="E1140" s="32"/>
      <c r="F1140" s="32"/>
      <c r="G1140" s="21"/>
      <c r="H1140" s="20"/>
      <c r="I1140" s="13"/>
    </row>
    <row r="1141" spans="2:9" ht="21.6" customHeight="1" x14ac:dyDescent="0.5">
      <c r="B1141" s="66"/>
      <c r="C1141" s="59"/>
      <c r="D1141" s="32"/>
      <c r="E1141" s="32"/>
      <c r="F1141" s="32"/>
      <c r="G1141" s="21"/>
      <c r="H1141" s="20"/>
      <c r="I1141" s="13"/>
    </row>
    <row r="1142" spans="2:9" ht="21.6" customHeight="1" x14ac:dyDescent="0.5">
      <c r="B1142" s="66"/>
      <c r="C1142" s="59"/>
      <c r="D1142" s="32"/>
      <c r="E1142" s="32"/>
      <c r="F1142" s="32"/>
      <c r="G1142" s="21"/>
      <c r="H1142" s="20"/>
      <c r="I1142" s="13"/>
    </row>
    <row r="1143" spans="2:9" ht="21.6" customHeight="1" x14ac:dyDescent="0.5">
      <c r="B1143" s="66"/>
      <c r="C1143" s="59"/>
      <c r="D1143" s="32"/>
      <c r="E1143" s="32"/>
      <c r="F1143" s="32"/>
      <c r="G1143" s="21"/>
      <c r="H1143" s="20"/>
      <c r="I1143" s="13"/>
    </row>
    <row r="1144" spans="2:9" ht="21.6" customHeight="1" x14ac:dyDescent="0.5">
      <c r="B1144" s="66"/>
      <c r="C1144" s="59"/>
      <c r="D1144" s="32"/>
      <c r="E1144" s="32"/>
      <c r="F1144" s="32"/>
      <c r="G1144" s="21"/>
      <c r="H1144" s="20"/>
      <c r="I1144" s="13"/>
    </row>
    <row r="1145" spans="2:9" ht="21.6" customHeight="1" x14ac:dyDescent="0.5">
      <c r="B1145" s="66"/>
      <c r="C1145" s="59"/>
      <c r="D1145" s="32"/>
      <c r="E1145" s="32"/>
      <c r="F1145" s="32"/>
      <c r="G1145" s="21"/>
      <c r="H1145" s="20"/>
      <c r="I1145" s="13"/>
    </row>
    <row r="1146" spans="2:9" ht="21.6" customHeight="1" x14ac:dyDescent="0.5">
      <c r="B1146" s="66"/>
      <c r="C1146" s="59"/>
      <c r="D1146" s="32"/>
      <c r="E1146" s="32"/>
      <c r="F1146" s="32"/>
      <c r="G1146" s="21"/>
      <c r="H1146" s="20"/>
      <c r="I1146" s="13"/>
    </row>
    <row r="1147" spans="2:9" ht="21.6" customHeight="1" x14ac:dyDescent="0.5">
      <c r="B1147" s="66"/>
      <c r="C1147" s="59"/>
      <c r="D1147" s="32"/>
      <c r="E1147" s="32"/>
      <c r="F1147" s="32"/>
      <c r="G1147" s="21"/>
      <c r="H1147" s="20"/>
      <c r="I1147" s="13"/>
    </row>
    <row r="1148" spans="2:9" ht="21.6" customHeight="1" x14ac:dyDescent="0.5">
      <c r="B1148" s="66"/>
      <c r="C1148" s="59"/>
      <c r="D1148" s="32"/>
      <c r="E1148" s="32"/>
      <c r="F1148" s="32"/>
      <c r="G1148" s="21"/>
      <c r="H1148" s="20"/>
      <c r="I1148" s="13"/>
    </row>
    <row r="1149" spans="2:9" ht="21.6" customHeight="1" x14ac:dyDescent="0.5">
      <c r="B1149" s="66"/>
      <c r="C1149" s="59"/>
      <c r="D1149" s="32"/>
      <c r="E1149" s="32"/>
      <c r="F1149" s="32"/>
      <c r="G1149" s="21"/>
      <c r="H1149" s="20"/>
      <c r="I1149" s="13"/>
    </row>
    <row r="1150" spans="2:9" ht="21.6" customHeight="1" x14ac:dyDescent="0.5">
      <c r="B1150" s="66"/>
      <c r="C1150" s="59"/>
      <c r="D1150" s="32"/>
      <c r="E1150" s="32"/>
      <c r="F1150" s="32"/>
      <c r="G1150" s="21"/>
      <c r="H1150" s="20"/>
      <c r="I1150" s="13"/>
    </row>
    <row r="1151" spans="2:9" ht="21.6" customHeight="1" x14ac:dyDescent="0.5">
      <c r="B1151" s="66"/>
      <c r="C1151" s="59"/>
      <c r="D1151" s="32"/>
      <c r="E1151" s="32"/>
      <c r="F1151" s="32"/>
      <c r="G1151" s="21"/>
      <c r="H1151" s="20"/>
      <c r="I1151" s="13"/>
    </row>
    <row r="1152" spans="2:9" ht="21.6" customHeight="1" x14ac:dyDescent="0.5">
      <c r="B1152" s="66"/>
      <c r="C1152" s="59"/>
      <c r="D1152" s="32"/>
      <c r="E1152" s="32"/>
      <c r="F1152" s="32"/>
      <c r="G1152" s="21"/>
      <c r="H1152" s="20"/>
      <c r="I1152" s="13"/>
    </row>
    <row r="1153" spans="2:9" ht="21.6" customHeight="1" x14ac:dyDescent="0.5">
      <c r="B1153" s="66"/>
      <c r="C1153" s="59"/>
      <c r="D1153" s="32"/>
      <c r="E1153" s="32"/>
      <c r="F1153" s="32"/>
      <c r="G1153" s="21"/>
      <c r="H1153" s="20"/>
      <c r="I1153" s="13"/>
    </row>
    <row r="1154" spans="2:9" ht="21.6" customHeight="1" x14ac:dyDescent="0.5">
      <c r="B1154" s="66"/>
      <c r="C1154" s="59"/>
      <c r="D1154" s="32"/>
      <c r="E1154" s="32"/>
      <c r="F1154" s="32"/>
      <c r="G1154" s="21"/>
      <c r="H1154" s="20"/>
      <c r="I1154" s="13"/>
    </row>
    <row r="1155" spans="2:9" ht="21.6" customHeight="1" x14ac:dyDescent="0.5">
      <c r="B1155" s="66"/>
      <c r="C1155" s="59"/>
      <c r="D1155" s="32"/>
      <c r="E1155" s="32"/>
      <c r="F1155" s="32"/>
      <c r="G1155" s="21"/>
      <c r="H1155" s="20"/>
      <c r="I1155" s="13"/>
    </row>
    <row r="1156" spans="2:9" ht="21.6" customHeight="1" x14ac:dyDescent="0.5">
      <c r="B1156" s="66"/>
      <c r="C1156" s="59"/>
      <c r="D1156" s="32"/>
      <c r="E1156" s="32"/>
      <c r="F1156" s="32"/>
      <c r="G1156" s="21"/>
      <c r="H1156" s="20"/>
      <c r="I1156" s="13"/>
    </row>
    <row r="1157" spans="2:9" ht="21.6" customHeight="1" x14ac:dyDescent="0.5">
      <c r="B1157" s="66"/>
      <c r="C1157" s="59"/>
      <c r="D1157" s="32"/>
      <c r="E1157" s="32"/>
      <c r="F1157" s="32"/>
      <c r="G1157" s="21"/>
      <c r="H1157" s="20"/>
      <c r="I1157" s="13"/>
    </row>
    <row r="1158" spans="2:9" ht="21.6" customHeight="1" x14ac:dyDescent="0.5">
      <c r="B1158" s="66"/>
      <c r="C1158" s="59"/>
      <c r="D1158" s="32"/>
      <c r="E1158" s="32"/>
      <c r="F1158" s="32"/>
      <c r="G1158" s="21"/>
      <c r="H1158" s="20"/>
      <c r="I1158" s="13"/>
    </row>
    <row r="1159" spans="2:9" ht="21.6" customHeight="1" x14ac:dyDescent="0.5">
      <c r="B1159" s="66"/>
      <c r="C1159" s="59"/>
      <c r="D1159" s="32"/>
      <c r="E1159" s="32"/>
      <c r="F1159" s="32"/>
      <c r="G1159" s="21"/>
      <c r="H1159" s="20"/>
      <c r="I1159" s="13"/>
    </row>
    <row r="1160" spans="2:9" ht="21.6" customHeight="1" x14ac:dyDescent="0.5">
      <c r="B1160" s="66"/>
      <c r="C1160" s="59"/>
      <c r="D1160" s="32"/>
      <c r="E1160" s="32"/>
      <c r="F1160" s="32"/>
      <c r="G1160" s="21"/>
      <c r="H1160" s="20"/>
      <c r="I1160" s="13"/>
    </row>
    <row r="1161" spans="2:9" ht="21.6" customHeight="1" x14ac:dyDescent="0.5">
      <c r="B1161" s="66"/>
      <c r="C1161" s="59"/>
      <c r="D1161" s="32"/>
      <c r="E1161" s="32"/>
      <c r="F1161" s="32"/>
      <c r="G1161" s="21"/>
      <c r="H1161" s="20"/>
      <c r="I1161" s="13"/>
    </row>
    <row r="1162" spans="2:9" ht="21.6" customHeight="1" x14ac:dyDescent="0.5">
      <c r="B1162" s="66"/>
      <c r="C1162" s="59"/>
      <c r="D1162" s="32"/>
      <c r="E1162" s="32"/>
      <c r="F1162" s="32"/>
      <c r="G1162" s="21"/>
      <c r="H1162" s="20"/>
      <c r="I1162" s="13"/>
    </row>
    <row r="1163" spans="2:9" ht="21.6" customHeight="1" x14ac:dyDescent="0.5">
      <c r="B1163" s="66"/>
      <c r="C1163" s="59"/>
      <c r="D1163" s="32"/>
      <c r="E1163" s="32"/>
      <c r="F1163" s="32"/>
      <c r="G1163" s="21"/>
      <c r="H1163" s="20"/>
      <c r="I1163" s="13"/>
    </row>
    <row r="1164" spans="2:9" ht="21.6" customHeight="1" x14ac:dyDescent="0.5">
      <c r="B1164" s="66"/>
      <c r="C1164" s="59"/>
      <c r="D1164" s="32"/>
      <c r="E1164" s="32"/>
      <c r="F1164" s="32"/>
      <c r="G1164" s="21"/>
      <c r="H1164" s="20"/>
      <c r="I1164" s="13"/>
    </row>
    <row r="1165" spans="2:9" ht="21.6" customHeight="1" x14ac:dyDescent="0.5">
      <c r="B1165" s="66"/>
      <c r="C1165" s="59"/>
      <c r="D1165" s="32"/>
      <c r="E1165" s="32"/>
      <c r="F1165" s="32"/>
      <c r="G1165" s="21"/>
      <c r="H1165" s="20"/>
      <c r="I1165" s="13"/>
    </row>
    <row r="1166" spans="2:9" ht="21.6" customHeight="1" x14ac:dyDescent="0.5">
      <c r="B1166" s="66"/>
      <c r="C1166" s="59"/>
      <c r="D1166" s="32"/>
      <c r="E1166" s="32"/>
      <c r="F1166" s="32"/>
      <c r="G1166" s="21"/>
      <c r="H1166" s="20"/>
      <c r="I1166" s="13"/>
    </row>
    <row r="1167" spans="2:9" ht="21.6" customHeight="1" x14ac:dyDescent="0.5">
      <c r="B1167" s="66"/>
      <c r="C1167" s="59"/>
      <c r="D1167" s="32"/>
      <c r="E1167" s="32"/>
      <c r="F1167" s="32"/>
      <c r="G1167" s="21"/>
      <c r="H1167" s="20"/>
      <c r="I1167" s="13"/>
    </row>
    <row r="1168" spans="2:9" ht="21.6" customHeight="1" x14ac:dyDescent="0.5">
      <c r="B1168" s="66"/>
      <c r="C1168" s="59"/>
      <c r="D1168" s="32"/>
      <c r="E1168" s="32"/>
      <c r="F1168" s="32"/>
      <c r="G1168" s="21"/>
      <c r="H1168" s="20"/>
      <c r="I1168" s="13"/>
    </row>
    <row r="1169" spans="2:9" ht="21.6" customHeight="1" x14ac:dyDescent="0.5">
      <c r="B1169" s="66"/>
      <c r="C1169" s="59"/>
      <c r="D1169" s="32"/>
      <c r="E1169" s="32"/>
      <c r="F1169" s="32"/>
      <c r="G1169" s="21"/>
      <c r="H1169" s="20"/>
      <c r="I1169" s="13"/>
    </row>
    <row r="1170" spans="2:9" ht="21.6" customHeight="1" x14ac:dyDescent="0.5">
      <c r="B1170" s="66"/>
      <c r="C1170" s="59"/>
      <c r="D1170" s="32"/>
      <c r="E1170" s="32"/>
      <c r="F1170" s="32"/>
      <c r="G1170" s="21"/>
      <c r="H1170" s="20"/>
      <c r="I1170" s="13"/>
    </row>
    <row r="1171" spans="2:9" ht="21.6" customHeight="1" x14ac:dyDescent="0.5">
      <c r="B1171" s="66"/>
      <c r="C1171" s="59"/>
      <c r="D1171" s="32"/>
      <c r="E1171" s="32"/>
      <c r="F1171" s="32"/>
      <c r="G1171" s="21"/>
      <c r="H1171" s="20"/>
      <c r="I1171" s="13"/>
    </row>
    <row r="1172" spans="2:9" ht="21.6" customHeight="1" x14ac:dyDescent="0.5">
      <c r="B1172" s="66"/>
      <c r="C1172" s="59"/>
      <c r="D1172" s="32"/>
      <c r="E1172" s="32"/>
      <c r="F1172" s="32"/>
      <c r="G1172" s="21"/>
      <c r="H1172" s="20"/>
      <c r="I1172" s="13"/>
    </row>
    <row r="1173" spans="2:9" ht="21.6" customHeight="1" x14ac:dyDescent="0.5">
      <c r="B1173" s="66"/>
      <c r="C1173" s="59"/>
      <c r="D1173" s="32"/>
      <c r="E1173" s="32"/>
      <c r="F1173" s="32"/>
      <c r="G1173" s="21"/>
      <c r="H1173" s="20"/>
      <c r="I1173" s="13"/>
    </row>
    <row r="1174" spans="2:9" ht="21.6" customHeight="1" x14ac:dyDescent="0.5">
      <c r="B1174" s="66"/>
      <c r="C1174" s="59"/>
      <c r="D1174" s="32"/>
      <c r="E1174" s="32"/>
      <c r="F1174" s="32"/>
      <c r="G1174" s="21"/>
      <c r="H1174" s="20"/>
      <c r="I1174" s="13"/>
    </row>
    <row r="1175" spans="2:9" ht="21.6" customHeight="1" x14ac:dyDescent="0.5">
      <c r="B1175" s="66"/>
      <c r="C1175" s="59"/>
      <c r="D1175" s="32"/>
      <c r="E1175" s="32"/>
      <c r="F1175" s="32"/>
      <c r="G1175" s="21"/>
      <c r="H1175" s="20"/>
      <c r="I1175" s="13"/>
    </row>
    <row r="1176" spans="2:9" ht="21.6" customHeight="1" x14ac:dyDescent="0.5">
      <c r="B1176" s="66"/>
      <c r="C1176" s="59"/>
      <c r="D1176" s="32"/>
      <c r="E1176" s="32"/>
      <c r="F1176" s="32"/>
      <c r="G1176" s="21"/>
      <c r="H1176" s="20"/>
      <c r="I1176" s="13"/>
    </row>
    <row r="1177" spans="2:9" ht="21.6" customHeight="1" x14ac:dyDescent="0.5">
      <c r="B1177" s="66"/>
      <c r="C1177" s="59"/>
      <c r="D1177" s="32"/>
      <c r="E1177" s="32"/>
      <c r="F1177" s="32"/>
      <c r="G1177" s="21"/>
      <c r="H1177" s="20"/>
      <c r="I1177" s="13"/>
    </row>
    <row r="1178" spans="2:9" ht="21.6" customHeight="1" x14ac:dyDescent="0.5">
      <c r="B1178" s="66"/>
      <c r="C1178" s="59"/>
      <c r="D1178" s="32"/>
      <c r="E1178" s="32"/>
      <c r="F1178" s="32"/>
      <c r="G1178" s="21"/>
      <c r="H1178" s="20"/>
      <c r="I1178" s="13"/>
    </row>
    <row r="1179" spans="2:9" ht="21.6" customHeight="1" x14ac:dyDescent="0.5">
      <c r="B1179" s="66"/>
      <c r="C1179" s="59"/>
      <c r="D1179" s="32"/>
      <c r="E1179" s="32"/>
      <c r="F1179" s="32"/>
      <c r="G1179" s="21"/>
      <c r="H1179" s="20"/>
      <c r="I1179" s="13"/>
    </row>
    <row r="1180" spans="2:9" ht="21.6" customHeight="1" x14ac:dyDescent="0.5">
      <c r="B1180" s="66"/>
      <c r="C1180" s="59"/>
      <c r="D1180" s="32"/>
      <c r="E1180" s="32"/>
      <c r="F1180" s="32"/>
      <c r="G1180" s="21"/>
      <c r="H1180" s="20"/>
      <c r="I1180" s="13"/>
    </row>
    <row r="1181" spans="2:9" ht="21.6" customHeight="1" x14ac:dyDescent="0.5">
      <c r="B1181" s="66"/>
      <c r="C1181" s="59"/>
      <c r="D1181" s="32"/>
      <c r="E1181" s="32"/>
      <c r="F1181" s="32"/>
      <c r="G1181" s="21"/>
      <c r="H1181" s="20"/>
      <c r="I1181" s="13"/>
    </row>
    <row r="1182" spans="2:9" ht="21.6" customHeight="1" x14ac:dyDescent="0.5">
      <c r="B1182" s="66"/>
      <c r="C1182" s="59"/>
      <c r="D1182" s="32"/>
      <c r="E1182" s="32"/>
      <c r="F1182" s="32"/>
      <c r="G1182" s="21"/>
      <c r="H1182" s="20"/>
      <c r="I1182" s="13"/>
    </row>
    <row r="1183" spans="2:9" ht="21.6" customHeight="1" x14ac:dyDescent="0.5">
      <c r="B1183" s="66"/>
      <c r="C1183" s="59"/>
      <c r="D1183" s="32"/>
      <c r="E1183" s="32"/>
      <c r="F1183" s="32"/>
      <c r="G1183" s="21"/>
      <c r="H1183" s="20"/>
      <c r="I1183" s="13"/>
    </row>
    <row r="1184" spans="2:9" ht="21.6" customHeight="1" x14ac:dyDescent="0.5">
      <c r="B1184" s="66"/>
      <c r="C1184" s="59"/>
      <c r="D1184" s="32"/>
      <c r="E1184" s="32"/>
      <c r="F1184" s="32"/>
      <c r="G1184" s="21"/>
      <c r="H1184" s="20"/>
      <c r="I1184" s="13"/>
    </row>
    <row r="1185" spans="2:9" ht="21.6" customHeight="1" x14ac:dyDescent="0.5">
      <c r="B1185" s="66"/>
      <c r="C1185" s="59"/>
      <c r="D1185" s="32"/>
      <c r="E1185" s="32"/>
      <c r="F1185" s="32"/>
      <c r="G1185" s="21"/>
      <c r="H1185" s="20"/>
      <c r="I1185" s="13"/>
    </row>
    <row r="1186" spans="2:9" ht="21.6" customHeight="1" x14ac:dyDescent="0.5">
      <c r="B1186" s="66"/>
      <c r="C1186" s="59"/>
      <c r="D1186" s="32"/>
      <c r="E1186" s="32"/>
      <c r="F1186" s="32"/>
      <c r="G1186" s="21"/>
      <c r="H1186" s="20"/>
      <c r="I1186" s="13"/>
    </row>
    <row r="1187" spans="2:9" ht="21.6" customHeight="1" x14ac:dyDescent="0.5">
      <c r="B1187" s="66"/>
      <c r="C1187" s="59"/>
      <c r="D1187" s="32"/>
      <c r="E1187" s="32"/>
      <c r="F1187" s="32"/>
      <c r="G1187" s="21"/>
      <c r="H1187" s="20"/>
      <c r="I1187" s="13"/>
    </row>
    <row r="1188" spans="2:9" ht="21.6" customHeight="1" x14ac:dyDescent="0.5">
      <c r="B1188" s="66"/>
      <c r="C1188" s="59"/>
      <c r="D1188" s="32"/>
      <c r="E1188" s="32"/>
      <c r="F1188" s="32"/>
      <c r="G1188" s="21"/>
      <c r="H1188" s="20"/>
      <c r="I1188" s="13"/>
    </row>
    <row r="1189" spans="2:9" ht="21.6" customHeight="1" x14ac:dyDescent="0.5">
      <c r="B1189" s="66"/>
      <c r="C1189" s="59"/>
      <c r="D1189" s="32"/>
      <c r="E1189" s="32"/>
      <c r="F1189" s="32"/>
      <c r="G1189" s="21"/>
      <c r="H1189" s="20"/>
      <c r="I1189" s="13"/>
    </row>
    <row r="1190" spans="2:9" ht="21.6" customHeight="1" x14ac:dyDescent="0.5">
      <c r="B1190" s="66"/>
      <c r="C1190" s="59"/>
      <c r="D1190" s="32"/>
      <c r="E1190" s="32"/>
      <c r="F1190" s="32"/>
      <c r="G1190" s="21"/>
      <c r="H1190" s="20"/>
      <c r="I1190" s="13"/>
    </row>
    <row r="1191" spans="2:9" ht="21.6" customHeight="1" x14ac:dyDescent="0.5">
      <c r="B1191" s="66"/>
      <c r="C1191" s="59"/>
      <c r="D1191" s="32"/>
      <c r="E1191" s="32"/>
      <c r="F1191" s="32"/>
      <c r="G1191" s="21"/>
      <c r="H1191" s="20"/>
      <c r="I1191" s="13"/>
    </row>
    <row r="1192" spans="2:9" ht="21.6" customHeight="1" x14ac:dyDescent="0.5">
      <c r="B1192" s="66"/>
      <c r="C1192" s="59"/>
      <c r="D1192" s="32"/>
      <c r="E1192" s="32"/>
      <c r="F1192" s="32"/>
      <c r="G1192" s="21"/>
      <c r="H1192" s="20"/>
      <c r="I1192" s="13"/>
    </row>
    <row r="1193" spans="2:9" ht="21.6" customHeight="1" x14ac:dyDescent="0.5">
      <c r="B1193" s="66"/>
      <c r="C1193" s="59"/>
      <c r="D1193" s="32"/>
      <c r="E1193" s="32"/>
      <c r="F1193" s="32"/>
      <c r="G1193" s="21"/>
      <c r="H1193" s="20"/>
      <c r="I1193" s="13"/>
    </row>
    <row r="1194" spans="2:9" ht="21.6" customHeight="1" x14ac:dyDescent="0.5">
      <c r="B1194" s="66"/>
      <c r="C1194" s="59"/>
      <c r="D1194" s="32"/>
      <c r="E1194" s="32"/>
      <c r="F1194" s="32"/>
      <c r="G1194" s="21"/>
      <c r="H1194" s="20"/>
      <c r="I1194" s="13"/>
    </row>
    <row r="1195" spans="2:9" ht="21.6" customHeight="1" x14ac:dyDescent="0.5">
      <c r="B1195" s="66"/>
      <c r="C1195" s="59"/>
      <c r="D1195" s="32"/>
      <c r="E1195" s="32"/>
      <c r="F1195" s="32"/>
      <c r="G1195" s="21"/>
      <c r="H1195" s="20"/>
      <c r="I1195" s="13"/>
    </row>
    <row r="1196" spans="2:9" ht="21.6" customHeight="1" x14ac:dyDescent="0.5">
      <c r="B1196" s="66"/>
      <c r="C1196" s="59"/>
      <c r="D1196" s="32"/>
      <c r="E1196" s="32"/>
      <c r="F1196" s="32"/>
      <c r="G1196" s="21"/>
      <c r="H1196" s="20"/>
      <c r="I1196" s="13"/>
    </row>
    <row r="1197" spans="2:9" ht="21.6" customHeight="1" x14ac:dyDescent="0.5">
      <c r="B1197" s="66"/>
      <c r="C1197" s="59"/>
      <c r="D1197" s="32"/>
      <c r="E1197" s="32"/>
      <c r="F1197" s="32"/>
      <c r="G1197" s="21"/>
      <c r="H1197" s="20"/>
      <c r="I1197" s="13"/>
    </row>
    <row r="1198" spans="2:9" ht="21.6" customHeight="1" x14ac:dyDescent="0.5">
      <c r="B1198" s="66"/>
      <c r="C1198" s="59"/>
      <c r="D1198" s="32"/>
      <c r="E1198" s="32"/>
      <c r="F1198" s="32"/>
      <c r="G1198" s="21"/>
      <c r="H1198" s="20"/>
      <c r="I1198" s="13"/>
    </row>
    <row r="1199" spans="2:9" ht="21.6" customHeight="1" x14ac:dyDescent="0.5">
      <c r="B1199" s="66"/>
      <c r="C1199" s="59"/>
      <c r="D1199" s="32"/>
      <c r="E1199" s="32"/>
      <c r="F1199" s="32"/>
      <c r="G1199" s="21"/>
      <c r="H1199" s="20"/>
      <c r="I1199" s="13"/>
    </row>
    <row r="1200" spans="2:9" ht="21.6" customHeight="1" x14ac:dyDescent="0.5">
      <c r="B1200" s="66"/>
      <c r="C1200" s="59"/>
      <c r="D1200" s="32"/>
      <c r="E1200" s="32"/>
      <c r="F1200" s="32"/>
      <c r="G1200" s="21"/>
      <c r="H1200" s="20"/>
      <c r="I1200" s="13"/>
    </row>
    <row r="1203" spans="2:5" ht="18.600000000000001" thickBot="1" x14ac:dyDescent="0.55000000000000004"/>
    <row r="1204" spans="2:5" ht="21.6" x14ac:dyDescent="0.5">
      <c r="B1204" s="71"/>
      <c r="C1204" s="72" t="s">
        <v>149</v>
      </c>
      <c r="D1204" s="72" t="s">
        <v>150</v>
      </c>
      <c r="E1204" s="73" t="s">
        <v>54</v>
      </c>
    </row>
    <row r="1205" spans="2:5" ht="21.6" x14ac:dyDescent="0.5">
      <c r="B1205" s="74"/>
      <c r="C1205" s="70">
        <f>SUMIF(D5:D1200,B1205,B5:B1200)</f>
        <v>0</v>
      </c>
      <c r="D1205" s="70">
        <f>SUMIF(D5:D1200,B1205,C5:C1200)</f>
        <v>0</v>
      </c>
      <c r="E1205" s="75">
        <f>C1205-D1205</f>
        <v>0</v>
      </c>
    </row>
    <row r="1206" spans="2:5" ht="21.6" x14ac:dyDescent="0.5">
      <c r="B1206" s="74"/>
      <c r="C1206" s="70">
        <f>SUMIF(D6:D1200,B1206,B6:B1200)</f>
        <v>0</v>
      </c>
      <c r="D1206" s="70">
        <f>SUMIF(D6:D1200,B1206,C6:C1200)</f>
        <v>0</v>
      </c>
      <c r="E1206" s="75">
        <f t="shared" ref="E1206:E1212" si="10">C1206-D1206</f>
        <v>0</v>
      </c>
    </row>
    <row r="1207" spans="2:5" ht="21.6" x14ac:dyDescent="0.5">
      <c r="B1207" s="74"/>
      <c r="C1207" s="70">
        <f>SUMIF(D7:D1200,B1207,B7:B1200)</f>
        <v>0</v>
      </c>
      <c r="D1207" s="70">
        <f>SUMIF(D7:D1200,B1207,C7:C1200)</f>
        <v>0</v>
      </c>
      <c r="E1207" s="75">
        <f t="shared" si="10"/>
        <v>0</v>
      </c>
    </row>
    <row r="1208" spans="2:5" ht="21.6" x14ac:dyDescent="0.5">
      <c r="B1208" s="74"/>
      <c r="C1208" s="70">
        <f>SUMIF(D8:D1200,B1208,B8:B1200)</f>
        <v>0</v>
      </c>
      <c r="D1208" s="70">
        <f>SUMIF(D8:D1200,B1208,C8:C1200)</f>
        <v>0</v>
      </c>
      <c r="E1208" s="75">
        <f t="shared" si="10"/>
        <v>0</v>
      </c>
    </row>
    <row r="1209" spans="2:5" ht="21.6" x14ac:dyDescent="0.5">
      <c r="B1209" s="74"/>
      <c r="C1209" s="70">
        <f>SUMIF(D9:D1200,B1209,B9:B1200)</f>
        <v>0</v>
      </c>
      <c r="D1209" s="70">
        <f>SUMIF(D9:D1200,B1209,C9:C1200)</f>
        <v>0</v>
      </c>
      <c r="E1209" s="75">
        <f t="shared" si="10"/>
        <v>0</v>
      </c>
    </row>
    <row r="1210" spans="2:5" ht="21.6" x14ac:dyDescent="0.5">
      <c r="B1210" s="74"/>
      <c r="C1210" s="70">
        <f>SUMIF(D10:D1200,B1210,B10:B1200)</f>
        <v>0</v>
      </c>
      <c r="D1210" s="70">
        <f>SUMIF(D10:D1200,B1210,C10:C1200)</f>
        <v>0</v>
      </c>
      <c r="E1210" s="75">
        <f t="shared" si="10"/>
        <v>0</v>
      </c>
    </row>
    <row r="1211" spans="2:5" ht="21.6" x14ac:dyDescent="0.5">
      <c r="B1211" s="74"/>
      <c r="C1211" s="70">
        <f>SUMIF(D11:D1200,B1211,B11:B1200)</f>
        <v>0</v>
      </c>
      <c r="D1211" s="70">
        <f>SUMIF(D11:D1200,B1211,C11:C1200)</f>
        <v>0</v>
      </c>
      <c r="E1211" s="75">
        <f t="shared" si="10"/>
        <v>0</v>
      </c>
    </row>
    <row r="1212" spans="2:5" ht="22.2" thickBot="1" x14ac:dyDescent="0.55000000000000004">
      <c r="B1212" s="74"/>
      <c r="C1212" s="70">
        <f>SUMIF(D12:D1200,B1212,B12:B1200)</f>
        <v>0</v>
      </c>
      <c r="D1212" s="70">
        <f>SUMIF(D12:D1200,B1212,C12:C1200)</f>
        <v>0</v>
      </c>
      <c r="E1212" s="76">
        <f t="shared" si="10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disablePrompts="1" count="4">
    <dataValidation type="list" showInputMessage="1" showErrorMessage="1" sqref="I66617:I66641 JM66563:JM66587 TI66563:TI66587 ADE66563:ADE66587 ANA66563:ANA66587 AWW66563:AWW66587 BGS66563:BGS66587 BQO66563:BQO66587 CAK66563:CAK66587 CKG66563:CKG66587 CUC66563:CUC66587 DDY66563:DDY66587 DNU66563:DNU66587 DXQ66563:DXQ66587 EHM66563:EHM66587 ERI66563:ERI66587 FBE66563:FBE66587 FLA66563:FLA66587 FUW66563:FUW66587 GES66563:GES66587 GOO66563:GOO66587 GYK66563:GYK66587 HIG66563:HIG66587 HSC66563:HSC66587 IBY66563:IBY66587 ILU66563:ILU66587 IVQ66563:IVQ66587 JFM66563:JFM66587 JPI66563:JPI66587 JZE66563:JZE66587 KJA66563:KJA66587 KSW66563:KSW66587 LCS66563:LCS66587 LMO66563:LMO66587 LWK66563:LWK66587 MGG66563:MGG66587 MQC66563:MQC66587 MZY66563:MZY66587 NJU66563:NJU66587 NTQ66563:NTQ66587 ODM66563:ODM66587 ONI66563:ONI66587 OXE66563:OXE66587 PHA66563:PHA66587 PQW66563:PQW66587 QAS66563:QAS66587 QKO66563:QKO66587 QUK66563:QUK66587 REG66563:REG66587 ROC66563:ROC66587 RXY66563:RXY66587 SHU66563:SHU66587 SRQ66563:SRQ66587 TBM66563:TBM66587 TLI66563:TLI66587 TVE66563:TVE66587 UFA66563:UFA66587 UOW66563:UOW66587 UYS66563:UYS66587 VIO66563:VIO66587 VSK66563:VSK66587 WCG66563:WCG66587 WMC66563:WMC66587 WVY66563:WVY66587 I132153:I132177 JM132099:JM132123 TI132099:TI132123 ADE132099:ADE132123 ANA132099:ANA132123 AWW132099:AWW132123 BGS132099:BGS132123 BQO132099:BQO132123 CAK132099:CAK132123 CKG132099:CKG132123 CUC132099:CUC132123 DDY132099:DDY132123 DNU132099:DNU132123 DXQ132099:DXQ132123 EHM132099:EHM132123 ERI132099:ERI132123 FBE132099:FBE132123 FLA132099:FLA132123 FUW132099:FUW132123 GES132099:GES132123 GOO132099:GOO132123 GYK132099:GYK132123 HIG132099:HIG132123 HSC132099:HSC132123 IBY132099:IBY132123 ILU132099:ILU132123 IVQ132099:IVQ132123 JFM132099:JFM132123 JPI132099:JPI132123 JZE132099:JZE132123 KJA132099:KJA132123 KSW132099:KSW132123 LCS132099:LCS132123 LMO132099:LMO132123 LWK132099:LWK132123 MGG132099:MGG132123 MQC132099:MQC132123 MZY132099:MZY132123 NJU132099:NJU132123 NTQ132099:NTQ132123 ODM132099:ODM132123 ONI132099:ONI132123 OXE132099:OXE132123 PHA132099:PHA132123 PQW132099:PQW132123 QAS132099:QAS132123 QKO132099:QKO132123 QUK132099:QUK132123 REG132099:REG132123 ROC132099:ROC132123 RXY132099:RXY132123 SHU132099:SHU132123 SRQ132099:SRQ132123 TBM132099:TBM132123 TLI132099:TLI132123 TVE132099:TVE132123 UFA132099:UFA132123 UOW132099:UOW132123 UYS132099:UYS132123 VIO132099:VIO132123 VSK132099:VSK132123 WCG132099:WCG132123 WMC132099:WMC132123 WVY132099:WVY132123 I197689:I197713 JM197635:JM197659 TI197635:TI197659 ADE197635:ADE197659 ANA197635:ANA197659 AWW197635:AWW197659 BGS197635:BGS197659 BQO197635:BQO197659 CAK197635:CAK197659 CKG197635:CKG197659 CUC197635:CUC197659 DDY197635:DDY197659 DNU197635:DNU197659 DXQ197635:DXQ197659 EHM197635:EHM197659 ERI197635:ERI197659 FBE197635:FBE197659 FLA197635:FLA197659 FUW197635:FUW197659 GES197635:GES197659 GOO197635:GOO197659 GYK197635:GYK197659 HIG197635:HIG197659 HSC197635:HSC197659 IBY197635:IBY197659 ILU197635:ILU197659 IVQ197635:IVQ197659 JFM197635:JFM197659 JPI197635:JPI197659 JZE197635:JZE197659 KJA197635:KJA197659 KSW197635:KSW197659 LCS197635:LCS197659 LMO197635:LMO197659 LWK197635:LWK197659 MGG197635:MGG197659 MQC197635:MQC197659 MZY197635:MZY197659 NJU197635:NJU197659 NTQ197635:NTQ197659 ODM197635:ODM197659 ONI197635:ONI197659 OXE197635:OXE197659 PHA197635:PHA197659 PQW197635:PQW197659 QAS197635:QAS197659 QKO197635:QKO197659 QUK197635:QUK197659 REG197635:REG197659 ROC197635:ROC197659 RXY197635:RXY197659 SHU197635:SHU197659 SRQ197635:SRQ197659 TBM197635:TBM197659 TLI197635:TLI197659 TVE197635:TVE197659 UFA197635:UFA197659 UOW197635:UOW197659 UYS197635:UYS197659 VIO197635:VIO197659 VSK197635:VSK197659 WCG197635:WCG197659 WMC197635:WMC197659 WVY197635:WVY197659 I263225:I263249 JM263171:JM263195 TI263171:TI263195 ADE263171:ADE263195 ANA263171:ANA263195 AWW263171:AWW263195 BGS263171:BGS263195 BQO263171:BQO263195 CAK263171:CAK263195 CKG263171:CKG263195 CUC263171:CUC263195 DDY263171:DDY263195 DNU263171:DNU263195 DXQ263171:DXQ263195 EHM263171:EHM263195 ERI263171:ERI263195 FBE263171:FBE263195 FLA263171:FLA263195 FUW263171:FUW263195 GES263171:GES263195 GOO263171:GOO263195 GYK263171:GYK263195 HIG263171:HIG263195 HSC263171:HSC263195 IBY263171:IBY263195 ILU263171:ILU263195 IVQ263171:IVQ263195 JFM263171:JFM263195 JPI263171:JPI263195 JZE263171:JZE263195 KJA263171:KJA263195 KSW263171:KSW263195 LCS263171:LCS263195 LMO263171:LMO263195 LWK263171:LWK263195 MGG263171:MGG263195 MQC263171:MQC263195 MZY263171:MZY263195 NJU263171:NJU263195 NTQ263171:NTQ263195 ODM263171:ODM263195 ONI263171:ONI263195 OXE263171:OXE263195 PHA263171:PHA263195 PQW263171:PQW263195 QAS263171:QAS263195 QKO263171:QKO263195 QUK263171:QUK263195 REG263171:REG263195 ROC263171:ROC263195 RXY263171:RXY263195 SHU263171:SHU263195 SRQ263171:SRQ263195 TBM263171:TBM263195 TLI263171:TLI263195 TVE263171:TVE263195 UFA263171:UFA263195 UOW263171:UOW263195 UYS263171:UYS263195 VIO263171:VIO263195 VSK263171:VSK263195 WCG263171:WCG263195 WMC263171:WMC263195 WVY263171:WVY263195 I328761:I328785 JM328707:JM328731 TI328707:TI328731 ADE328707:ADE328731 ANA328707:ANA328731 AWW328707:AWW328731 BGS328707:BGS328731 BQO328707:BQO328731 CAK328707:CAK328731 CKG328707:CKG328731 CUC328707:CUC328731 DDY328707:DDY328731 DNU328707:DNU328731 DXQ328707:DXQ328731 EHM328707:EHM328731 ERI328707:ERI328731 FBE328707:FBE328731 FLA328707:FLA328731 FUW328707:FUW328731 GES328707:GES328731 GOO328707:GOO328731 GYK328707:GYK328731 HIG328707:HIG328731 HSC328707:HSC328731 IBY328707:IBY328731 ILU328707:ILU328731 IVQ328707:IVQ328731 JFM328707:JFM328731 JPI328707:JPI328731 JZE328707:JZE328731 KJA328707:KJA328731 KSW328707:KSW328731 LCS328707:LCS328731 LMO328707:LMO328731 LWK328707:LWK328731 MGG328707:MGG328731 MQC328707:MQC328731 MZY328707:MZY328731 NJU328707:NJU328731 NTQ328707:NTQ328731 ODM328707:ODM328731 ONI328707:ONI328731 OXE328707:OXE328731 PHA328707:PHA328731 PQW328707:PQW328731 QAS328707:QAS328731 QKO328707:QKO328731 QUK328707:QUK328731 REG328707:REG328731 ROC328707:ROC328731 RXY328707:RXY328731 SHU328707:SHU328731 SRQ328707:SRQ328731 TBM328707:TBM328731 TLI328707:TLI328731 TVE328707:TVE328731 UFA328707:UFA328731 UOW328707:UOW328731 UYS328707:UYS328731 VIO328707:VIO328731 VSK328707:VSK328731 WCG328707:WCG328731 WMC328707:WMC328731 WVY328707:WVY328731 I394297:I394321 JM394243:JM394267 TI394243:TI394267 ADE394243:ADE394267 ANA394243:ANA394267 AWW394243:AWW394267 BGS394243:BGS394267 BQO394243:BQO394267 CAK394243:CAK394267 CKG394243:CKG394267 CUC394243:CUC394267 DDY394243:DDY394267 DNU394243:DNU394267 DXQ394243:DXQ394267 EHM394243:EHM394267 ERI394243:ERI394267 FBE394243:FBE394267 FLA394243:FLA394267 FUW394243:FUW394267 GES394243:GES394267 GOO394243:GOO394267 GYK394243:GYK394267 HIG394243:HIG394267 HSC394243:HSC394267 IBY394243:IBY394267 ILU394243:ILU394267 IVQ394243:IVQ394267 JFM394243:JFM394267 JPI394243:JPI394267 JZE394243:JZE394267 KJA394243:KJA394267 KSW394243:KSW394267 LCS394243:LCS394267 LMO394243:LMO394267 LWK394243:LWK394267 MGG394243:MGG394267 MQC394243:MQC394267 MZY394243:MZY394267 NJU394243:NJU394267 NTQ394243:NTQ394267 ODM394243:ODM394267 ONI394243:ONI394267 OXE394243:OXE394267 PHA394243:PHA394267 PQW394243:PQW394267 QAS394243:QAS394267 QKO394243:QKO394267 QUK394243:QUK394267 REG394243:REG394267 ROC394243:ROC394267 RXY394243:RXY394267 SHU394243:SHU394267 SRQ394243:SRQ394267 TBM394243:TBM394267 TLI394243:TLI394267 TVE394243:TVE394267 UFA394243:UFA394267 UOW394243:UOW394267 UYS394243:UYS394267 VIO394243:VIO394267 VSK394243:VSK394267 WCG394243:WCG394267 WMC394243:WMC394267 WVY394243:WVY394267 I459833:I459857 JM459779:JM459803 TI459779:TI459803 ADE459779:ADE459803 ANA459779:ANA459803 AWW459779:AWW459803 BGS459779:BGS459803 BQO459779:BQO459803 CAK459779:CAK459803 CKG459779:CKG459803 CUC459779:CUC459803 DDY459779:DDY459803 DNU459779:DNU459803 DXQ459779:DXQ459803 EHM459779:EHM459803 ERI459779:ERI459803 FBE459779:FBE459803 FLA459779:FLA459803 FUW459779:FUW459803 GES459779:GES459803 GOO459779:GOO459803 GYK459779:GYK459803 HIG459779:HIG459803 HSC459779:HSC459803 IBY459779:IBY459803 ILU459779:ILU459803 IVQ459779:IVQ459803 JFM459779:JFM459803 JPI459779:JPI459803 JZE459779:JZE459803 KJA459779:KJA459803 KSW459779:KSW459803 LCS459779:LCS459803 LMO459779:LMO459803 LWK459779:LWK459803 MGG459779:MGG459803 MQC459779:MQC459803 MZY459779:MZY459803 NJU459779:NJU459803 NTQ459779:NTQ459803 ODM459779:ODM459803 ONI459779:ONI459803 OXE459779:OXE459803 PHA459779:PHA459803 PQW459779:PQW459803 QAS459779:QAS459803 QKO459779:QKO459803 QUK459779:QUK459803 REG459779:REG459803 ROC459779:ROC459803 RXY459779:RXY459803 SHU459779:SHU459803 SRQ459779:SRQ459803 TBM459779:TBM459803 TLI459779:TLI459803 TVE459779:TVE459803 UFA459779:UFA459803 UOW459779:UOW459803 UYS459779:UYS459803 VIO459779:VIO459803 VSK459779:VSK459803 WCG459779:WCG459803 WMC459779:WMC459803 WVY459779:WVY459803 I525369:I525393 JM525315:JM525339 TI525315:TI525339 ADE525315:ADE525339 ANA525315:ANA525339 AWW525315:AWW525339 BGS525315:BGS525339 BQO525315:BQO525339 CAK525315:CAK525339 CKG525315:CKG525339 CUC525315:CUC525339 DDY525315:DDY525339 DNU525315:DNU525339 DXQ525315:DXQ525339 EHM525315:EHM525339 ERI525315:ERI525339 FBE525315:FBE525339 FLA525315:FLA525339 FUW525315:FUW525339 GES525315:GES525339 GOO525315:GOO525339 GYK525315:GYK525339 HIG525315:HIG525339 HSC525315:HSC525339 IBY525315:IBY525339 ILU525315:ILU525339 IVQ525315:IVQ525339 JFM525315:JFM525339 JPI525315:JPI525339 JZE525315:JZE525339 KJA525315:KJA525339 KSW525315:KSW525339 LCS525315:LCS525339 LMO525315:LMO525339 LWK525315:LWK525339 MGG525315:MGG525339 MQC525315:MQC525339 MZY525315:MZY525339 NJU525315:NJU525339 NTQ525315:NTQ525339 ODM525315:ODM525339 ONI525315:ONI525339 OXE525315:OXE525339 PHA525315:PHA525339 PQW525315:PQW525339 QAS525315:QAS525339 QKO525315:QKO525339 QUK525315:QUK525339 REG525315:REG525339 ROC525315:ROC525339 RXY525315:RXY525339 SHU525315:SHU525339 SRQ525315:SRQ525339 TBM525315:TBM525339 TLI525315:TLI525339 TVE525315:TVE525339 UFA525315:UFA525339 UOW525315:UOW525339 UYS525315:UYS525339 VIO525315:VIO525339 VSK525315:VSK525339 WCG525315:WCG525339 WMC525315:WMC525339 WVY525315:WVY525339 I590905:I590929 JM590851:JM590875 TI590851:TI590875 ADE590851:ADE590875 ANA590851:ANA590875 AWW590851:AWW590875 BGS590851:BGS590875 BQO590851:BQO590875 CAK590851:CAK590875 CKG590851:CKG590875 CUC590851:CUC590875 DDY590851:DDY590875 DNU590851:DNU590875 DXQ590851:DXQ590875 EHM590851:EHM590875 ERI590851:ERI590875 FBE590851:FBE590875 FLA590851:FLA590875 FUW590851:FUW590875 GES590851:GES590875 GOO590851:GOO590875 GYK590851:GYK590875 HIG590851:HIG590875 HSC590851:HSC590875 IBY590851:IBY590875 ILU590851:ILU590875 IVQ590851:IVQ590875 JFM590851:JFM590875 JPI590851:JPI590875 JZE590851:JZE590875 KJA590851:KJA590875 KSW590851:KSW590875 LCS590851:LCS590875 LMO590851:LMO590875 LWK590851:LWK590875 MGG590851:MGG590875 MQC590851:MQC590875 MZY590851:MZY590875 NJU590851:NJU590875 NTQ590851:NTQ590875 ODM590851:ODM590875 ONI590851:ONI590875 OXE590851:OXE590875 PHA590851:PHA590875 PQW590851:PQW590875 QAS590851:QAS590875 QKO590851:QKO590875 QUK590851:QUK590875 REG590851:REG590875 ROC590851:ROC590875 RXY590851:RXY590875 SHU590851:SHU590875 SRQ590851:SRQ590875 TBM590851:TBM590875 TLI590851:TLI590875 TVE590851:TVE590875 UFA590851:UFA590875 UOW590851:UOW590875 UYS590851:UYS590875 VIO590851:VIO590875 VSK590851:VSK590875 WCG590851:WCG590875 WMC590851:WMC590875 WVY590851:WVY590875 I656441:I656465 JM656387:JM656411 TI656387:TI656411 ADE656387:ADE656411 ANA656387:ANA656411 AWW656387:AWW656411 BGS656387:BGS656411 BQO656387:BQO656411 CAK656387:CAK656411 CKG656387:CKG656411 CUC656387:CUC656411 DDY656387:DDY656411 DNU656387:DNU656411 DXQ656387:DXQ656411 EHM656387:EHM656411 ERI656387:ERI656411 FBE656387:FBE656411 FLA656387:FLA656411 FUW656387:FUW656411 GES656387:GES656411 GOO656387:GOO656411 GYK656387:GYK656411 HIG656387:HIG656411 HSC656387:HSC656411 IBY656387:IBY656411 ILU656387:ILU656411 IVQ656387:IVQ656411 JFM656387:JFM656411 JPI656387:JPI656411 JZE656387:JZE656411 KJA656387:KJA656411 KSW656387:KSW656411 LCS656387:LCS656411 LMO656387:LMO656411 LWK656387:LWK656411 MGG656387:MGG656411 MQC656387:MQC656411 MZY656387:MZY656411 NJU656387:NJU656411 NTQ656387:NTQ656411 ODM656387:ODM656411 ONI656387:ONI656411 OXE656387:OXE656411 PHA656387:PHA656411 PQW656387:PQW656411 QAS656387:QAS656411 QKO656387:QKO656411 QUK656387:QUK656411 REG656387:REG656411 ROC656387:ROC656411 RXY656387:RXY656411 SHU656387:SHU656411 SRQ656387:SRQ656411 TBM656387:TBM656411 TLI656387:TLI656411 TVE656387:TVE656411 UFA656387:UFA656411 UOW656387:UOW656411 UYS656387:UYS656411 VIO656387:VIO656411 VSK656387:VSK656411 WCG656387:WCG656411 WMC656387:WMC656411 WVY656387:WVY656411 I721977:I722001 JM721923:JM721947 TI721923:TI721947 ADE721923:ADE721947 ANA721923:ANA721947 AWW721923:AWW721947 BGS721923:BGS721947 BQO721923:BQO721947 CAK721923:CAK721947 CKG721923:CKG721947 CUC721923:CUC721947 DDY721923:DDY721947 DNU721923:DNU721947 DXQ721923:DXQ721947 EHM721923:EHM721947 ERI721923:ERI721947 FBE721923:FBE721947 FLA721923:FLA721947 FUW721923:FUW721947 GES721923:GES721947 GOO721923:GOO721947 GYK721923:GYK721947 HIG721923:HIG721947 HSC721923:HSC721947 IBY721923:IBY721947 ILU721923:ILU721947 IVQ721923:IVQ721947 JFM721923:JFM721947 JPI721923:JPI721947 JZE721923:JZE721947 KJA721923:KJA721947 KSW721923:KSW721947 LCS721923:LCS721947 LMO721923:LMO721947 LWK721923:LWK721947 MGG721923:MGG721947 MQC721923:MQC721947 MZY721923:MZY721947 NJU721923:NJU721947 NTQ721923:NTQ721947 ODM721923:ODM721947 ONI721923:ONI721947 OXE721923:OXE721947 PHA721923:PHA721947 PQW721923:PQW721947 QAS721923:QAS721947 QKO721923:QKO721947 QUK721923:QUK721947 REG721923:REG721947 ROC721923:ROC721947 RXY721923:RXY721947 SHU721923:SHU721947 SRQ721923:SRQ721947 TBM721923:TBM721947 TLI721923:TLI721947 TVE721923:TVE721947 UFA721923:UFA721947 UOW721923:UOW721947 UYS721923:UYS721947 VIO721923:VIO721947 VSK721923:VSK721947 WCG721923:WCG721947 WMC721923:WMC721947 WVY721923:WVY721947 I787513:I787537 JM787459:JM787483 TI787459:TI787483 ADE787459:ADE787483 ANA787459:ANA787483 AWW787459:AWW787483 BGS787459:BGS787483 BQO787459:BQO787483 CAK787459:CAK787483 CKG787459:CKG787483 CUC787459:CUC787483 DDY787459:DDY787483 DNU787459:DNU787483 DXQ787459:DXQ787483 EHM787459:EHM787483 ERI787459:ERI787483 FBE787459:FBE787483 FLA787459:FLA787483 FUW787459:FUW787483 GES787459:GES787483 GOO787459:GOO787483 GYK787459:GYK787483 HIG787459:HIG787483 HSC787459:HSC787483 IBY787459:IBY787483 ILU787459:ILU787483 IVQ787459:IVQ787483 JFM787459:JFM787483 JPI787459:JPI787483 JZE787459:JZE787483 KJA787459:KJA787483 KSW787459:KSW787483 LCS787459:LCS787483 LMO787459:LMO787483 LWK787459:LWK787483 MGG787459:MGG787483 MQC787459:MQC787483 MZY787459:MZY787483 NJU787459:NJU787483 NTQ787459:NTQ787483 ODM787459:ODM787483 ONI787459:ONI787483 OXE787459:OXE787483 PHA787459:PHA787483 PQW787459:PQW787483 QAS787459:QAS787483 QKO787459:QKO787483 QUK787459:QUK787483 REG787459:REG787483 ROC787459:ROC787483 RXY787459:RXY787483 SHU787459:SHU787483 SRQ787459:SRQ787483 TBM787459:TBM787483 TLI787459:TLI787483 TVE787459:TVE787483 UFA787459:UFA787483 UOW787459:UOW787483 UYS787459:UYS787483 VIO787459:VIO787483 VSK787459:VSK787483 WCG787459:WCG787483 WMC787459:WMC787483 WVY787459:WVY787483 I853049:I853073 JM852995:JM853019 TI852995:TI853019 ADE852995:ADE853019 ANA852995:ANA853019 AWW852995:AWW853019 BGS852995:BGS853019 BQO852995:BQO853019 CAK852995:CAK853019 CKG852995:CKG853019 CUC852995:CUC853019 DDY852995:DDY853019 DNU852995:DNU853019 DXQ852995:DXQ853019 EHM852995:EHM853019 ERI852995:ERI853019 FBE852995:FBE853019 FLA852995:FLA853019 FUW852995:FUW853019 GES852995:GES853019 GOO852995:GOO853019 GYK852995:GYK853019 HIG852995:HIG853019 HSC852995:HSC853019 IBY852995:IBY853019 ILU852995:ILU853019 IVQ852995:IVQ853019 JFM852995:JFM853019 JPI852995:JPI853019 JZE852995:JZE853019 KJA852995:KJA853019 KSW852995:KSW853019 LCS852995:LCS853019 LMO852995:LMO853019 LWK852995:LWK853019 MGG852995:MGG853019 MQC852995:MQC853019 MZY852995:MZY853019 NJU852995:NJU853019 NTQ852995:NTQ853019 ODM852995:ODM853019 ONI852995:ONI853019 OXE852995:OXE853019 PHA852995:PHA853019 PQW852995:PQW853019 QAS852995:QAS853019 QKO852995:QKO853019 QUK852995:QUK853019 REG852995:REG853019 ROC852995:ROC853019 RXY852995:RXY853019 SHU852995:SHU853019 SRQ852995:SRQ853019 TBM852995:TBM853019 TLI852995:TLI853019 TVE852995:TVE853019 UFA852995:UFA853019 UOW852995:UOW853019 UYS852995:UYS853019 VIO852995:VIO853019 VSK852995:VSK853019 WCG852995:WCG853019 WMC852995:WMC853019 WVY852995:WVY853019 I918585:I918609 JM918531:JM918555 TI918531:TI918555 ADE918531:ADE918555 ANA918531:ANA918555 AWW918531:AWW918555 BGS918531:BGS918555 BQO918531:BQO918555 CAK918531:CAK918555 CKG918531:CKG918555 CUC918531:CUC918555 DDY918531:DDY918555 DNU918531:DNU918555 DXQ918531:DXQ918555 EHM918531:EHM918555 ERI918531:ERI918555 FBE918531:FBE918555 FLA918531:FLA918555 FUW918531:FUW918555 GES918531:GES918555 GOO918531:GOO918555 GYK918531:GYK918555 HIG918531:HIG918555 HSC918531:HSC918555 IBY918531:IBY918555 ILU918531:ILU918555 IVQ918531:IVQ918555 JFM918531:JFM918555 JPI918531:JPI918555 JZE918531:JZE918555 KJA918531:KJA918555 KSW918531:KSW918555 LCS918531:LCS918555 LMO918531:LMO918555 LWK918531:LWK918555 MGG918531:MGG918555 MQC918531:MQC918555 MZY918531:MZY918555 NJU918531:NJU918555 NTQ918531:NTQ918555 ODM918531:ODM918555 ONI918531:ONI918555 OXE918531:OXE918555 PHA918531:PHA918555 PQW918531:PQW918555 QAS918531:QAS918555 QKO918531:QKO918555 QUK918531:QUK918555 REG918531:REG918555 ROC918531:ROC918555 RXY918531:RXY918555 SHU918531:SHU918555 SRQ918531:SRQ918555 TBM918531:TBM918555 TLI918531:TLI918555 TVE918531:TVE918555 UFA918531:UFA918555 UOW918531:UOW918555 UYS918531:UYS918555 VIO918531:VIO918555 VSK918531:VSK918555 WCG918531:WCG918555 WMC918531:WMC918555 WVY918531:WVY918555 I984121:I984145 JM984067:JM984091 TI984067:TI984091 ADE984067:ADE984091 ANA984067:ANA984091 AWW984067:AWW984091 BGS984067:BGS984091 BQO984067:BQO984091 CAK984067:CAK984091 CKG984067:CKG984091 CUC984067:CUC984091 DDY984067:DDY984091 DNU984067:DNU984091 DXQ984067:DXQ984091 EHM984067:EHM984091 ERI984067:ERI984091 FBE984067:FBE984091 FLA984067:FLA984091 FUW984067:FUW984091 GES984067:GES984091 GOO984067:GOO984091 GYK984067:GYK984091 HIG984067:HIG984091 HSC984067:HSC984091 IBY984067:IBY984091 ILU984067:ILU984091 IVQ984067:IVQ984091 JFM984067:JFM984091 JPI984067:JPI984091 JZE984067:JZE984091 KJA984067:KJA984091 KSW984067:KSW984091 LCS984067:LCS984091 LMO984067:LMO984091 LWK984067:LWK984091 MGG984067:MGG984091 MQC984067:MQC984091 MZY984067:MZY984091 NJU984067:NJU984091 NTQ984067:NTQ984091 ODM984067:ODM984091 ONI984067:ONI984091 OXE984067:OXE984091 PHA984067:PHA984091 PQW984067:PQW984091 QAS984067:QAS984091 QKO984067:QKO984091 QUK984067:QUK984091 REG984067:REG984091 ROC984067:ROC984091 RXY984067:RXY984091 SHU984067:SHU984091 SRQ984067:SRQ984091 TBM984067:TBM984091 TLI984067:TLI984091 TVE984067:TVE984091 UFA984067:UFA984091 UOW984067:UOW984091 UYS984067:UYS984091 VIO984067:VIO984091 VSK984067:VSK984091 WCG984067:WCG984091 WMC984067:WMC984091 WVY984067:WVY984091 WVY5:WVY25 JM5:JM25 TI5:TI25 ADE5:ADE25 ANA5:ANA25 AWW5:AWW25 BGS5:BGS25 BQO5:BQO25 CAK5:CAK25 CKG5:CKG25 CUC5:CUC25 DDY5:DDY25 DNU5:DNU25 DXQ5:DXQ25 EHM5:EHM25 ERI5:ERI25 FBE5:FBE25 FLA5:FLA25 FUW5:FUW25 GES5:GES25 GOO5:GOO25 GYK5:GYK25 HIG5:HIG25 HSC5:HSC25 IBY5:IBY25 ILU5:ILU25 IVQ5:IVQ25 JFM5:JFM25 JPI5:JPI25 JZE5:JZE25 KJA5:KJA25 KSW5:KSW25 LCS5:LCS25 LMO5:LMO25 LWK5:LWK25 MGG5:MGG25 MQC5:MQC25 MZY5:MZY25 NJU5:NJU25 NTQ5:NTQ25 ODM5:ODM25 ONI5:ONI25 OXE5:OXE25 PHA5:PHA25 PQW5:PQW25 QAS5:QAS25 QKO5:QKO25 QUK5:QUK25 REG5:REG25 ROC5:ROC25 RXY5:RXY25 SHU5:SHU25 SRQ5:SRQ25 TBM5:TBM25 TLI5:TLI25 TVE5:TVE25 UFA5:UFA25 UOW5:UOW25 UYS5:UYS25 VIO5:VIO25 VSK5:VSK25 WCG5:WCG25 WMC5:WMC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Y984093:WVY984160 JM27:JM85 WMC984093:WMC984160 WCG984093:WCG984160 VSK984093:VSK984160 VIO984093:VIO984160 UYS984093:UYS984160 UOW984093:UOW984160 UFA984093:UFA984160 TVE984093:TVE984160 TLI984093:TLI984160 TBM984093:TBM984160 SRQ984093:SRQ984160 SHU984093:SHU984160 RXY984093:RXY984160 ROC984093:ROC984160 REG984093:REG984160 QUK984093:QUK984160 QKO984093:QKO984160 QAS984093:QAS984160 PQW984093:PQW984160 PHA984093:PHA984160 OXE984093:OXE984160 ONI984093:ONI984160 ODM984093:ODM984160 NTQ984093:NTQ984160 NJU984093:NJU984160 MZY984093:MZY984160 MQC984093:MQC984160 MGG984093:MGG984160 LWK984093:LWK984160 LMO984093:LMO984160 LCS984093:LCS984160 KSW984093:KSW984160 KJA984093:KJA984160 JZE984093:JZE984160 JPI984093:JPI984160 JFM984093:JFM984160 IVQ984093:IVQ984160 ILU984093:ILU984160 IBY984093:IBY984160 HSC984093:HSC984160 HIG984093:HIG984160 GYK984093:GYK984160 GOO984093:GOO984160 GES984093:GES984160 FUW984093:FUW984160 FLA984093:FLA984160 FBE984093:FBE984160 ERI984093:ERI984160 EHM984093:EHM984160 DXQ984093:DXQ984160 DNU984093:DNU984160 DDY984093:DDY984160 CUC984093:CUC984160 CKG984093:CKG984160 CAK984093:CAK984160 BQO984093:BQO984160 BGS984093:BGS984160 AWW984093:AWW984160 ANA984093:ANA984160 ADE984093:ADE984160 TI984093:TI984160 JM984093:JM984160 I984147:I984214 WVY918557:WVY918624 WMC918557:WMC918624 WCG918557:WCG918624 VSK918557:VSK918624 VIO918557:VIO918624 UYS918557:UYS918624 UOW918557:UOW918624 UFA918557:UFA918624 TVE918557:TVE918624 TLI918557:TLI918624 TBM918557:TBM918624 SRQ918557:SRQ918624 SHU918557:SHU918624 RXY918557:RXY918624 ROC918557:ROC918624 REG918557:REG918624 QUK918557:QUK918624 QKO918557:QKO918624 QAS918557:QAS918624 PQW918557:PQW918624 PHA918557:PHA918624 OXE918557:OXE918624 ONI918557:ONI918624 ODM918557:ODM918624 NTQ918557:NTQ918624 NJU918557:NJU918624 MZY918557:MZY918624 MQC918557:MQC918624 MGG918557:MGG918624 LWK918557:LWK918624 LMO918557:LMO918624 LCS918557:LCS918624 KSW918557:KSW918624 KJA918557:KJA918624 JZE918557:JZE918624 JPI918557:JPI918624 JFM918557:JFM918624 IVQ918557:IVQ918624 ILU918557:ILU918624 IBY918557:IBY918624 HSC918557:HSC918624 HIG918557:HIG918624 GYK918557:GYK918624 GOO918557:GOO918624 GES918557:GES918624 FUW918557:FUW918624 FLA918557:FLA918624 FBE918557:FBE918624 ERI918557:ERI918624 EHM918557:EHM918624 DXQ918557:DXQ918624 DNU918557:DNU918624 DDY918557:DDY918624 CUC918557:CUC918624 CKG918557:CKG918624 CAK918557:CAK918624 BQO918557:BQO918624 BGS918557:BGS918624 AWW918557:AWW918624 ANA918557:ANA918624 ADE918557:ADE918624 TI918557:TI918624 JM918557:JM918624 I918611:I918678 WVY853021:WVY853088 WMC853021:WMC853088 WCG853021:WCG853088 VSK853021:VSK853088 VIO853021:VIO853088 UYS853021:UYS853088 UOW853021:UOW853088 UFA853021:UFA853088 TVE853021:TVE853088 TLI853021:TLI853088 TBM853021:TBM853088 SRQ853021:SRQ853088 SHU853021:SHU853088 RXY853021:RXY853088 ROC853021:ROC853088 REG853021:REG853088 QUK853021:QUK853088 QKO853021:QKO853088 QAS853021:QAS853088 PQW853021:PQW853088 PHA853021:PHA853088 OXE853021:OXE853088 ONI853021:ONI853088 ODM853021:ODM853088 NTQ853021:NTQ853088 NJU853021:NJU853088 MZY853021:MZY853088 MQC853021:MQC853088 MGG853021:MGG853088 LWK853021:LWK853088 LMO853021:LMO853088 LCS853021:LCS853088 KSW853021:KSW853088 KJA853021:KJA853088 JZE853021:JZE853088 JPI853021:JPI853088 JFM853021:JFM853088 IVQ853021:IVQ853088 ILU853021:ILU853088 IBY853021:IBY853088 HSC853021:HSC853088 HIG853021:HIG853088 GYK853021:GYK853088 GOO853021:GOO853088 GES853021:GES853088 FUW853021:FUW853088 FLA853021:FLA853088 FBE853021:FBE853088 ERI853021:ERI853088 EHM853021:EHM853088 DXQ853021:DXQ853088 DNU853021:DNU853088 DDY853021:DDY853088 CUC853021:CUC853088 CKG853021:CKG853088 CAK853021:CAK853088 BQO853021:BQO853088 BGS853021:BGS853088 AWW853021:AWW853088 ANA853021:ANA853088 ADE853021:ADE853088 TI853021:TI853088 JM853021:JM853088 I853075:I853142 WVY787485:WVY787552 WMC787485:WMC787552 WCG787485:WCG787552 VSK787485:VSK787552 VIO787485:VIO787552 UYS787485:UYS787552 UOW787485:UOW787552 UFA787485:UFA787552 TVE787485:TVE787552 TLI787485:TLI787552 TBM787485:TBM787552 SRQ787485:SRQ787552 SHU787485:SHU787552 RXY787485:RXY787552 ROC787485:ROC787552 REG787485:REG787552 QUK787485:QUK787552 QKO787485:QKO787552 QAS787485:QAS787552 PQW787485:PQW787552 PHA787485:PHA787552 OXE787485:OXE787552 ONI787485:ONI787552 ODM787485:ODM787552 NTQ787485:NTQ787552 NJU787485:NJU787552 MZY787485:MZY787552 MQC787485:MQC787552 MGG787485:MGG787552 LWK787485:LWK787552 LMO787485:LMO787552 LCS787485:LCS787552 KSW787485:KSW787552 KJA787485:KJA787552 JZE787485:JZE787552 JPI787485:JPI787552 JFM787485:JFM787552 IVQ787485:IVQ787552 ILU787485:ILU787552 IBY787485:IBY787552 HSC787485:HSC787552 HIG787485:HIG787552 GYK787485:GYK787552 GOO787485:GOO787552 GES787485:GES787552 FUW787485:FUW787552 FLA787485:FLA787552 FBE787485:FBE787552 ERI787485:ERI787552 EHM787485:EHM787552 DXQ787485:DXQ787552 DNU787485:DNU787552 DDY787485:DDY787552 CUC787485:CUC787552 CKG787485:CKG787552 CAK787485:CAK787552 BQO787485:BQO787552 BGS787485:BGS787552 AWW787485:AWW787552 ANA787485:ANA787552 ADE787485:ADE787552 TI787485:TI787552 JM787485:JM787552 I787539:I787606 WVY721949:WVY722016 WMC721949:WMC722016 WCG721949:WCG722016 VSK721949:VSK722016 VIO721949:VIO722016 UYS721949:UYS722016 UOW721949:UOW722016 UFA721949:UFA722016 TVE721949:TVE722016 TLI721949:TLI722016 TBM721949:TBM722016 SRQ721949:SRQ722016 SHU721949:SHU722016 RXY721949:RXY722016 ROC721949:ROC722016 REG721949:REG722016 QUK721949:QUK722016 QKO721949:QKO722016 QAS721949:QAS722016 PQW721949:PQW722016 PHA721949:PHA722016 OXE721949:OXE722016 ONI721949:ONI722016 ODM721949:ODM722016 NTQ721949:NTQ722016 NJU721949:NJU722016 MZY721949:MZY722016 MQC721949:MQC722016 MGG721949:MGG722016 LWK721949:LWK722016 LMO721949:LMO722016 LCS721949:LCS722016 KSW721949:KSW722016 KJA721949:KJA722016 JZE721949:JZE722016 JPI721949:JPI722016 JFM721949:JFM722016 IVQ721949:IVQ722016 ILU721949:ILU722016 IBY721949:IBY722016 HSC721949:HSC722016 HIG721949:HIG722016 GYK721949:GYK722016 GOO721949:GOO722016 GES721949:GES722016 FUW721949:FUW722016 FLA721949:FLA722016 FBE721949:FBE722016 ERI721949:ERI722016 EHM721949:EHM722016 DXQ721949:DXQ722016 DNU721949:DNU722016 DDY721949:DDY722016 CUC721949:CUC722016 CKG721949:CKG722016 CAK721949:CAK722016 BQO721949:BQO722016 BGS721949:BGS722016 AWW721949:AWW722016 ANA721949:ANA722016 ADE721949:ADE722016 TI721949:TI722016 JM721949:JM722016 I722003:I722070 WVY656413:WVY656480 WMC656413:WMC656480 WCG656413:WCG656480 VSK656413:VSK656480 VIO656413:VIO656480 UYS656413:UYS656480 UOW656413:UOW656480 UFA656413:UFA656480 TVE656413:TVE656480 TLI656413:TLI656480 TBM656413:TBM656480 SRQ656413:SRQ656480 SHU656413:SHU656480 RXY656413:RXY656480 ROC656413:ROC656480 REG656413:REG656480 QUK656413:QUK656480 QKO656413:QKO656480 QAS656413:QAS656480 PQW656413:PQW656480 PHA656413:PHA656480 OXE656413:OXE656480 ONI656413:ONI656480 ODM656413:ODM656480 NTQ656413:NTQ656480 NJU656413:NJU656480 MZY656413:MZY656480 MQC656413:MQC656480 MGG656413:MGG656480 LWK656413:LWK656480 LMO656413:LMO656480 LCS656413:LCS656480 KSW656413:KSW656480 KJA656413:KJA656480 JZE656413:JZE656480 JPI656413:JPI656480 JFM656413:JFM656480 IVQ656413:IVQ656480 ILU656413:ILU656480 IBY656413:IBY656480 HSC656413:HSC656480 HIG656413:HIG656480 GYK656413:GYK656480 GOO656413:GOO656480 GES656413:GES656480 FUW656413:FUW656480 FLA656413:FLA656480 FBE656413:FBE656480 ERI656413:ERI656480 EHM656413:EHM656480 DXQ656413:DXQ656480 DNU656413:DNU656480 DDY656413:DDY656480 CUC656413:CUC656480 CKG656413:CKG656480 CAK656413:CAK656480 BQO656413:BQO656480 BGS656413:BGS656480 AWW656413:AWW656480 ANA656413:ANA656480 ADE656413:ADE656480 TI656413:TI656480 JM656413:JM656480 I656467:I656534 WVY590877:WVY590944 WMC590877:WMC590944 WCG590877:WCG590944 VSK590877:VSK590944 VIO590877:VIO590944 UYS590877:UYS590944 UOW590877:UOW590944 UFA590877:UFA590944 TVE590877:TVE590944 TLI590877:TLI590944 TBM590877:TBM590944 SRQ590877:SRQ590944 SHU590877:SHU590944 RXY590877:RXY590944 ROC590877:ROC590944 REG590877:REG590944 QUK590877:QUK590944 QKO590877:QKO590944 QAS590877:QAS590944 PQW590877:PQW590944 PHA590877:PHA590944 OXE590877:OXE590944 ONI590877:ONI590944 ODM590877:ODM590944 NTQ590877:NTQ590944 NJU590877:NJU590944 MZY590877:MZY590944 MQC590877:MQC590944 MGG590877:MGG590944 LWK590877:LWK590944 LMO590877:LMO590944 LCS590877:LCS590944 KSW590877:KSW590944 KJA590877:KJA590944 JZE590877:JZE590944 JPI590877:JPI590944 JFM590877:JFM590944 IVQ590877:IVQ590944 ILU590877:ILU590944 IBY590877:IBY590944 HSC590877:HSC590944 HIG590877:HIG590944 GYK590877:GYK590944 GOO590877:GOO590944 GES590877:GES590944 FUW590877:FUW590944 FLA590877:FLA590944 FBE590877:FBE590944 ERI590877:ERI590944 EHM590877:EHM590944 DXQ590877:DXQ590944 DNU590877:DNU590944 DDY590877:DDY590944 CUC590877:CUC590944 CKG590877:CKG590944 CAK590877:CAK590944 BQO590877:BQO590944 BGS590877:BGS590944 AWW590877:AWW590944 ANA590877:ANA590944 ADE590877:ADE590944 TI590877:TI590944 JM590877:JM590944 I590931:I590998 WVY525341:WVY525408 WMC525341:WMC525408 WCG525341:WCG525408 VSK525341:VSK525408 VIO525341:VIO525408 UYS525341:UYS525408 UOW525341:UOW525408 UFA525341:UFA525408 TVE525341:TVE525408 TLI525341:TLI525408 TBM525341:TBM525408 SRQ525341:SRQ525408 SHU525341:SHU525408 RXY525341:RXY525408 ROC525341:ROC525408 REG525341:REG525408 QUK525341:QUK525408 QKO525341:QKO525408 QAS525341:QAS525408 PQW525341:PQW525408 PHA525341:PHA525408 OXE525341:OXE525408 ONI525341:ONI525408 ODM525341:ODM525408 NTQ525341:NTQ525408 NJU525341:NJU525408 MZY525341:MZY525408 MQC525341:MQC525408 MGG525341:MGG525408 LWK525341:LWK525408 LMO525341:LMO525408 LCS525341:LCS525408 KSW525341:KSW525408 KJA525341:KJA525408 JZE525341:JZE525408 JPI525341:JPI525408 JFM525341:JFM525408 IVQ525341:IVQ525408 ILU525341:ILU525408 IBY525341:IBY525408 HSC525341:HSC525408 HIG525341:HIG525408 GYK525341:GYK525408 GOO525341:GOO525408 GES525341:GES525408 FUW525341:FUW525408 FLA525341:FLA525408 FBE525341:FBE525408 ERI525341:ERI525408 EHM525341:EHM525408 DXQ525341:DXQ525408 DNU525341:DNU525408 DDY525341:DDY525408 CUC525341:CUC525408 CKG525341:CKG525408 CAK525341:CAK525408 BQO525341:BQO525408 BGS525341:BGS525408 AWW525341:AWW525408 ANA525341:ANA525408 ADE525341:ADE525408 TI525341:TI525408 JM525341:JM525408 I525395:I525462 WVY459805:WVY459872 WMC459805:WMC459872 WCG459805:WCG459872 VSK459805:VSK459872 VIO459805:VIO459872 UYS459805:UYS459872 UOW459805:UOW459872 UFA459805:UFA459872 TVE459805:TVE459872 TLI459805:TLI459872 TBM459805:TBM459872 SRQ459805:SRQ459872 SHU459805:SHU459872 RXY459805:RXY459872 ROC459805:ROC459872 REG459805:REG459872 QUK459805:QUK459872 QKO459805:QKO459872 QAS459805:QAS459872 PQW459805:PQW459872 PHA459805:PHA459872 OXE459805:OXE459872 ONI459805:ONI459872 ODM459805:ODM459872 NTQ459805:NTQ459872 NJU459805:NJU459872 MZY459805:MZY459872 MQC459805:MQC459872 MGG459805:MGG459872 LWK459805:LWK459872 LMO459805:LMO459872 LCS459805:LCS459872 KSW459805:KSW459872 KJA459805:KJA459872 JZE459805:JZE459872 JPI459805:JPI459872 JFM459805:JFM459872 IVQ459805:IVQ459872 ILU459805:ILU459872 IBY459805:IBY459872 HSC459805:HSC459872 HIG459805:HIG459872 GYK459805:GYK459872 GOO459805:GOO459872 GES459805:GES459872 FUW459805:FUW459872 FLA459805:FLA459872 FBE459805:FBE459872 ERI459805:ERI459872 EHM459805:EHM459872 DXQ459805:DXQ459872 DNU459805:DNU459872 DDY459805:DDY459872 CUC459805:CUC459872 CKG459805:CKG459872 CAK459805:CAK459872 BQO459805:BQO459872 BGS459805:BGS459872 AWW459805:AWW459872 ANA459805:ANA459872 ADE459805:ADE459872 TI459805:TI459872 JM459805:JM459872 I459859:I459926 WVY394269:WVY394336 WMC394269:WMC394336 WCG394269:WCG394336 VSK394269:VSK394336 VIO394269:VIO394336 UYS394269:UYS394336 UOW394269:UOW394336 UFA394269:UFA394336 TVE394269:TVE394336 TLI394269:TLI394336 TBM394269:TBM394336 SRQ394269:SRQ394336 SHU394269:SHU394336 RXY394269:RXY394336 ROC394269:ROC394336 REG394269:REG394336 QUK394269:QUK394336 QKO394269:QKO394336 QAS394269:QAS394336 PQW394269:PQW394336 PHA394269:PHA394336 OXE394269:OXE394336 ONI394269:ONI394336 ODM394269:ODM394336 NTQ394269:NTQ394336 NJU394269:NJU394336 MZY394269:MZY394336 MQC394269:MQC394336 MGG394269:MGG394336 LWK394269:LWK394336 LMO394269:LMO394336 LCS394269:LCS394336 KSW394269:KSW394336 KJA394269:KJA394336 JZE394269:JZE394336 JPI394269:JPI394336 JFM394269:JFM394336 IVQ394269:IVQ394336 ILU394269:ILU394336 IBY394269:IBY394336 HSC394269:HSC394336 HIG394269:HIG394336 GYK394269:GYK394336 GOO394269:GOO394336 GES394269:GES394336 FUW394269:FUW394336 FLA394269:FLA394336 FBE394269:FBE394336 ERI394269:ERI394336 EHM394269:EHM394336 DXQ394269:DXQ394336 DNU394269:DNU394336 DDY394269:DDY394336 CUC394269:CUC394336 CKG394269:CKG394336 CAK394269:CAK394336 BQO394269:BQO394336 BGS394269:BGS394336 AWW394269:AWW394336 ANA394269:ANA394336 ADE394269:ADE394336 TI394269:TI394336 JM394269:JM394336 I394323:I394390 WVY328733:WVY328800 WMC328733:WMC328800 WCG328733:WCG328800 VSK328733:VSK328800 VIO328733:VIO328800 UYS328733:UYS328800 UOW328733:UOW328800 UFA328733:UFA328800 TVE328733:TVE328800 TLI328733:TLI328800 TBM328733:TBM328800 SRQ328733:SRQ328800 SHU328733:SHU328800 RXY328733:RXY328800 ROC328733:ROC328800 REG328733:REG328800 QUK328733:QUK328800 QKO328733:QKO328800 QAS328733:QAS328800 PQW328733:PQW328800 PHA328733:PHA328800 OXE328733:OXE328800 ONI328733:ONI328800 ODM328733:ODM328800 NTQ328733:NTQ328800 NJU328733:NJU328800 MZY328733:MZY328800 MQC328733:MQC328800 MGG328733:MGG328800 LWK328733:LWK328800 LMO328733:LMO328800 LCS328733:LCS328800 KSW328733:KSW328800 KJA328733:KJA328800 JZE328733:JZE328800 JPI328733:JPI328800 JFM328733:JFM328800 IVQ328733:IVQ328800 ILU328733:ILU328800 IBY328733:IBY328800 HSC328733:HSC328800 HIG328733:HIG328800 GYK328733:GYK328800 GOO328733:GOO328800 GES328733:GES328800 FUW328733:FUW328800 FLA328733:FLA328800 FBE328733:FBE328800 ERI328733:ERI328800 EHM328733:EHM328800 DXQ328733:DXQ328800 DNU328733:DNU328800 DDY328733:DDY328800 CUC328733:CUC328800 CKG328733:CKG328800 CAK328733:CAK328800 BQO328733:BQO328800 BGS328733:BGS328800 AWW328733:AWW328800 ANA328733:ANA328800 ADE328733:ADE328800 TI328733:TI328800 JM328733:JM328800 I328787:I328854 WVY263197:WVY263264 WMC263197:WMC263264 WCG263197:WCG263264 VSK263197:VSK263264 VIO263197:VIO263264 UYS263197:UYS263264 UOW263197:UOW263264 UFA263197:UFA263264 TVE263197:TVE263264 TLI263197:TLI263264 TBM263197:TBM263264 SRQ263197:SRQ263264 SHU263197:SHU263264 RXY263197:RXY263264 ROC263197:ROC263264 REG263197:REG263264 QUK263197:QUK263264 QKO263197:QKO263264 QAS263197:QAS263264 PQW263197:PQW263264 PHA263197:PHA263264 OXE263197:OXE263264 ONI263197:ONI263264 ODM263197:ODM263264 NTQ263197:NTQ263264 NJU263197:NJU263264 MZY263197:MZY263264 MQC263197:MQC263264 MGG263197:MGG263264 LWK263197:LWK263264 LMO263197:LMO263264 LCS263197:LCS263264 KSW263197:KSW263264 KJA263197:KJA263264 JZE263197:JZE263264 JPI263197:JPI263264 JFM263197:JFM263264 IVQ263197:IVQ263264 ILU263197:ILU263264 IBY263197:IBY263264 HSC263197:HSC263264 HIG263197:HIG263264 GYK263197:GYK263264 GOO263197:GOO263264 GES263197:GES263264 FUW263197:FUW263264 FLA263197:FLA263264 FBE263197:FBE263264 ERI263197:ERI263264 EHM263197:EHM263264 DXQ263197:DXQ263264 DNU263197:DNU263264 DDY263197:DDY263264 CUC263197:CUC263264 CKG263197:CKG263264 CAK263197:CAK263264 BQO263197:BQO263264 BGS263197:BGS263264 AWW263197:AWW263264 ANA263197:ANA263264 ADE263197:ADE263264 TI263197:TI263264 JM263197:JM263264 I263251:I263318 WVY197661:WVY197728 WMC197661:WMC197728 WCG197661:WCG197728 VSK197661:VSK197728 VIO197661:VIO197728 UYS197661:UYS197728 UOW197661:UOW197728 UFA197661:UFA197728 TVE197661:TVE197728 TLI197661:TLI197728 TBM197661:TBM197728 SRQ197661:SRQ197728 SHU197661:SHU197728 RXY197661:RXY197728 ROC197661:ROC197728 REG197661:REG197728 QUK197661:QUK197728 QKO197661:QKO197728 QAS197661:QAS197728 PQW197661:PQW197728 PHA197661:PHA197728 OXE197661:OXE197728 ONI197661:ONI197728 ODM197661:ODM197728 NTQ197661:NTQ197728 NJU197661:NJU197728 MZY197661:MZY197728 MQC197661:MQC197728 MGG197661:MGG197728 LWK197661:LWK197728 LMO197661:LMO197728 LCS197661:LCS197728 KSW197661:KSW197728 KJA197661:KJA197728 JZE197661:JZE197728 JPI197661:JPI197728 JFM197661:JFM197728 IVQ197661:IVQ197728 ILU197661:ILU197728 IBY197661:IBY197728 HSC197661:HSC197728 HIG197661:HIG197728 GYK197661:GYK197728 GOO197661:GOO197728 GES197661:GES197728 FUW197661:FUW197728 FLA197661:FLA197728 FBE197661:FBE197728 ERI197661:ERI197728 EHM197661:EHM197728 DXQ197661:DXQ197728 DNU197661:DNU197728 DDY197661:DDY197728 CUC197661:CUC197728 CKG197661:CKG197728 CAK197661:CAK197728 BQO197661:BQO197728 BGS197661:BGS197728 AWW197661:AWW197728 ANA197661:ANA197728 ADE197661:ADE197728 TI197661:TI197728 JM197661:JM197728 I197715:I197782 WVY132125:WVY132192 WMC132125:WMC132192 WCG132125:WCG132192 VSK132125:VSK132192 VIO132125:VIO132192 UYS132125:UYS132192 UOW132125:UOW132192 UFA132125:UFA132192 TVE132125:TVE132192 TLI132125:TLI132192 TBM132125:TBM132192 SRQ132125:SRQ132192 SHU132125:SHU132192 RXY132125:RXY132192 ROC132125:ROC132192 REG132125:REG132192 QUK132125:QUK132192 QKO132125:QKO132192 QAS132125:QAS132192 PQW132125:PQW132192 PHA132125:PHA132192 OXE132125:OXE132192 ONI132125:ONI132192 ODM132125:ODM132192 NTQ132125:NTQ132192 NJU132125:NJU132192 MZY132125:MZY132192 MQC132125:MQC132192 MGG132125:MGG132192 LWK132125:LWK132192 LMO132125:LMO132192 LCS132125:LCS132192 KSW132125:KSW132192 KJA132125:KJA132192 JZE132125:JZE132192 JPI132125:JPI132192 JFM132125:JFM132192 IVQ132125:IVQ132192 ILU132125:ILU132192 IBY132125:IBY132192 HSC132125:HSC132192 HIG132125:HIG132192 GYK132125:GYK132192 GOO132125:GOO132192 GES132125:GES132192 FUW132125:FUW132192 FLA132125:FLA132192 FBE132125:FBE132192 ERI132125:ERI132192 EHM132125:EHM132192 DXQ132125:DXQ132192 DNU132125:DNU132192 DDY132125:DDY132192 CUC132125:CUC132192 CKG132125:CKG132192 CAK132125:CAK132192 BQO132125:BQO132192 BGS132125:BGS132192 AWW132125:AWW132192 ANA132125:ANA132192 ADE132125:ADE132192 TI132125:TI132192 JM132125:JM132192 I132179:I132246 WVY66589:WVY66656 WMC66589:WMC66656 WCG66589:WCG66656 VSK66589:VSK66656 VIO66589:VIO66656 UYS66589:UYS66656 UOW66589:UOW66656 UFA66589:UFA66656 TVE66589:TVE66656 TLI66589:TLI66656 TBM66589:TBM66656 SRQ66589:SRQ66656 SHU66589:SHU66656 RXY66589:RXY66656 ROC66589:ROC66656 REG66589:REG66656 QUK66589:QUK66656 QKO66589:QKO66656 QAS66589:QAS66656 PQW66589:PQW66656 PHA66589:PHA66656 OXE66589:OXE66656 ONI66589:ONI66656 ODM66589:ODM66656 NTQ66589:NTQ66656 NJU66589:NJU66656 MZY66589:MZY66656 MQC66589:MQC66656 MGG66589:MGG66656 LWK66589:LWK66656 LMO66589:LMO66656 LCS66589:LCS66656 KSW66589:KSW66656 KJA66589:KJA66656 JZE66589:JZE66656 JPI66589:JPI66656 JFM66589:JFM66656 IVQ66589:IVQ66656 ILU66589:ILU66656 IBY66589:IBY66656 HSC66589:HSC66656 HIG66589:HIG66656 GYK66589:GYK66656 GOO66589:GOO66656 GES66589:GES66656 FUW66589:FUW66656 FLA66589:FLA66656 FBE66589:FBE66656 ERI66589:ERI66656 EHM66589:EHM66656 DXQ66589:DXQ66656 DNU66589:DNU66656 DDY66589:DDY66656 CUC66589:CUC66656 CKG66589:CKG66656 CAK66589:CAK66656 BQO66589:BQO66656 BGS66589:BGS66656 AWW66589:AWW66656 ANA66589:ANA66656 ADE66589:ADE66656 TI66589:TI66656 JM66589:JM66656 I66643:I66710 WVY27:WVY85 WMC27:WMC85 WCG27:WCG85 VSK27:VSK85 VIO27:VIO85 UYS27:UYS85 UOW27:UOW85 UFA27:UFA85 TVE27:TVE85 TLI27:TLI85 TBM27:TBM85 SRQ27:SRQ85 SHU27:SHU85 RXY27:RXY85 ROC27:ROC85 REG27:REG85 QUK27:QUK85 QKO27:QKO85 QAS27:QAS85 PQW27:PQW85 PHA27:PHA85 OXE27:OXE85 ONI27:ONI85 ODM27:ODM85 NTQ27:NTQ85 NJU27:NJU85 MZY27:MZY85 MQC27:MQC85 MGG27:MGG85 LWK27:LWK85 LMO27:LMO85 LCS27:LCS85 KSW27:KSW85 KJA27:KJA85 JZE27:JZE85 JPI27:JPI85 JFM27:JFM85 IVQ27:IVQ85 ILU27:ILU85 IBY27:IBY85 HSC27:HSC85 HIG27:HIG85 GYK27:GYK85 GOO27:GOO85 GES27:GES85 FUW27:FUW85 FLA27:FLA85 FBE27:FBE85 ERI27:ERI85 EHM27:EHM85 DXQ27:DXQ85 DNU27:DNU85 DDY27:DDY85 CUC27:CUC85 CKG27:CKG85 CAK27:CAK85 BQO27:BQO85 BGS27:BGS85 AWW27:AWW85 ANA27:ANA85 ADE27:ADE85 TI27:TI85" xr:uid="{00000000-0002-0000-0000-000001000000}">
      <formula1>$K$16:$K$59</formula1>
    </dataValidation>
    <dataValidation type="list" allowBlank="1" showInputMessage="1" showErrorMessage="1" sqref="F5:F1200" xr:uid="{37DDCD74-110F-4B6E-8D64-C89F89A18D6D}">
      <formula1>"صادرات مباشرة,صادرات معلقة"</formula1>
    </dataValidation>
    <dataValidation type="list" allowBlank="1" showInputMessage="1" showErrorMessage="1" sqref="E5:E120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1:S61 L69:N69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I5:I1200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D5:D1200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3" sqref="C3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56" t="s">
        <v>141</v>
      </c>
      <c r="C2" s="56" t="s">
        <v>142</v>
      </c>
      <c r="D2" s="56" t="s">
        <v>143</v>
      </c>
      <c r="H2" s="55" t="s">
        <v>141</v>
      </c>
      <c r="I2" s="55" t="s">
        <v>145</v>
      </c>
    </row>
    <row r="3" spans="2:9" x14ac:dyDescent="0.3">
      <c r="B3" s="56">
        <f t="shared" ref="B3:B34" si="0">ROW()-2</f>
        <v>1</v>
      </c>
      <c r="C3" s="56"/>
      <c r="D3" s="56"/>
      <c r="H3" s="55">
        <f t="shared" ref="H3:H12" si="1">ROW()-2</f>
        <v>1</v>
      </c>
      <c r="I3" s="55"/>
    </row>
    <row r="4" spans="2:9" x14ac:dyDescent="0.3">
      <c r="B4" s="56">
        <f t="shared" si="0"/>
        <v>2</v>
      </c>
      <c r="C4" s="56"/>
      <c r="D4" s="56"/>
      <c r="H4" s="55">
        <f t="shared" si="1"/>
        <v>2</v>
      </c>
      <c r="I4" s="55"/>
    </row>
    <row r="5" spans="2:9" x14ac:dyDescent="0.3">
      <c r="B5" s="56">
        <f t="shared" si="0"/>
        <v>3</v>
      </c>
      <c r="C5" s="56"/>
      <c r="D5" s="56"/>
      <c r="H5" s="55">
        <f t="shared" si="1"/>
        <v>3</v>
      </c>
      <c r="I5" s="55"/>
    </row>
    <row r="6" spans="2:9" x14ac:dyDescent="0.3">
      <c r="B6" s="56">
        <f t="shared" si="0"/>
        <v>4</v>
      </c>
      <c r="C6" s="56"/>
      <c r="D6" s="56"/>
      <c r="H6" s="55">
        <f t="shared" si="1"/>
        <v>4</v>
      </c>
      <c r="I6" s="55"/>
    </row>
    <row r="7" spans="2:9" x14ac:dyDescent="0.3">
      <c r="B7" s="56">
        <f t="shared" si="0"/>
        <v>5</v>
      </c>
      <c r="C7" s="56"/>
      <c r="D7" s="56"/>
      <c r="H7" s="55">
        <f t="shared" si="1"/>
        <v>5</v>
      </c>
      <c r="I7" s="55"/>
    </row>
    <row r="8" spans="2:9" x14ac:dyDescent="0.3">
      <c r="B8" s="56">
        <f t="shared" si="0"/>
        <v>6</v>
      </c>
      <c r="C8" s="56"/>
      <c r="D8" s="56"/>
      <c r="H8" s="55">
        <f t="shared" si="1"/>
        <v>6</v>
      </c>
      <c r="I8" s="55"/>
    </row>
    <row r="9" spans="2:9" x14ac:dyDescent="0.3">
      <c r="B9" s="56">
        <f t="shared" si="0"/>
        <v>7</v>
      </c>
      <c r="C9" s="56"/>
      <c r="D9" s="56"/>
      <c r="H9" s="55">
        <f t="shared" si="1"/>
        <v>7</v>
      </c>
      <c r="I9" s="55"/>
    </row>
    <row r="10" spans="2:9" x14ac:dyDescent="0.3">
      <c r="B10" s="56">
        <f t="shared" si="0"/>
        <v>8</v>
      </c>
      <c r="C10" s="56"/>
      <c r="D10" s="56"/>
      <c r="H10" s="55">
        <f t="shared" si="1"/>
        <v>8</v>
      </c>
      <c r="I10" s="55"/>
    </row>
    <row r="11" spans="2:9" x14ac:dyDescent="0.3">
      <c r="B11" s="56">
        <f t="shared" si="0"/>
        <v>9</v>
      </c>
      <c r="C11" s="56"/>
      <c r="D11" s="56"/>
      <c r="H11" s="55">
        <f t="shared" si="1"/>
        <v>9</v>
      </c>
      <c r="I11" s="55"/>
    </row>
    <row r="12" spans="2:9" x14ac:dyDescent="0.3">
      <c r="B12" s="56">
        <f t="shared" si="0"/>
        <v>10</v>
      </c>
      <c r="C12" s="56"/>
      <c r="D12" s="56"/>
      <c r="H12" s="55">
        <f t="shared" si="1"/>
        <v>10</v>
      </c>
      <c r="I12" s="55"/>
    </row>
    <row r="13" spans="2:9" x14ac:dyDescent="0.3">
      <c r="B13" s="56">
        <f t="shared" si="0"/>
        <v>11</v>
      </c>
      <c r="C13" s="56"/>
      <c r="D13" s="56"/>
    </row>
    <row r="14" spans="2:9" x14ac:dyDescent="0.3">
      <c r="B14" s="56">
        <f t="shared" si="0"/>
        <v>12</v>
      </c>
      <c r="C14" s="56"/>
      <c r="D14" s="56"/>
    </row>
    <row r="15" spans="2:9" x14ac:dyDescent="0.3">
      <c r="B15" s="56">
        <f t="shared" si="0"/>
        <v>13</v>
      </c>
      <c r="C15" s="56"/>
      <c r="D15" s="56"/>
    </row>
    <row r="16" spans="2:9" x14ac:dyDescent="0.3">
      <c r="B16" s="56">
        <f t="shared" si="0"/>
        <v>14</v>
      </c>
      <c r="C16" s="56"/>
      <c r="D16" s="56"/>
    </row>
    <row r="17" spans="2:4" x14ac:dyDescent="0.3">
      <c r="B17" s="56">
        <f t="shared" si="0"/>
        <v>15</v>
      </c>
      <c r="C17" s="56"/>
      <c r="D17" s="56"/>
    </row>
    <row r="18" spans="2:4" x14ac:dyDescent="0.3">
      <c r="B18" s="56">
        <f t="shared" si="0"/>
        <v>16</v>
      </c>
      <c r="C18" s="56"/>
      <c r="D18" s="56"/>
    </row>
    <row r="19" spans="2:4" x14ac:dyDescent="0.3">
      <c r="B19" s="56">
        <f t="shared" si="0"/>
        <v>17</v>
      </c>
      <c r="C19" s="56"/>
      <c r="D19" s="56"/>
    </row>
    <row r="20" spans="2:4" x14ac:dyDescent="0.3">
      <c r="B20" s="56">
        <f t="shared" si="0"/>
        <v>18</v>
      </c>
      <c r="C20" s="56"/>
      <c r="D20" s="56"/>
    </row>
    <row r="21" spans="2:4" x14ac:dyDescent="0.3">
      <c r="B21" s="56">
        <f t="shared" si="0"/>
        <v>19</v>
      </c>
      <c r="C21" s="56"/>
      <c r="D21" s="56"/>
    </row>
    <row r="22" spans="2:4" x14ac:dyDescent="0.3">
      <c r="B22" s="56">
        <f t="shared" si="0"/>
        <v>20</v>
      </c>
      <c r="C22" s="56"/>
      <c r="D22" s="56" t="s">
        <v>151</v>
      </c>
    </row>
    <row r="23" spans="2:4" x14ac:dyDescent="0.3">
      <c r="B23" s="56">
        <f t="shared" si="0"/>
        <v>21</v>
      </c>
      <c r="C23" s="56"/>
      <c r="D23" s="56"/>
    </row>
    <row r="24" spans="2:4" x14ac:dyDescent="0.3">
      <c r="B24" s="56">
        <f t="shared" si="0"/>
        <v>22</v>
      </c>
      <c r="C24" s="56"/>
      <c r="D24" s="56"/>
    </row>
    <row r="25" spans="2:4" x14ac:dyDescent="0.3">
      <c r="B25" s="56">
        <f t="shared" si="0"/>
        <v>23</v>
      </c>
      <c r="C25" s="56"/>
      <c r="D25" s="56"/>
    </row>
    <row r="26" spans="2:4" x14ac:dyDescent="0.3">
      <c r="B26" s="56">
        <f t="shared" si="0"/>
        <v>24</v>
      </c>
      <c r="C26" s="56"/>
      <c r="D26" s="56"/>
    </row>
    <row r="27" spans="2:4" x14ac:dyDescent="0.3">
      <c r="B27" s="56">
        <f t="shared" si="0"/>
        <v>25</v>
      </c>
      <c r="C27" s="56"/>
      <c r="D27" s="56"/>
    </row>
    <row r="28" spans="2:4" x14ac:dyDescent="0.3">
      <c r="B28" s="56">
        <f t="shared" si="0"/>
        <v>26</v>
      </c>
      <c r="C28" s="56"/>
      <c r="D28" s="56"/>
    </row>
    <row r="29" spans="2:4" x14ac:dyDescent="0.3">
      <c r="B29" s="56">
        <f t="shared" si="0"/>
        <v>27</v>
      </c>
      <c r="C29" s="56"/>
      <c r="D29" s="56"/>
    </row>
    <row r="30" spans="2:4" x14ac:dyDescent="0.3">
      <c r="B30" s="56">
        <f t="shared" si="0"/>
        <v>28</v>
      </c>
      <c r="C30" s="56"/>
      <c r="D30" s="56"/>
    </row>
    <row r="31" spans="2:4" x14ac:dyDescent="0.3">
      <c r="B31" s="56">
        <f t="shared" si="0"/>
        <v>29</v>
      </c>
      <c r="C31" s="56"/>
      <c r="D31" s="56"/>
    </row>
    <row r="32" spans="2:4" x14ac:dyDescent="0.3">
      <c r="B32" s="56">
        <f t="shared" si="0"/>
        <v>30</v>
      </c>
      <c r="C32" s="56"/>
      <c r="D32" s="56"/>
    </row>
    <row r="33" spans="2:4" x14ac:dyDescent="0.3">
      <c r="B33" s="56">
        <f t="shared" si="0"/>
        <v>31</v>
      </c>
      <c r="C33" s="56"/>
      <c r="D33" s="56"/>
    </row>
    <row r="34" spans="2:4" x14ac:dyDescent="0.3">
      <c r="B34" s="56">
        <f t="shared" si="0"/>
        <v>32</v>
      </c>
      <c r="C34" s="56"/>
      <c r="D34" s="56"/>
    </row>
    <row r="35" spans="2:4" x14ac:dyDescent="0.3">
      <c r="B35" s="56">
        <f t="shared" ref="B35:B60" si="2">ROW()-2</f>
        <v>33</v>
      </c>
      <c r="C35" s="56"/>
      <c r="D35" s="56"/>
    </row>
    <row r="36" spans="2:4" x14ac:dyDescent="0.3">
      <c r="B36" s="56">
        <f t="shared" si="2"/>
        <v>34</v>
      </c>
      <c r="C36" s="56"/>
      <c r="D36" s="56"/>
    </row>
    <row r="37" spans="2:4" x14ac:dyDescent="0.3">
      <c r="B37" s="56">
        <f t="shared" si="2"/>
        <v>35</v>
      </c>
      <c r="C37" s="56"/>
      <c r="D37" s="56"/>
    </row>
    <row r="38" spans="2:4" x14ac:dyDescent="0.3">
      <c r="B38" s="56">
        <f t="shared" si="2"/>
        <v>36</v>
      </c>
      <c r="C38" s="56"/>
      <c r="D38" s="56"/>
    </row>
    <row r="39" spans="2:4" x14ac:dyDescent="0.3">
      <c r="B39" s="56">
        <f t="shared" si="2"/>
        <v>37</v>
      </c>
      <c r="C39" s="56"/>
      <c r="D39" s="56"/>
    </row>
    <row r="40" spans="2:4" x14ac:dyDescent="0.3">
      <c r="B40" s="56">
        <f t="shared" si="2"/>
        <v>38</v>
      </c>
      <c r="C40" s="56"/>
      <c r="D40" s="56"/>
    </row>
    <row r="41" spans="2:4" x14ac:dyDescent="0.3">
      <c r="B41" s="56">
        <f t="shared" si="2"/>
        <v>39</v>
      </c>
      <c r="C41" s="56"/>
      <c r="D41" s="56"/>
    </row>
    <row r="42" spans="2:4" x14ac:dyDescent="0.3">
      <c r="B42" s="56">
        <f t="shared" si="2"/>
        <v>40</v>
      </c>
      <c r="C42" s="56"/>
      <c r="D42" s="56"/>
    </row>
    <row r="43" spans="2:4" x14ac:dyDescent="0.3">
      <c r="B43" s="56">
        <f t="shared" si="2"/>
        <v>41</v>
      </c>
      <c r="C43" s="56"/>
      <c r="D43" s="56"/>
    </row>
    <row r="44" spans="2:4" x14ac:dyDescent="0.3">
      <c r="B44" s="56">
        <f t="shared" si="2"/>
        <v>42</v>
      </c>
      <c r="C44" s="56"/>
      <c r="D44" s="56"/>
    </row>
    <row r="45" spans="2:4" x14ac:dyDescent="0.3">
      <c r="B45" s="56">
        <f t="shared" si="2"/>
        <v>43</v>
      </c>
      <c r="C45" s="56"/>
      <c r="D45" s="56"/>
    </row>
    <row r="46" spans="2:4" x14ac:dyDescent="0.3">
      <c r="B46" s="56">
        <f t="shared" si="2"/>
        <v>44</v>
      </c>
      <c r="C46" s="56"/>
      <c r="D46" s="56"/>
    </row>
    <row r="47" spans="2:4" x14ac:dyDescent="0.3">
      <c r="B47" s="56">
        <f t="shared" si="2"/>
        <v>45</v>
      </c>
      <c r="C47" s="56"/>
      <c r="D47" s="56"/>
    </row>
    <row r="48" spans="2:4" x14ac:dyDescent="0.3">
      <c r="B48" s="56">
        <f t="shared" si="2"/>
        <v>46</v>
      </c>
      <c r="C48" s="56"/>
      <c r="D48" s="56"/>
    </row>
    <row r="49" spans="2:4" x14ac:dyDescent="0.3">
      <c r="B49" s="56">
        <f t="shared" si="2"/>
        <v>47</v>
      </c>
      <c r="C49" s="56"/>
      <c r="D49" s="56"/>
    </row>
    <row r="50" spans="2:4" x14ac:dyDescent="0.3">
      <c r="B50" s="56">
        <f t="shared" si="2"/>
        <v>48</v>
      </c>
      <c r="C50" s="56"/>
      <c r="D50" s="56"/>
    </row>
    <row r="51" spans="2:4" x14ac:dyDescent="0.3">
      <c r="B51" s="56">
        <f t="shared" si="2"/>
        <v>49</v>
      </c>
      <c r="C51" s="56"/>
      <c r="D51" s="56"/>
    </row>
    <row r="52" spans="2:4" x14ac:dyDescent="0.3">
      <c r="B52" s="56">
        <f t="shared" si="2"/>
        <v>50</v>
      </c>
      <c r="C52" s="56"/>
      <c r="D52" s="56"/>
    </row>
    <row r="53" spans="2:4" x14ac:dyDescent="0.3">
      <c r="B53" s="56">
        <f t="shared" si="2"/>
        <v>51</v>
      </c>
      <c r="C53" s="56"/>
      <c r="D53" s="56"/>
    </row>
    <row r="54" spans="2:4" x14ac:dyDescent="0.3">
      <c r="B54" s="56">
        <f t="shared" si="2"/>
        <v>52</v>
      </c>
      <c r="C54" s="56"/>
      <c r="D54" s="56"/>
    </row>
    <row r="55" spans="2:4" x14ac:dyDescent="0.3">
      <c r="B55" s="56">
        <f t="shared" si="2"/>
        <v>53</v>
      </c>
      <c r="C55" s="56"/>
      <c r="D55" s="56"/>
    </row>
    <row r="56" spans="2:4" x14ac:dyDescent="0.3">
      <c r="B56" s="56">
        <f t="shared" si="2"/>
        <v>54</v>
      </c>
      <c r="C56" s="56"/>
      <c r="D56" s="56"/>
    </row>
    <row r="57" spans="2:4" x14ac:dyDescent="0.3">
      <c r="B57" s="56">
        <f t="shared" si="2"/>
        <v>55</v>
      </c>
      <c r="C57" s="56"/>
      <c r="D57" s="56"/>
    </row>
    <row r="58" spans="2:4" x14ac:dyDescent="0.3">
      <c r="B58" s="56">
        <f t="shared" si="2"/>
        <v>56</v>
      </c>
      <c r="C58" s="56"/>
      <c r="D58" s="56"/>
    </row>
    <row r="59" spans="2:4" x14ac:dyDescent="0.3">
      <c r="B59" s="56">
        <f t="shared" si="2"/>
        <v>57</v>
      </c>
      <c r="C59" s="56"/>
      <c r="D59" s="56"/>
    </row>
    <row r="60" spans="2:4" x14ac:dyDescent="0.3">
      <c r="B60" s="56">
        <f t="shared" si="2"/>
        <v>58</v>
      </c>
      <c r="C60" s="56"/>
      <c r="D60" s="56"/>
    </row>
    <row r="61" spans="2:4" x14ac:dyDescent="0.3">
      <c r="B61" s="56">
        <f t="shared" ref="B61:B124" si="3">ROW()-2</f>
        <v>59</v>
      </c>
      <c r="C61" s="56"/>
      <c r="D61" s="56"/>
    </row>
    <row r="62" spans="2:4" x14ac:dyDescent="0.3">
      <c r="B62" s="56">
        <f t="shared" si="3"/>
        <v>60</v>
      </c>
      <c r="C62" s="56"/>
      <c r="D62" s="56"/>
    </row>
    <row r="63" spans="2:4" x14ac:dyDescent="0.3">
      <c r="B63" s="56">
        <f t="shared" si="3"/>
        <v>61</v>
      </c>
      <c r="C63" s="56"/>
      <c r="D63" s="56"/>
    </row>
    <row r="64" spans="2:4" x14ac:dyDescent="0.3">
      <c r="B64" s="56">
        <f t="shared" si="3"/>
        <v>62</v>
      </c>
      <c r="C64" s="56"/>
      <c r="D64" s="56"/>
    </row>
    <row r="65" spans="2:4" x14ac:dyDescent="0.3">
      <c r="B65" s="56">
        <f t="shared" si="3"/>
        <v>63</v>
      </c>
      <c r="C65" s="56"/>
      <c r="D65" s="56"/>
    </row>
    <row r="66" spans="2:4" x14ac:dyDescent="0.3">
      <c r="B66" s="56">
        <f t="shared" si="3"/>
        <v>64</v>
      </c>
      <c r="C66" s="56"/>
      <c r="D66" s="56"/>
    </row>
    <row r="67" spans="2:4" x14ac:dyDescent="0.3">
      <c r="B67" s="56">
        <f t="shared" si="3"/>
        <v>65</v>
      </c>
      <c r="C67" s="56"/>
      <c r="D67" s="56"/>
    </row>
    <row r="68" spans="2:4" x14ac:dyDescent="0.3">
      <c r="B68" s="56">
        <f t="shared" si="3"/>
        <v>66</v>
      </c>
      <c r="C68" s="56"/>
      <c r="D68" s="56"/>
    </row>
    <row r="69" spans="2:4" x14ac:dyDescent="0.3">
      <c r="B69" s="56">
        <f t="shared" si="3"/>
        <v>67</v>
      </c>
      <c r="C69" s="56"/>
      <c r="D69" s="56"/>
    </row>
    <row r="70" spans="2:4" x14ac:dyDescent="0.3">
      <c r="B70" s="56">
        <f t="shared" si="3"/>
        <v>68</v>
      </c>
      <c r="C70" s="56"/>
      <c r="D70" s="56"/>
    </row>
    <row r="71" spans="2:4" x14ac:dyDescent="0.3">
      <c r="B71" s="56">
        <f t="shared" si="3"/>
        <v>69</v>
      </c>
      <c r="C71" s="56"/>
      <c r="D71" s="56"/>
    </row>
    <row r="72" spans="2:4" x14ac:dyDescent="0.3">
      <c r="B72" s="56">
        <f t="shared" si="3"/>
        <v>70</v>
      </c>
      <c r="C72" s="56"/>
      <c r="D72" s="56"/>
    </row>
    <row r="73" spans="2:4" x14ac:dyDescent="0.3">
      <c r="B73" s="56">
        <f t="shared" si="3"/>
        <v>71</v>
      </c>
      <c r="C73" s="56"/>
      <c r="D73" s="56"/>
    </row>
    <row r="74" spans="2:4" x14ac:dyDescent="0.3">
      <c r="B74" s="56">
        <f t="shared" si="3"/>
        <v>72</v>
      </c>
      <c r="C74" s="56"/>
      <c r="D74" s="56"/>
    </row>
    <row r="75" spans="2:4" x14ac:dyDescent="0.3">
      <c r="B75" s="56">
        <f t="shared" si="3"/>
        <v>73</v>
      </c>
      <c r="C75" s="56"/>
      <c r="D75" s="56"/>
    </row>
    <row r="76" spans="2:4" x14ac:dyDescent="0.3">
      <c r="B76" s="56">
        <f t="shared" si="3"/>
        <v>74</v>
      </c>
      <c r="C76" s="56"/>
      <c r="D76" s="56"/>
    </row>
    <row r="77" spans="2:4" x14ac:dyDescent="0.3">
      <c r="B77" s="56">
        <f t="shared" si="3"/>
        <v>75</v>
      </c>
      <c r="C77" s="56"/>
      <c r="D77" s="56"/>
    </row>
    <row r="78" spans="2:4" x14ac:dyDescent="0.3">
      <c r="B78" s="56">
        <f t="shared" si="3"/>
        <v>76</v>
      </c>
      <c r="C78" s="56"/>
      <c r="D78" s="56"/>
    </row>
    <row r="79" spans="2:4" x14ac:dyDescent="0.3">
      <c r="B79" s="56">
        <f t="shared" si="3"/>
        <v>77</v>
      </c>
      <c r="C79" s="56"/>
      <c r="D79" s="56"/>
    </row>
    <row r="80" spans="2:4" x14ac:dyDescent="0.3">
      <c r="B80" s="56">
        <f t="shared" si="3"/>
        <v>78</v>
      </c>
      <c r="C80" s="56"/>
      <c r="D80" s="56"/>
    </row>
    <row r="81" spans="2:4" x14ac:dyDescent="0.3">
      <c r="B81" s="56">
        <f t="shared" si="3"/>
        <v>79</v>
      </c>
      <c r="C81" s="56"/>
      <c r="D81" s="56"/>
    </row>
    <row r="82" spans="2:4" x14ac:dyDescent="0.3">
      <c r="B82" s="56">
        <f t="shared" si="3"/>
        <v>80</v>
      </c>
      <c r="C82" s="56"/>
      <c r="D82" s="56"/>
    </row>
    <row r="83" spans="2:4" x14ac:dyDescent="0.3">
      <c r="B83" s="56">
        <f t="shared" si="3"/>
        <v>81</v>
      </c>
      <c r="C83" s="56"/>
      <c r="D83" s="56"/>
    </row>
    <row r="84" spans="2:4" x14ac:dyDescent="0.3">
      <c r="B84" s="56">
        <f t="shared" si="3"/>
        <v>82</v>
      </c>
      <c r="C84" s="56"/>
      <c r="D84" s="56"/>
    </row>
    <row r="85" spans="2:4" x14ac:dyDescent="0.3">
      <c r="B85" s="56">
        <f t="shared" si="3"/>
        <v>83</v>
      </c>
      <c r="C85" s="56"/>
      <c r="D85" s="56"/>
    </row>
    <row r="86" spans="2:4" x14ac:dyDescent="0.3">
      <c r="B86" s="56">
        <f t="shared" si="3"/>
        <v>84</v>
      </c>
      <c r="C86" s="56"/>
      <c r="D86" s="56"/>
    </row>
    <row r="87" spans="2:4" x14ac:dyDescent="0.3">
      <c r="B87" s="56">
        <f t="shared" si="3"/>
        <v>85</v>
      </c>
      <c r="C87" s="56"/>
      <c r="D87" s="56"/>
    </row>
    <row r="88" spans="2:4" x14ac:dyDescent="0.3">
      <c r="B88" s="56">
        <f t="shared" si="3"/>
        <v>86</v>
      </c>
      <c r="C88" s="56"/>
      <c r="D88" s="56"/>
    </row>
    <row r="89" spans="2:4" x14ac:dyDescent="0.3">
      <c r="B89" s="56">
        <f t="shared" si="3"/>
        <v>87</v>
      </c>
      <c r="C89" s="56"/>
      <c r="D89" s="56"/>
    </row>
    <row r="90" spans="2:4" x14ac:dyDescent="0.3">
      <c r="B90" s="56">
        <f t="shared" si="3"/>
        <v>88</v>
      </c>
      <c r="C90" s="56"/>
      <c r="D90" s="56"/>
    </row>
    <row r="91" spans="2:4" x14ac:dyDescent="0.3">
      <c r="B91" s="56">
        <f t="shared" si="3"/>
        <v>89</v>
      </c>
      <c r="C91" s="56"/>
      <c r="D91" s="56"/>
    </row>
    <row r="92" spans="2:4" x14ac:dyDescent="0.3">
      <c r="B92" s="56">
        <f t="shared" si="3"/>
        <v>90</v>
      </c>
      <c r="C92" s="56"/>
      <c r="D92" s="56"/>
    </row>
    <row r="93" spans="2:4" x14ac:dyDescent="0.3">
      <c r="B93" s="56">
        <f t="shared" si="3"/>
        <v>91</v>
      </c>
      <c r="C93" s="56"/>
      <c r="D93" s="56"/>
    </row>
    <row r="94" spans="2:4" x14ac:dyDescent="0.3">
      <c r="B94" s="56">
        <f t="shared" si="3"/>
        <v>92</v>
      </c>
      <c r="C94" s="56"/>
      <c r="D94" s="56"/>
    </row>
    <row r="95" spans="2:4" x14ac:dyDescent="0.3">
      <c r="B95" s="56">
        <f t="shared" si="3"/>
        <v>93</v>
      </c>
      <c r="C95" s="56"/>
      <c r="D95" s="56"/>
    </row>
    <row r="96" spans="2:4" x14ac:dyDescent="0.3">
      <c r="B96" s="56">
        <f t="shared" si="3"/>
        <v>94</v>
      </c>
      <c r="C96" s="56"/>
      <c r="D96" s="56"/>
    </row>
    <row r="97" spans="2:4" x14ac:dyDescent="0.3">
      <c r="B97" s="56">
        <f t="shared" si="3"/>
        <v>95</v>
      </c>
      <c r="C97" s="56"/>
      <c r="D97" s="56"/>
    </row>
    <row r="98" spans="2:4" x14ac:dyDescent="0.3">
      <c r="B98" s="56">
        <f t="shared" si="3"/>
        <v>96</v>
      </c>
      <c r="C98" s="56"/>
      <c r="D98" s="56"/>
    </row>
    <row r="99" spans="2:4" x14ac:dyDescent="0.3">
      <c r="B99" s="56">
        <f t="shared" si="3"/>
        <v>97</v>
      </c>
      <c r="C99" s="56"/>
      <c r="D99" s="56"/>
    </row>
    <row r="100" spans="2:4" x14ac:dyDescent="0.3">
      <c r="B100" s="56">
        <f t="shared" si="3"/>
        <v>98</v>
      </c>
      <c r="C100" s="56"/>
      <c r="D100" s="56"/>
    </row>
    <row r="101" spans="2:4" x14ac:dyDescent="0.3">
      <c r="B101" s="56">
        <f t="shared" si="3"/>
        <v>99</v>
      </c>
      <c r="C101" s="56"/>
      <c r="D101" s="56"/>
    </row>
    <row r="102" spans="2:4" x14ac:dyDescent="0.3">
      <c r="B102" s="56">
        <f t="shared" si="3"/>
        <v>100</v>
      </c>
      <c r="C102" s="56"/>
      <c r="D102" s="56"/>
    </row>
    <row r="103" spans="2:4" x14ac:dyDescent="0.3">
      <c r="B103" s="56">
        <f t="shared" si="3"/>
        <v>101</v>
      </c>
      <c r="C103" s="56"/>
      <c r="D103" s="56"/>
    </row>
    <row r="104" spans="2:4" x14ac:dyDescent="0.3">
      <c r="B104" s="56">
        <f t="shared" si="3"/>
        <v>102</v>
      </c>
      <c r="C104" s="56"/>
      <c r="D104" s="56"/>
    </row>
    <row r="105" spans="2:4" x14ac:dyDescent="0.3">
      <c r="B105" s="56">
        <f t="shared" si="3"/>
        <v>103</v>
      </c>
      <c r="C105" s="56"/>
      <c r="D105" s="56"/>
    </row>
    <row r="106" spans="2:4" x14ac:dyDescent="0.3">
      <c r="B106" s="56">
        <f t="shared" si="3"/>
        <v>104</v>
      </c>
      <c r="C106" s="56"/>
      <c r="D106" s="56"/>
    </row>
    <row r="107" spans="2:4" x14ac:dyDescent="0.3">
      <c r="B107" s="56">
        <f t="shared" si="3"/>
        <v>105</v>
      </c>
      <c r="C107" s="56"/>
      <c r="D107" s="56"/>
    </row>
    <row r="108" spans="2:4" x14ac:dyDescent="0.3">
      <c r="B108" s="56">
        <f t="shared" si="3"/>
        <v>106</v>
      </c>
      <c r="C108" s="56"/>
      <c r="D108" s="56"/>
    </row>
    <row r="109" spans="2:4" x14ac:dyDescent="0.3">
      <c r="B109" s="56">
        <f t="shared" si="3"/>
        <v>107</v>
      </c>
      <c r="C109" s="56"/>
      <c r="D109" s="56"/>
    </row>
    <row r="110" spans="2:4" x14ac:dyDescent="0.3">
      <c r="B110" s="56">
        <f t="shared" si="3"/>
        <v>108</v>
      </c>
      <c r="C110" s="56"/>
      <c r="D110" s="56"/>
    </row>
    <row r="111" spans="2:4" x14ac:dyDescent="0.3">
      <c r="B111" s="56">
        <f t="shared" si="3"/>
        <v>109</v>
      </c>
      <c r="C111" s="56"/>
      <c r="D111" s="56"/>
    </row>
    <row r="112" spans="2:4" x14ac:dyDescent="0.3">
      <c r="B112" s="56">
        <f t="shared" si="3"/>
        <v>110</v>
      </c>
      <c r="C112" s="56"/>
      <c r="D112" s="56"/>
    </row>
    <row r="113" spans="2:4" x14ac:dyDescent="0.3">
      <c r="B113" s="56">
        <f t="shared" si="3"/>
        <v>111</v>
      </c>
      <c r="C113" s="56"/>
      <c r="D113" s="56"/>
    </row>
    <row r="114" spans="2:4" x14ac:dyDescent="0.3">
      <c r="B114" s="56">
        <f t="shared" si="3"/>
        <v>112</v>
      </c>
      <c r="C114" s="56"/>
      <c r="D114" s="56"/>
    </row>
    <row r="115" spans="2:4" x14ac:dyDescent="0.3">
      <c r="B115" s="56">
        <f t="shared" si="3"/>
        <v>113</v>
      </c>
      <c r="C115" s="56"/>
      <c r="D115" s="56"/>
    </row>
    <row r="116" spans="2:4" x14ac:dyDescent="0.3">
      <c r="B116" s="56">
        <f t="shared" si="3"/>
        <v>114</v>
      </c>
      <c r="C116" s="56"/>
      <c r="D116" s="56"/>
    </row>
    <row r="117" spans="2:4" x14ac:dyDescent="0.3">
      <c r="B117" s="56">
        <f t="shared" si="3"/>
        <v>115</v>
      </c>
      <c r="C117" s="56"/>
      <c r="D117" s="56"/>
    </row>
    <row r="118" spans="2:4" x14ac:dyDescent="0.3">
      <c r="B118" s="56">
        <f t="shared" si="3"/>
        <v>116</v>
      </c>
      <c r="C118" s="56"/>
      <c r="D118" s="56"/>
    </row>
    <row r="119" spans="2:4" x14ac:dyDescent="0.3">
      <c r="B119" s="56">
        <f t="shared" si="3"/>
        <v>117</v>
      </c>
      <c r="C119" s="56"/>
      <c r="D119" s="56"/>
    </row>
    <row r="120" spans="2:4" x14ac:dyDescent="0.3">
      <c r="B120" s="56">
        <f t="shared" si="3"/>
        <v>118</v>
      </c>
      <c r="C120" s="56"/>
      <c r="D120" s="56"/>
    </row>
    <row r="121" spans="2:4" x14ac:dyDescent="0.3">
      <c r="B121" s="56">
        <f t="shared" si="3"/>
        <v>119</v>
      </c>
      <c r="C121" s="56"/>
      <c r="D121" s="56"/>
    </row>
    <row r="122" spans="2:4" x14ac:dyDescent="0.3">
      <c r="B122" s="56">
        <f t="shared" si="3"/>
        <v>120</v>
      </c>
      <c r="C122" s="56"/>
      <c r="D122" s="56"/>
    </row>
    <row r="123" spans="2:4" x14ac:dyDescent="0.3">
      <c r="B123" s="56">
        <f t="shared" si="3"/>
        <v>121</v>
      </c>
      <c r="C123" s="56"/>
      <c r="D123" s="56"/>
    </row>
    <row r="124" spans="2:4" x14ac:dyDescent="0.3">
      <c r="B124" s="56">
        <f t="shared" si="3"/>
        <v>122</v>
      </c>
      <c r="C124" s="56"/>
      <c r="D124" s="56"/>
    </row>
    <row r="125" spans="2:4" x14ac:dyDescent="0.3">
      <c r="B125" s="56">
        <f t="shared" ref="B125:B188" si="4">ROW()-2</f>
        <v>123</v>
      </c>
      <c r="C125" s="56"/>
      <c r="D125" s="56"/>
    </row>
    <row r="126" spans="2:4" x14ac:dyDescent="0.3">
      <c r="B126" s="56">
        <f t="shared" si="4"/>
        <v>124</v>
      </c>
      <c r="C126" s="56"/>
      <c r="D126" s="56"/>
    </row>
    <row r="127" spans="2:4" x14ac:dyDescent="0.3">
      <c r="B127" s="56">
        <f t="shared" si="4"/>
        <v>125</v>
      </c>
      <c r="C127" s="56"/>
      <c r="D127" s="56"/>
    </row>
    <row r="128" spans="2:4" x14ac:dyDescent="0.3">
      <c r="B128" s="56">
        <f t="shared" si="4"/>
        <v>126</v>
      </c>
      <c r="C128" s="56"/>
      <c r="D128" s="56"/>
    </row>
    <row r="129" spans="2:4" x14ac:dyDescent="0.3">
      <c r="B129" s="56">
        <f t="shared" si="4"/>
        <v>127</v>
      </c>
      <c r="C129" s="56"/>
      <c r="D129" s="56"/>
    </row>
    <row r="130" spans="2:4" x14ac:dyDescent="0.3">
      <c r="B130" s="56">
        <f t="shared" si="4"/>
        <v>128</v>
      </c>
      <c r="C130" s="56"/>
      <c r="D130" s="56"/>
    </row>
    <row r="131" spans="2:4" x14ac:dyDescent="0.3">
      <c r="B131" s="56">
        <f t="shared" si="4"/>
        <v>129</v>
      </c>
      <c r="C131" s="56"/>
      <c r="D131" s="56"/>
    </row>
    <row r="132" spans="2:4" x14ac:dyDescent="0.3">
      <c r="B132" s="56">
        <f t="shared" si="4"/>
        <v>130</v>
      </c>
      <c r="C132" s="56"/>
      <c r="D132" s="56"/>
    </row>
    <row r="133" spans="2:4" x14ac:dyDescent="0.3">
      <c r="B133" s="56">
        <f t="shared" si="4"/>
        <v>131</v>
      </c>
      <c r="C133" s="56"/>
      <c r="D133" s="56"/>
    </row>
    <row r="134" spans="2:4" x14ac:dyDescent="0.3">
      <c r="B134" s="56">
        <f t="shared" si="4"/>
        <v>132</v>
      </c>
      <c r="C134" s="56"/>
      <c r="D134" s="56"/>
    </row>
    <row r="135" spans="2:4" x14ac:dyDescent="0.3">
      <c r="B135" s="56">
        <f t="shared" si="4"/>
        <v>133</v>
      </c>
      <c r="C135" s="56"/>
      <c r="D135" s="56"/>
    </row>
    <row r="136" spans="2:4" x14ac:dyDescent="0.3">
      <c r="B136" s="56">
        <f t="shared" si="4"/>
        <v>134</v>
      </c>
      <c r="C136" s="56"/>
      <c r="D136" s="56"/>
    </row>
    <row r="137" spans="2:4" x14ac:dyDescent="0.3">
      <c r="B137" s="56">
        <f t="shared" si="4"/>
        <v>135</v>
      </c>
      <c r="C137" s="56"/>
      <c r="D137" s="56"/>
    </row>
    <row r="138" spans="2:4" x14ac:dyDescent="0.3">
      <c r="B138" s="56">
        <f t="shared" si="4"/>
        <v>136</v>
      </c>
      <c r="C138" s="56"/>
      <c r="D138" s="56"/>
    </row>
    <row r="139" spans="2:4" x14ac:dyDescent="0.3">
      <c r="B139" s="56">
        <f t="shared" si="4"/>
        <v>137</v>
      </c>
      <c r="C139" s="56"/>
      <c r="D139" s="56"/>
    </row>
    <row r="140" spans="2:4" x14ac:dyDescent="0.3">
      <c r="B140" s="56">
        <f t="shared" si="4"/>
        <v>138</v>
      </c>
      <c r="C140" s="56"/>
      <c r="D140" s="56"/>
    </row>
    <row r="141" spans="2:4" x14ac:dyDescent="0.3">
      <c r="B141" s="56">
        <f t="shared" si="4"/>
        <v>139</v>
      </c>
      <c r="C141" s="56"/>
      <c r="D141" s="56"/>
    </row>
    <row r="142" spans="2:4" x14ac:dyDescent="0.3">
      <c r="B142" s="56">
        <f t="shared" si="4"/>
        <v>140</v>
      </c>
      <c r="C142" s="56"/>
      <c r="D142" s="56"/>
    </row>
    <row r="143" spans="2:4" x14ac:dyDescent="0.3">
      <c r="B143" s="56">
        <f t="shared" si="4"/>
        <v>141</v>
      </c>
      <c r="C143" s="56"/>
      <c r="D143" s="56"/>
    </row>
    <row r="144" spans="2:4" x14ac:dyDescent="0.3">
      <c r="B144" s="56">
        <f t="shared" si="4"/>
        <v>142</v>
      </c>
      <c r="C144" s="56"/>
      <c r="D144" s="56"/>
    </row>
    <row r="145" spans="2:4" x14ac:dyDescent="0.3">
      <c r="B145" s="56">
        <f t="shared" si="4"/>
        <v>143</v>
      </c>
      <c r="C145" s="56"/>
      <c r="D145" s="56"/>
    </row>
    <row r="146" spans="2:4" x14ac:dyDescent="0.3">
      <c r="B146" s="56">
        <f t="shared" si="4"/>
        <v>144</v>
      </c>
      <c r="C146" s="56"/>
      <c r="D146" s="56"/>
    </row>
    <row r="147" spans="2:4" x14ac:dyDescent="0.3">
      <c r="B147" s="56">
        <f t="shared" si="4"/>
        <v>145</v>
      </c>
      <c r="C147" s="56"/>
      <c r="D147" s="56"/>
    </row>
    <row r="148" spans="2:4" x14ac:dyDescent="0.3">
      <c r="B148" s="56">
        <f t="shared" si="4"/>
        <v>146</v>
      </c>
      <c r="C148" s="56"/>
      <c r="D148" s="56"/>
    </row>
    <row r="149" spans="2:4" x14ac:dyDescent="0.3">
      <c r="B149" s="56">
        <f t="shared" si="4"/>
        <v>147</v>
      </c>
      <c r="C149" s="56"/>
      <c r="D149" s="56"/>
    </row>
    <row r="150" spans="2:4" x14ac:dyDescent="0.3">
      <c r="B150" s="56">
        <f t="shared" si="4"/>
        <v>148</v>
      </c>
      <c r="C150" s="56"/>
      <c r="D150" s="56"/>
    </row>
    <row r="151" spans="2:4" x14ac:dyDescent="0.3">
      <c r="B151" s="56">
        <f t="shared" si="4"/>
        <v>149</v>
      </c>
      <c r="C151" s="56"/>
      <c r="D151" s="56"/>
    </row>
    <row r="152" spans="2:4" x14ac:dyDescent="0.3">
      <c r="B152" s="56">
        <f t="shared" si="4"/>
        <v>150</v>
      </c>
      <c r="C152" s="56"/>
      <c r="D152" s="56"/>
    </row>
    <row r="153" spans="2:4" x14ac:dyDescent="0.3">
      <c r="B153" s="56">
        <f t="shared" si="4"/>
        <v>151</v>
      </c>
      <c r="C153" s="56"/>
      <c r="D153" s="56"/>
    </row>
    <row r="154" spans="2:4" x14ac:dyDescent="0.3">
      <c r="B154" s="56">
        <f t="shared" si="4"/>
        <v>152</v>
      </c>
      <c r="C154" s="56"/>
      <c r="D154" s="56"/>
    </row>
    <row r="155" spans="2:4" x14ac:dyDescent="0.3">
      <c r="B155" s="56">
        <f t="shared" si="4"/>
        <v>153</v>
      </c>
      <c r="C155" s="56"/>
      <c r="D155" s="56"/>
    </row>
    <row r="156" spans="2:4" x14ac:dyDescent="0.3">
      <c r="B156" s="56">
        <f t="shared" si="4"/>
        <v>154</v>
      </c>
      <c r="C156" s="56"/>
      <c r="D156" s="56"/>
    </row>
    <row r="157" spans="2:4" x14ac:dyDescent="0.3">
      <c r="B157" s="56">
        <f t="shared" si="4"/>
        <v>155</v>
      </c>
      <c r="C157" s="56"/>
      <c r="D157" s="56"/>
    </row>
    <row r="158" spans="2:4" x14ac:dyDescent="0.3">
      <c r="B158" s="56">
        <f t="shared" si="4"/>
        <v>156</v>
      </c>
      <c r="C158" s="56"/>
      <c r="D158" s="56"/>
    </row>
    <row r="159" spans="2:4" x14ac:dyDescent="0.3">
      <c r="B159" s="56">
        <f t="shared" si="4"/>
        <v>157</v>
      </c>
      <c r="C159" s="56"/>
      <c r="D159" s="56"/>
    </row>
    <row r="160" spans="2:4" x14ac:dyDescent="0.3">
      <c r="B160" s="56">
        <f t="shared" si="4"/>
        <v>158</v>
      </c>
      <c r="C160" s="56"/>
      <c r="D160" s="56"/>
    </row>
    <row r="161" spans="2:4" x14ac:dyDescent="0.3">
      <c r="B161" s="56">
        <f t="shared" si="4"/>
        <v>159</v>
      </c>
      <c r="C161" s="56"/>
      <c r="D161" s="56"/>
    </row>
    <row r="162" spans="2:4" x14ac:dyDescent="0.3">
      <c r="B162" s="56">
        <f t="shared" si="4"/>
        <v>160</v>
      </c>
      <c r="C162" s="56"/>
      <c r="D162" s="56"/>
    </row>
    <row r="163" spans="2:4" x14ac:dyDescent="0.3">
      <c r="B163" s="56">
        <f t="shared" si="4"/>
        <v>161</v>
      </c>
      <c r="C163" s="56"/>
      <c r="D163" s="56"/>
    </row>
    <row r="164" spans="2:4" x14ac:dyDescent="0.3">
      <c r="B164" s="56">
        <f t="shared" si="4"/>
        <v>162</v>
      </c>
      <c r="C164" s="56"/>
      <c r="D164" s="56"/>
    </row>
    <row r="165" spans="2:4" x14ac:dyDescent="0.3">
      <c r="B165" s="56">
        <f t="shared" si="4"/>
        <v>163</v>
      </c>
      <c r="C165" s="56"/>
      <c r="D165" s="56"/>
    </row>
    <row r="166" spans="2:4" x14ac:dyDescent="0.3">
      <c r="B166" s="56">
        <f t="shared" si="4"/>
        <v>164</v>
      </c>
      <c r="C166" s="56"/>
      <c r="D166" s="56"/>
    </row>
    <row r="167" spans="2:4" x14ac:dyDescent="0.3">
      <c r="B167" s="56">
        <f t="shared" si="4"/>
        <v>165</v>
      </c>
      <c r="C167" s="56"/>
      <c r="D167" s="56"/>
    </row>
    <row r="168" spans="2:4" x14ac:dyDescent="0.3">
      <c r="B168" s="56">
        <f t="shared" si="4"/>
        <v>166</v>
      </c>
      <c r="C168" s="56"/>
      <c r="D168" s="56"/>
    </row>
    <row r="169" spans="2:4" x14ac:dyDescent="0.3">
      <c r="B169" s="56">
        <f t="shared" si="4"/>
        <v>167</v>
      </c>
      <c r="C169" s="56"/>
      <c r="D169" s="56"/>
    </row>
    <row r="170" spans="2:4" x14ac:dyDescent="0.3">
      <c r="B170" s="56">
        <f t="shared" si="4"/>
        <v>168</v>
      </c>
      <c r="C170" s="56"/>
      <c r="D170" s="56"/>
    </row>
    <row r="171" spans="2:4" x14ac:dyDescent="0.3">
      <c r="B171" s="56">
        <f t="shared" si="4"/>
        <v>169</v>
      </c>
      <c r="C171" s="56"/>
      <c r="D171" s="56"/>
    </row>
    <row r="172" spans="2:4" x14ac:dyDescent="0.3">
      <c r="B172" s="56">
        <f t="shared" si="4"/>
        <v>170</v>
      </c>
      <c r="C172" s="56"/>
      <c r="D172" s="56"/>
    </row>
    <row r="173" spans="2:4" x14ac:dyDescent="0.3">
      <c r="B173" s="56">
        <f t="shared" si="4"/>
        <v>171</v>
      </c>
      <c r="C173" s="56"/>
      <c r="D173" s="56"/>
    </row>
    <row r="174" spans="2:4" x14ac:dyDescent="0.3">
      <c r="B174" s="56">
        <f t="shared" si="4"/>
        <v>172</v>
      </c>
      <c r="C174" s="56"/>
      <c r="D174" s="56"/>
    </row>
    <row r="175" spans="2:4" x14ac:dyDescent="0.3">
      <c r="B175" s="56">
        <f t="shared" si="4"/>
        <v>173</v>
      </c>
      <c r="C175" s="56"/>
      <c r="D175" s="56"/>
    </row>
    <row r="176" spans="2:4" x14ac:dyDescent="0.3">
      <c r="B176" s="56">
        <f t="shared" si="4"/>
        <v>174</v>
      </c>
      <c r="C176" s="56"/>
      <c r="D176" s="56"/>
    </row>
    <row r="177" spans="2:4" x14ac:dyDescent="0.3">
      <c r="B177" s="56">
        <f t="shared" si="4"/>
        <v>175</v>
      </c>
      <c r="C177" s="56"/>
      <c r="D177" s="56"/>
    </row>
    <row r="178" spans="2:4" x14ac:dyDescent="0.3">
      <c r="B178" s="56">
        <f t="shared" si="4"/>
        <v>176</v>
      </c>
      <c r="C178" s="56"/>
      <c r="D178" s="56"/>
    </row>
    <row r="179" spans="2:4" x14ac:dyDescent="0.3">
      <c r="B179" s="56">
        <f t="shared" si="4"/>
        <v>177</v>
      </c>
      <c r="C179" s="56"/>
      <c r="D179" s="56"/>
    </row>
    <row r="180" spans="2:4" x14ac:dyDescent="0.3">
      <c r="B180" s="56">
        <f t="shared" si="4"/>
        <v>178</v>
      </c>
      <c r="C180" s="56"/>
      <c r="D180" s="56"/>
    </row>
    <row r="181" spans="2:4" x14ac:dyDescent="0.3">
      <c r="B181" s="56">
        <f t="shared" si="4"/>
        <v>179</v>
      </c>
      <c r="C181" s="56"/>
      <c r="D181" s="56"/>
    </row>
    <row r="182" spans="2:4" x14ac:dyDescent="0.3">
      <c r="B182" s="56">
        <f t="shared" si="4"/>
        <v>180</v>
      </c>
      <c r="C182" s="56"/>
      <c r="D182" s="56"/>
    </row>
    <row r="183" spans="2:4" x14ac:dyDescent="0.3">
      <c r="B183" s="56">
        <f t="shared" si="4"/>
        <v>181</v>
      </c>
      <c r="C183" s="56"/>
      <c r="D183" s="56"/>
    </row>
    <row r="184" spans="2:4" x14ac:dyDescent="0.3">
      <c r="B184" s="56">
        <f t="shared" si="4"/>
        <v>182</v>
      </c>
      <c r="C184" s="56"/>
      <c r="D184" s="56"/>
    </row>
    <row r="185" spans="2:4" x14ac:dyDescent="0.3">
      <c r="B185" s="56">
        <f t="shared" si="4"/>
        <v>183</v>
      </c>
      <c r="C185" s="56"/>
      <c r="D185" s="56"/>
    </row>
    <row r="186" spans="2:4" x14ac:dyDescent="0.3">
      <c r="B186" s="56">
        <f t="shared" si="4"/>
        <v>184</v>
      </c>
      <c r="C186" s="56"/>
      <c r="D186" s="56"/>
    </row>
    <row r="187" spans="2:4" x14ac:dyDescent="0.3">
      <c r="B187" s="56">
        <f t="shared" si="4"/>
        <v>185</v>
      </c>
      <c r="C187" s="56"/>
      <c r="D187" s="56"/>
    </row>
    <row r="188" spans="2:4" x14ac:dyDescent="0.3">
      <c r="B188" s="56">
        <f t="shared" si="4"/>
        <v>186</v>
      </c>
      <c r="C188" s="56"/>
      <c r="D188" s="56"/>
    </row>
    <row r="189" spans="2:4" x14ac:dyDescent="0.3">
      <c r="B189" s="56">
        <f t="shared" ref="B189:B252" si="5">ROW()-2</f>
        <v>187</v>
      </c>
      <c r="C189" s="56"/>
      <c r="D189" s="56"/>
    </row>
    <row r="190" spans="2:4" x14ac:dyDescent="0.3">
      <c r="B190" s="56">
        <f t="shared" si="5"/>
        <v>188</v>
      </c>
      <c r="C190" s="56"/>
      <c r="D190" s="56"/>
    </row>
    <row r="191" spans="2:4" x14ac:dyDescent="0.3">
      <c r="B191" s="56">
        <f t="shared" si="5"/>
        <v>189</v>
      </c>
      <c r="C191" s="56"/>
      <c r="D191" s="56"/>
    </row>
    <row r="192" spans="2:4" x14ac:dyDescent="0.3">
      <c r="B192" s="56">
        <f t="shared" si="5"/>
        <v>190</v>
      </c>
      <c r="C192" s="56"/>
      <c r="D192" s="56"/>
    </row>
    <row r="193" spans="2:4" x14ac:dyDescent="0.3">
      <c r="B193" s="56">
        <f t="shared" si="5"/>
        <v>191</v>
      </c>
      <c r="C193" s="56"/>
      <c r="D193" s="56"/>
    </row>
    <row r="194" spans="2:4" x14ac:dyDescent="0.3">
      <c r="B194" s="56">
        <f t="shared" si="5"/>
        <v>192</v>
      </c>
      <c r="C194" s="56"/>
      <c r="D194" s="56"/>
    </row>
    <row r="195" spans="2:4" x14ac:dyDescent="0.3">
      <c r="B195" s="56">
        <f t="shared" si="5"/>
        <v>193</v>
      </c>
      <c r="C195" s="56"/>
      <c r="D195" s="56"/>
    </row>
    <row r="196" spans="2:4" x14ac:dyDescent="0.3">
      <c r="B196" s="56">
        <f t="shared" si="5"/>
        <v>194</v>
      </c>
      <c r="C196" s="56"/>
      <c r="D196" s="56"/>
    </row>
    <row r="197" spans="2:4" x14ac:dyDescent="0.3">
      <c r="B197" s="56">
        <f t="shared" si="5"/>
        <v>195</v>
      </c>
      <c r="C197" s="56"/>
      <c r="D197" s="56"/>
    </row>
    <row r="198" spans="2:4" x14ac:dyDescent="0.3">
      <c r="B198" s="56">
        <f t="shared" si="5"/>
        <v>196</v>
      </c>
      <c r="C198" s="56"/>
      <c r="D198" s="56"/>
    </row>
    <row r="199" spans="2:4" x14ac:dyDescent="0.3">
      <c r="B199" s="56">
        <f t="shared" si="5"/>
        <v>197</v>
      </c>
      <c r="C199" s="56"/>
      <c r="D199" s="56"/>
    </row>
    <row r="200" spans="2:4" x14ac:dyDescent="0.3">
      <c r="B200" s="56">
        <f t="shared" si="5"/>
        <v>198</v>
      </c>
      <c r="C200" s="56"/>
      <c r="D200" s="56"/>
    </row>
    <row r="201" spans="2:4" x14ac:dyDescent="0.3">
      <c r="B201" s="56">
        <f t="shared" si="5"/>
        <v>199</v>
      </c>
      <c r="C201" s="56"/>
      <c r="D201" s="56"/>
    </row>
    <row r="202" spans="2:4" x14ac:dyDescent="0.3">
      <c r="B202" s="56">
        <f t="shared" si="5"/>
        <v>200</v>
      </c>
      <c r="C202" s="56"/>
      <c r="D202" s="56"/>
    </row>
    <row r="203" spans="2:4" x14ac:dyDescent="0.3">
      <c r="B203" s="56">
        <f t="shared" si="5"/>
        <v>201</v>
      </c>
      <c r="C203" s="56"/>
      <c r="D203" s="56"/>
    </row>
    <row r="204" spans="2:4" x14ac:dyDescent="0.3">
      <c r="B204" s="56">
        <f t="shared" si="5"/>
        <v>202</v>
      </c>
      <c r="C204" s="56"/>
      <c r="D204" s="56"/>
    </row>
    <row r="205" spans="2:4" x14ac:dyDescent="0.3">
      <c r="B205" s="56">
        <f t="shared" si="5"/>
        <v>203</v>
      </c>
      <c r="C205" s="56"/>
      <c r="D205" s="56"/>
    </row>
    <row r="206" spans="2:4" x14ac:dyDescent="0.3">
      <c r="B206" s="56">
        <f t="shared" si="5"/>
        <v>204</v>
      </c>
      <c r="C206" s="56"/>
      <c r="D206" s="56"/>
    </row>
    <row r="207" spans="2:4" x14ac:dyDescent="0.3">
      <c r="B207" s="56">
        <f t="shared" si="5"/>
        <v>205</v>
      </c>
      <c r="C207" s="56"/>
      <c r="D207" s="56"/>
    </row>
    <row r="208" spans="2:4" x14ac:dyDescent="0.3">
      <c r="B208" s="56">
        <f t="shared" si="5"/>
        <v>206</v>
      </c>
      <c r="C208" s="56"/>
      <c r="D208" s="56"/>
    </row>
    <row r="209" spans="2:4" x14ac:dyDescent="0.3">
      <c r="B209" s="56">
        <f t="shared" si="5"/>
        <v>207</v>
      </c>
      <c r="C209" s="56"/>
      <c r="D209" s="56"/>
    </row>
    <row r="210" spans="2:4" x14ac:dyDescent="0.3">
      <c r="B210" s="56">
        <f t="shared" si="5"/>
        <v>208</v>
      </c>
      <c r="C210" s="56"/>
      <c r="D210" s="56"/>
    </row>
    <row r="211" spans="2:4" x14ac:dyDescent="0.3">
      <c r="B211" s="56">
        <f t="shared" si="5"/>
        <v>209</v>
      </c>
      <c r="C211" s="56"/>
      <c r="D211" s="56"/>
    </row>
    <row r="212" spans="2:4" x14ac:dyDescent="0.3">
      <c r="B212" s="56">
        <f t="shared" si="5"/>
        <v>210</v>
      </c>
      <c r="C212" s="56"/>
      <c r="D212" s="56"/>
    </row>
    <row r="213" spans="2:4" x14ac:dyDescent="0.3">
      <c r="B213" s="56">
        <f t="shared" si="5"/>
        <v>211</v>
      </c>
      <c r="C213" s="56"/>
      <c r="D213" s="56"/>
    </row>
    <row r="214" spans="2:4" x14ac:dyDescent="0.3">
      <c r="B214" s="56">
        <f t="shared" si="5"/>
        <v>212</v>
      </c>
      <c r="C214" s="56"/>
      <c r="D214" s="56"/>
    </row>
    <row r="215" spans="2:4" x14ac:dyDescent="0.3">
      <c r="B215" s="56">
        <f t="shared" si="5"/>
        <v>213</v>
      </c>
      <c r="C215" s="56"/>
      <c r="D215" s="56"/>
    </row>
    <row r="216" spans="2:4" x14ac:dyDescent="0.3">
      <c r="B216" s="56">
        <f t="shared" si="5"/>
        <v>214</v>
      </c>
      <c r="C216" s="56"/>
      <c r="D216" s="56"/>
    </row>
    <row r="217" spans="2:4" x14ac:dyDescent="0.3">
      <c r="B217" s="56">
        <f t="shared" si="5"/>
        <v>215</v>
      </c>
      <c r="C217" s="56"/>
      <c r="D217" s="56"/>
    </row>
    <row r="218" spans="2:4" x14ac:dyDescent="0.3">
      <c r="B218" s="56">
        <f t="shared" si="5"/>
        <v>216</v>
      </c>
      <c r="C218" s="56"/>
      <c r="D218" s="56"/>
    </row>
    <row r="219" spans="2:4" x14ac:dyDescent="0.3">
      <c r="B219" s="56">
        <f t="shared" si="5"/>
        <v>217</v>
      </c>
      <c r="C219" s="56"/>
      <c r="D219" s="56"/>
    </row>
    <row r="220" spans="2:4" x14ac:dyDescent="0.3">
      <c r="B220" s="56">
        <f t="shared" si="5"/>
        <v>218</v>
      </c>
      <c r="C220" s="56"/>
      <c r="D220" s="56"/>
    </row>
    <row r="221" spans="2:4" x14ac:dyDescent="0.3">
      <c r="B221" s="56">
        <f t="shared" si="5"/>
        <v>219</v>
      </c>
      <c r="C221" s="56"/>
      <c r="D221" s="56"/>
    </row>
    <row r="222" spans="2:4" x14ac:dyDescent="0.3">
      <c r="B222" s="56">
        <f t="shared" si="5"/>
        <v>220</v>
      </c>
      <c r="C222" s="56"/>
      <c r="D222" s="56"/>
    </row>
    <row r="223" spans="2:4" x14ac:dyDescent="0.3">
      <c r="B223" s="56">
        <f t="shared" si="5"/>
        <v>221</v>
      </c>
      <c r="C223" s="56"/>
      <c r="D223" s="56"/>
    </row>
    <row r="224" spans="2:4" x14ac:dyDescent="0.3">
      <c r="B224" s="56">
        <f t="shared" si="5"/>
        <v>222</v>
      </c>
      <c r="C224" s="56"/>
      <c r="D224" s="56"/>
    </row>
    <row r="225" spans="2:4" x14ac:dyDescent="0.3">
      <c r="B225" s="56">
        <f t="shared" si="5"/>
        <v>223</v>
      </c>
      <c r="C225" s="56"/>
      <c r="D225" s="56"/>
    </row>
    <row r="226" spans="2:4" x14ac:dyDescent="0.3">
      <c r="B226" s="56">
        <f t="shared" si="5"/>
        <v>224</v>
      </c>
      <c r="C226" s="56"/>
      <c r="D226" s="56"/>
    </row>
    <row r="227" spans="2:4" x14ac:dyDescent="0.3">
      <c r="B227" s="56">
        <f t="shared" si="5"/>
        <v>225</v>
      </c>
      <c r="C227" s="56"/>
      <c r="D227" s="56"/>
    </row>
    <row r="228" spans="2:4" x14ac:dyDescent="0.3">
      <c r="B228" s="56">
        <f t="shared" si="5"/>
        <v>226</v>
      </c>
      <c r="C228" s="56"/>
      <c r="D228" s="56"/>
    </row>
    <row r="229" spans="2:4" x14ac:dyDescent="0.3">
      <c r="B229" s="56">
        <f t="shared" si="5"/>
        <v>227</v>
      </c>
      <c r="C229" s="56"/>
      <c r="D229" s="56"/>
    </row>
    <row r="230" spans="2:4" x14ac:dyDescent="0.3">
      <c r="B230" s="56">
        <f t="shared" si="5"/>
        <v>228</v>
      </c>
      <c r="C230" s="56"/>
      <c r="D230" s="56"/>
    </row>
    <row r="231" spans="2:4" x14ac:dyDescent="0.3">
      <c r="B231" s="56">
        <f t="shared" si="5"/>
        <v>229</v>
      </c>
      <c r="C231" s="56"/>
      <c r="D231" s="56"/>
    </row>
    <row r="232" spans="2:4" x14ac:dyDescent="0.3">
      <c r="B232" s="56">
        <f t="shared" si="5"/>
        <v>230</v>
      </c>
      <c r="C232" s="56"/>
      <c r="D232" s="56"/>
    </row>
    <row r="233" spans="2:4" x14ac:dyDescent="0.3">
      <c r="B233" s="56">
        <f t="shared" si="5"/>
        <v>231</v>
      </c>
      <c r="C233" s="56"/>
      <c r="D233" s="56"/>
    </row>
    <row r="234" spans="2:4" x14ac:dyDescent="0.3">
      <c r="B234" s="56">
        <f t="shared" si="5"/>
        <v>232</v>
      </c>
      <c r="C234" s="56"/>
      <c r="D234" s="56"/>
    </row>
    <row r="235" spans="2:4" x14ac:dyDescent="0.3">
      <c r="B235" s="56">
        <f t="shared" si="5"/>
        <v>233</v>
      </c>
      <c r="C235" s="56"/>
      <c r="D235" s="56"/>
    </row>
    <row r="236" spans="2:4" x14ac:dyDescent="0.3">
      <c r="B236" s="56">
        <f t="shared" si="5"/>
        <v>234</v>
      </c>
      <c r="C236" s="56"/>
      <c r="D236" s="56"/>
    </row>
    <row r="237" spans="2:4" x14ac:dyDescent="0.3">
      <c r="B237" s="56">
        <f t="shared" si="5"/>
        <v>235</v>
      </c>
      <c r="C237" s="56"/>
      <c r="D237" s="56"/>
    </row>
    <row r="238" spans="2:4" x14ac:dyDescent="0.3">
      <c r="B238" s="56">
        <f t="shared" si="5"/>
        <v>236</v>
      </c>
      <c r="C238" s="56"/>
      <c r="D238" s="56"/>
    </row>
    <row r="239" spans="2:4" x14ac:dyDescent="0.3">
      <c r="B239" s="56">
        <f t="shared" si="5"/>
        <v>237</v>
      </c>
      <c r="C239" s="56"/>
      <c r="D239" s="56"/>
    </row>
    <row r="240" spans="2:4" x14ac:dyDescent="0.3">
      <c r="B240" s="56">
        <f t="shared" si="5"/>
        <v>238</v>
      </c>
      <c r="C240" s="56"/>
      <c r="D240" s="56"/>
    </row>
    <row r="241" spans="2:4" x14ac:dyDescent="0.3">
      <c r="B241" s="56">
        <f t="shared" si="5"/>
        <v>239</v>
      </c>
      <c r="C241" s="56"/>
      <c r="D241" s="56"/>
    </row>
    <row r="242" spans="2:4" x14ac:dyDescent="0.3">
      <c r="B242" s="56">
        <f t="shared" si="5"/>
        <v>240</v>
      </c>
      <c r="C242" s="56"/>
      <c r="D242" s="56"/>
    </row>
    <row r="243" spans="2:4" x14ac:dyDescent="0.3">
      <c r="B243" s="56">
        <f t="shared" si="5"/>
        <v>241</v>
      </c>
      <c r="C243" s="56"/>
      <c r="D243" s="56"/>
    </row>
    <row r="244" spans="2:4" x14ac:dyDescent="0.3">
      <c r="B244" s="56">
        <f t="shared" si="5"/>
        <v>242</v>
      </c>
      <c r="C244" s="56"/>
      <c r="D244" s="56"/>
    </row>
    <row r="245" spans="2:4" x14ac:dyDescent="0.3">
      <c r="B245" s="56">
        <f t="shared" si="5"/>
        <v>243</v>
      </c>
      <c r="C245" s="56"/>
      <c r="D245" s="56"/>
    </row>
    <row r="246" spans="2:4" x14ac:dyDescent="0.3">
      <c r="B246" s="56">
        <f t="shared" si="5"/>
        <v>244</v>
      </c>
      <c r="C246" s="56"/>
      <c r="D246" s="56"/>
    </row>
    <row r="247" spans="2:4" x14ac:dyDescent="0.3">
      <c r="B247" s="56">
        <f t="shared" si="5"/>
        <v>245</v>
      </c>
      <c r="C247" s="56"/>
      <c r="D247" s="56"/>
    </row>
    <row r="248" spans="2:4" x14ac:dyDescent="0.3">
      <c r="B248" s="56">
        <f t="shared" si="5"/>
        <v>246</v>
      </c>
      <c r="C248" s="56"/>
      <c r="D248" s="56"/>
    </row>
    <row r="249" spans="2:4" x14ac:dyDescent="0.3">
      <c r="B249" s="56">
        <f t="shared" si="5"/>
        <v>247</v>
      </c>
      <c r="C249" s="56"/>
      <c r="D249" s="56"/>
    </row>
    <row r="250" spans="2:4" x14ac:dyDescent="0.3">
      <c r="B250" s="56">
        <f t="shared" si="5"/>
        <v>248</v>
      </c>
      <c r="C250" s="56"/>
      <c r="D250" s="56"/>
    </row>
    <row r="251" spans="2:4" x14ac:dyDescent="0.3">
      <c r="B251" s="56">
        <f t="shared" si="5"/>
        <v>249</v>
      </c>
      <c r="C251" s="56"/>
      <c r="D251" s="56"/>
    </row>
    <row r="252" spans="2:4" x14ac:dyDescent="0.3">
      <c r="B252" s="56">
        <f t="shared" si="5"/>
        <v>250</v>
      </c>
      <c r="C252" s="56"/>
      <c r="D252" s="56"/>
    </row>
    <row r="253" spans="2:4" x14ac:dyDescent="0.3">
      <c r="B253" s="56">
        <f t="shared" ref="B253:B316" si="6">ROW()-2</f>
        <v>251</v>
      </c>
      <c r="C253" s="56"/>
      <c r="D253" s="56"/>
    </row>
    <row r="254" spans="2:4" x14ac:dyDescent="0.3">
      <c r="B254" s="56">
        <f t="shared" si="6"/>
        <v>252</v>
      </c>
      <c r="C254" s="56"/>
      <c r="D254" s="56"/>
    </row>
    <row r="255" spans="2:4" x14ac:dyDescent="0.3">
      <c r="B255" s="56">
        <f t="shared" si="6"/>
        <v>253</v>
      </c>
      <c r="C255" s="56"/>
      <c r="D255" s="56"/>
    </row>
    <row r="256" spans="2:4" x14ac:dyDescent="0.3">
      <c r="B256" s="56">
        <f t="shared" si="6"/>
        <v>254</v>
      </c>
      <c r="C256" s="56"/>
      <c r="D256" s="56"/>
    </row>
    <row r="257" spans="2:4" x14ac:dyDescent="0.3">
      <c r="B257" s="56">
        <f t="shared" si="6"/>
        <v>255</v>
      </c>
      <c r="C257" s="56"/>
      <c r="D257" s="56"/>
    </row>
    <row r="258" spans="2:4" x14ac:dyDescent="0.3">
      <c r="B258" s="56">
        <f t="shared" si="6"/>
        <v>256</v>
      </c>
      <c r="C258" s="56"/>
      <c r="D258" s="56"/>
    </row>
    <row r="259" spans="2:4" x14ac:dyDescent="0.3">
      <c r="B259" s="56">
        <f t="shared" si="6"/>
        <v>257</v>
      </c>
      <c r="C259" s="56"/>
      <c r="D259" s="56"/>
    </row>
    <row r="260" spans="2:4" x14ac:dyDescent="0.3">
      <c r="B260" s="56">
        <f t="shared" si="6"/>
        <v>258</v>
      </c>
      <c r="C260" s="56"/>
      <c r="D260" s="56"/>
    </row>
    <row r="261" spans="2:4" x14ac:dyDescent="0.3">
      <c r="B261" s="56">
        <f t="shared" si="6"/>
        <v>259</v>
      </c>
      <c r="C261" s="56"/>
      <c r="D261" s="56"/>
    </row>
    <row r="262" spans="2:4" x14ac:dyDescent="0.3">
      <c r="B262" s="56">
        <f t="shared" si="6"/>
        <v>260</v>
      </c>
      <c r="C262" s="56"/>
      <c r="D262" s="56"/>
    </row>
    <row r="263" spans="2:4" x14ac:dyDescent="0.3">
      <c r="B263" s="56">
        <f t="shared" si="6"/>
        <v>261</v>
      </c>
      <c r="C263" s="56"/>
      <c r="D263" s="56"/>
    </row>
    <row r="264" spans="2:4" x14ac:dyDescent="0.3">
      <c r="B264" s="56">
        <f t="shared" si="6"/>
        <v>262</v>
      </c>
      <c r="C264" s="56"/>
      <c r="D264" s="56"/>
    </row>
    <row r="265" spans="2:4" x14ac:dyDescent="0.3">
      <c r="B265" s="56">
        <f t="shared" si="6"/>
        <v>263</v>
      </c>
      <c r="C265" s="56"/>
      <c r="D265" s="56"/>
    </row>
    <row r="266" spans="2:4" x14ac:dyDescent="0.3">
      <c r="B266" s="56">
        <f t="shared" si="6"/>
        <v>264</v>
      </c>
      <c r="C266" s="56"/>
      <c r="D266" s="56"/>
    </row>
    <row r="267" spans="2:4" x14ac:dyDescent="0.3">
      <c r="B267" s="56">
        <f t="shared" si="6"/>
        <v>265</v>
      </c>
      <c r="C267" s="56"/>
      <c r="D267" s="56"/>
    </row>
    <row r="268" spans="2:4" x14ac:dyDescent="0.3">
      <c r="B268" s="56">
        <f t="shared" si="6"/>
        <v>266</v>
      </c>
      <c r="C268" s="56"/>
      <c r="D268" s="56"/>
    </row>
    <row r="269" spans="2:4" x14ac:dyDescent="0.3">
      <c r="B269" s="56">
        <f t="shared" si="6"/>
        <v>267</v>
      </c>
      <c r="C269" s="56"/>
      <c r="D269" s="56"/>
    </row>
    <row r="270" spans="2:4" x14ac:dyDescent="0.3">
      <c r="B270" s="56">
        <f t="shared" si="6"/>
        <v>268</v>
      </c>
      <c r="C270" s="56"/>
      <c r="D270" s="56"/>
    </row>
    <row r="271" spans="2:4" x14ac:dyDescent="0.3">
      <c r="B271" s="56">
        <f t="shared" si="6"/>
        <v>269</v>
      </c>
      <c r="C271" s="56"/>
      <c r="D271" s="56"/>
    </row>
    <row r="272" spans="2:4" x14ac:dyDescent="0.3">
      <c r="B272" s="56">
        <f t="shared" si="6"/>
        <v>270</v>
      </c>
      <c r="C272" s="56"/>
      <c r="D272" s="56"/>
    </row>
    <row r="273" spans="2:4" x14ac:dyDescent="0.3">
      <c r="B273" s="56">
        <f t="shared" si="6"/>
        <v>271</v>
      </c>
      <c r="C273" s="56"/>
      <c r="D273" s="56"/>
    </row>
    <row r="274" spans="2:4" x14ac:dyDescent="0.3">
      <c r="B274" s="56">
        <f t="shared" si="6"/>
        <v>272</v>
      </c>
      <c r="C274" s="56"/>
      <c r="D274" s="56"/>
    </row>
    <row r="275" spans="2:4" x14ac:dyDescent="0.3">
      <c r="B275" s="56">
        <f t="shared" si="6"/>
        <v>273</v>
      </c>
      <c r="C275" s="56"/>
      <c r="D275" s="56"/>
    </row>
    <row r="276" spans="2:4" x14ac:dyDescent="0.3">
      <c r="B276" s="56">
        <f t="shared" si="6"/>
        <v>274</v>
      </c>
      <c r="C276" s="56"/>
      <c r="D276" s="56"/>
    </row>
    <row r="277" spans="2:4" x14ac:dyDescent="0.3">
      <c r="B277" s="56">
        <f t="shared" si="6"/>
        <v>275</v>
      </c>
      <c r="C277" s="56"/>
      <c r="D277" s="56"/>
    </row>
    <row r="278" spans="2:4" x14ac:dyDescent="0.3">
      <c r="B278" s="56">
        <f t="shared" si="6"/>
        <v>276</v>
      </c>
      <c r="C278" s="56"/>
      <c r="D278" s="56"/>
    </row>
    <row r="279" spans="2:4" x14ac:dyDescent="0.3">
      <c r="B279" s="56">
        <f t="shared" si="6"/>
        <v>277</v>
      </c>
      <c r="C279" s="56"/>
      <c r="D279" s="56"/>
    </row>
    <row r="280" spans="2:4" x14ac:dyDescent="0.3">
      <c r="B280" s="56">
        <f t="shared" si="6"/>
        <v>278</v>
      </c>
      <c r="C280" s="56"/>
      <c r="D280" s="56"/>
    </row>
    <row r="281" spans="2:4" x14ac:dyDescent="0.3">
      <c r="B281" s="56">
        <f t="shared" si="6"/>
        <v>279</v>
      </c>
      <c r="C281" s="56"/>
      <c r="D281" s="56"/>
    </row>
    <row r="282" spans="2:4" x14ac:dyDescent="0.3">
      <c r="B282" s="56">
        <f t="shared" si="6"/>
        <v>280</v>
      </c>
      <c r="C282" s="56"/>
      <c r="D282" s="56"/>
    </row>
    <row r="283" spans="2:4" x14ac:dyDescent="0.3">
      <c r="B283" s="56">
        <f t="shared" si="6"/>
        <v>281</v>
      </c>
      <c r="C283" s="56"/>
      <c r="D283" s="56"/>
    </row>
    <row r="284" spans="2:4" x14ac:dyDescent="0.3">
      <c r="B284" s="56">
        <f t="shared" si="6"/>
        <v>282</v>
      </c>
      <c r="C284" s="56"/>
      <c r="D284" s="56"/>
    </row>
    <row r="285" spans="2:4" x14ac:dyDescent="0.3">
      <c r="B285" s="56">
        <f t="shared" si="6"/>
        <v>283</v>
      </c>
      <c r="C285" s="56"/>
      <c r="D285" s="56"/>
    </row>
    <row r="286" spans="2:4" x14ac:dyDescent="0.3">
      <c r="B286" s="56">
        <f t="shared" si="6"/>
        <v>284</v>
      </c>
      <c r="C286" s="56"/>
      <c r="D286" s="56"/>
    </row>
    <row r="287" spans="2:4" x14ac:dyDescent="0.3">
      <c r="B287" s="56">
        <f t="shared" si="6"/>
        <v>285</v>
      </c>
      <c r="C287" s="56"/>
      <c r="D287" s="56"/>
    </row>
    <row r="288" spans="2:4" x14ac:dyDescent="0.3">
      <c r="B288" s="56">
        <f t="shared" si="6"/>
        <v>286</v>
      </c>
      <c r="C288" s="56"/>
      <c r="D288" s="56"/>
    </row>
    <row r="289" spans="2:4" x14ac:dyDescent="0.3">
      <c r="B289" s="56">
        <f t="shared" si="6"/>
        <v>287</v>
      </c>
      <c r="C289" s="56"/>
      <c r="D289" s="56"/>
    </row>
    <row r="290" spans="2:4" x14ac:dyDescent="0.3">
      <c r="B290" s="56">
        <f t="shared" si="6"/>
        <v>288</v>
      </c>
      <c r="C290" s="56"/>
      <c r="D290" s="56"/>
    </row>
    <row r="291" spans="2:4" x14ac:dyDescent="0.3">
      <c r="B291" s="56">
        <f t="shared" si="6"/>
        <v>289</v>
      </c>
      <c r="C291" s="56"/>
      <c r="D291" s="56"/>
    </row>
    <row r="292" spans="2:4" x14ac:dyDescent="0.3">
      <c r="B292" s="56">
        <f t="shared" si="6"/>
        <v>290</v>
      </c>
      <c r="C292" s="56"/>
      <c r="D292" s="56"/>
    </row>
    <row r="293" spans="2:4" x14ac:dyDescent="0.3">
      <c r="B293" s="56">
        <f t="shared" si="6"/>
        <v>291</v>
      </c>
      <c r="C293" s="56"/>
      <c r="D293" s="56"/>
    </row>
    <row r="294" spans="2:4" x14ac:dyDescent="0.3">
      <c r="B294" s="56">
        <f t="shared" si="6"/>
        <v>292</v>
      </c>
      <c r="C294" s="56"/>
      <c r="D294" s="56"/>
    </row>
    <row r="295" spans="2:4" x14ac:dyDescent="0.3">
      <c r="B295" s="56">
        <f t="shared" si="6"/>
        <v>293</v>
      </c>
      <c r="C295" s="56"/>
      <c r="D295" s="56"/>
    </row>
    <row r="296" spans="2:4" x14ac:dyDescent="0.3">
      <c r="B296" s="56">
        <f t="shared" si="6"/>
        <v>294</v>
      </c>
      <c r="C296" s="56"/>
      <c r="D296" s="56"/>
    </row>
    <row r="297" spans="2:4" x14ac:dyDescent="0.3">
      <c r="B297" s="56">
        <f t="shared" si="6"/>
        <v>295</v>
      </c>
      <c r="C297" s="56"/>
      <c r="D297" s="56"/>
    </row>
    <row r="298" spans="2:4" x14ac:dyDescent="0.3">
      <c r="B298" s="56">
        <f t="shared" si="6"/>
        <v>296</v>
      </c>
      <c r="C298" s="56"/>
      <c r="D298" s="56"/>
    </row>
    <row r="299" spans="2:4" x14ac:dyDescent="0.3">
      <c r="B299" s="56">
        <f t="shared" si="6"/>
        <v>297</v>
      </c>
      <c r="C299" s="56"/>
      <c r="D299" s="56"/>
    </row>
    <row r="300" spans="2:4" x14ac:dyDescent="0.3">
      <c r="B300" s="56">
        <f t="shared" si="6"/>
        <v>298</v>
      </c>
      <c r="C300" s="56"/>
      <c r="D300" s="56"/>
    </row>
    <row r="301" spans="2:4" x14ac:dyDescent="0.3">
      <c r="B301" s="56">
        <f t="shared" si="6"/>
        <v>299</v>
      </c>
      <c r="C301" s="56"/>
      <c r="D301" s="56"/>
    </row>
    <row r="302" spans="2:4" x14ac:dyDescent="0.3">
      <c r="B302" s="56">
        <f t="shared" si="6"/>
        <v>300</v>
      </c>
      <c r="C302" s="56"/>
      <c r="D302" s="56"/>
    </row>
    <row r="303" spans="2:4" x14ac:dyDescent="0.3">
      <c r="B303" s="56">
        <f t="shared" si="6"/>
        <v>301</v>
      </c>
      <c r="C303" s="56"/>
      <c r="D303" s="56"/>
    </row>
    <row r="304" spans="2:4" x14ac:dyDescent="0.3">
      <c r="B304" s="56">
        <f t="shared" si="6"/>
        <v>302</v>
      </c>
      <c r="C304" s="56"/>
      <c r="D304" s="56"/>
    </row>
    <row r="305" spans="2:4" x14ac:dyDescent="0.3">
      <c r="B305" s="56">
        <f t="shared" si="6"/>
        <v>303</v>
      </c>
      <c r="C305" s="56"/>
      <c r="D305" s="56"/>
    </row>
    <row r="306" spans="2:4" x14ac:dyDescent="0.3">
      <c r="B306" s="56">
        <f t="shared" si="6"/>
        <v>304</v>
      </c>
      <c r="C306" s="56"/>
      <c r="D306" s="56"/>
    </row>
    <row r="307" spans="2:4" x14ac:dyDescent="0.3">
      <c r="B307" s="56">
        <f t="shared" si="6"/>
        <v>305</v>
      </c>
      <c r="C307" s="56"/>
      <c r="D307" s="56"/>
    </row>
    <row r="308" spans="2:4" x14ac:dyDescent="0.3">
      <c r="B308" s="56">
        <f t="shared" si="6"/>
        <v>306</v>
      </c>
      <c r="C308" s="56"/>
      <c r="D308" s="56"/>
    </row>
    <row r="309" spans="2:4" x14ac:dyDescent="0.3">
      <c r="B309" s="56">
        <f t="shared" si="6"/>
        <v>307</v>
      </c>
      <c r="C309" s="56"/>
      <c r="D309" s="56"/>
    </row>
    <row r="310" spans="2:4" x14ac:dyDescent="0.3">
      <c r="B310" s="56">
        <f t="shared" si="6"/>
        <v>308</v>
      </c>
      <c r="C310" s="56"/>
      <c r="D310" s="56"/>
    </row>
    <row r="311" spans="2:4" x14ac:dyDescent="0.3">
      <c r="B311" s="56">
        <f t="shared" si="6"/>
        <v>309</v>
      </c>
      <c r="C311" s="56"/>
      <c r="D311" s="56"/>
    </row>
    <row r="312" spans="2:4" x14ac:dyDescent="0.3">
      <c r="B312" s="56">
        <f t="shared" si="6"/>
        <v>310</v>
      </c>
      <c r="C312" s="56"/>
      <c r="D312" s="56"/>
    </row>
    <row r="313" spans="2:4" x14ac:dyDescent="0.3">
      <c r="B313" s="56">
        <f t="shared" si="6"/>
        <v>311</v>
      </c>
      <c r="C313" s="56"/>
      <c r="D313" s="56"/>
    </row>
    <row r="314" spans="2:4" x14ac:dyDescent="0.3">
      <c r="B314" s="56">
        <f t="shared" si="6"/>
        <v>312</v>
      </c>
      <c r="C314" s="56"/>
      <c r="D314" s="56"/>
    </row>
    <row r="315" spans="2:4" x14ac:dyDescent="0.3">
      <c r="B315" s="56">
        <f t="shared" si="6"/>
        <v>313</v>
      </c>
      <c r="C315" s="56"/>
      <c r="D315" s="56"/>
    </row>
    <row r="316" spans="2:4" x14ac:dyDescent="0.3">
      <c r="B316" s="56">
        <f t="shared" si="6"/>
        <v>314</v>
      </c>
      <c r="C316" s="56"/>
      <c r="D316" s="56"/>
    </row>
    <row r="317" spans="2:4" x14ac:dyDescent="0.3">
      <c r="B317" s="56">
        <f t="shared" ref="B317:B380" si="7">ROW()-2</f>
        <v>315</v>
      </c>
      <c r="C317" s="56"/>
      <c r="D317" s="56"/>
    </row>
    <row r="318" spans="2:4" x14ac:dyDescent="0.3">
      <c r="B318" s="56">
        <f t="shared" si="7"/>
        <v>316</v>
      </c>
      <c r="C318" s="56"/>
      <c r="D318" s="56"/>
    </row>
    <row r="319" spans="2:4" x14ac:dyDescent="0.3">
      <c r="B319" s="56">
        <f t="shared" si="7"/>
        <v>317</v>
      </c>
      <c r="C319" s="56"/>
      <c r="D319" s="56"/>
    </row>
    <row r="320" spans="2:4" x14ac:dyDescent="0.3">
      <c r="B320" s="56">
        <f t="shared" si="7"/>
        <v>318</v>
      </c>
      <c r="C320" s="56"/>
      <c r="D320" s="56"/>
    </row>
    <row r="321" spans="2:4" x14ac:dyDescent="0.3">
      <c r="B321" s="56">
        <f t="shared" si="7"/>
        <v>319</v>
      </c>
      <c r="C321" s="56"/>
      <c r="D321" s="56"/>
    </row>
    <row r="322" spans="2:4" x14ac:dyDescent="0.3">
      <c r="B322" s="56">
        <f t="shared" si="7"/>
        <v>320</v>
      </c>
      <c r="C322" s="56"/>
      <c r="D322" s="56"/>
    </row>
    <row r="323" spans="2:4" x14ac:dyDescent="0.3">
      <c r="B323" s="56">
        <f t="shared" si="7"/>
        <v>321</v>
      </c>
      <c r="C323" s="56"/>
      <c r="D323" s="56"/>
    </row>
    <row r="324" spans="2:4" x14ac:dyDescent="0.3">
      <c r="B324" s="56">
        <f t="shared" si="7"/>
        <v>322</v>
      </c>
      <c r="C324" s="56"/>
      <c r="D324" s="56"/>
    </row>
    <row r="325" spans="2:4" x14ac:dyDescent="0.3">
      <c r="B325" s="56">
        <f t="shared" si="7"/>
        <v>323</v>
      </c>
      <c r="C325" s="56"/>
      <c r="D325" s="56"/>
    </row>
    <row r="326" spans="2:4" x14ac:dyDescent="0.3">
      <c r="B326" s="56">
        <f t="shared" si="7"/>
        <v>324</v>
      </c>
      <c r="C326" s="56"/>
      <c r="D326" s="56"/>
    </row>
    <row r="327" spans="2:4" x14ac:dyDescent="0.3">
      <c r="B327" s="56">
        <f t="shared" si="7"/>
        <v>325</v>
      </c>
      <c r="C327" s="56"/>
      <c r="D327" s="56"/>
    </row>
    <row r="328" spans="2:4" x14ac:dyDescent="0.3">
      <c r="B328" s="56">
        <f t="shared" si="7"/>
        <v>326</v>
      </c>
      <c r="C328" s="56"/>
      <c r="D328" s="56"/>
    </row>
    <row r="329" spans="2:4" x14ac:dyDescent="0.3">
      <c r="B329" s="56">
        <f t="shared" si="7"/>
        <v>327</v>
      </c>
      <c r="C329" s="56"/>
      <c r="D329" s="56"/>
    </row>
    <row r="330" spans="2:4" x14ac:dyDescent="0.3">
      <c r="B330" s="56">
        <f t="shared" si="7"/>
        <v>328</v>
      </c>
      <c r="C330" s="56"/>
      <c r="D330" s="56"/>
    </row>
    <row r="331" spans="2:4" x14ac:dyDescent="0.3">
      <c r="B331" s="56">
        <f t="shared" si="7"/>
        <v>329</v>
      </c>
      <c r="C331" s="56"/>
      <c r="D331" s="56"/>
    </row>
    <row r="332" spans="2:4" x14ac:dyDescent="0.3">
      <c r="B332" s="56">
        <f t="shared" si="7"/>
        <v>330</v>
      </c>
      <c r="C332" s="56"/>
      <c r="D332" s="56"/>
    </row>
    <row r="333" spans="2:4" x14ac:dyDescent="0.3">
      <c r="B333" s="56">
        <f t="shared" si="7"/>
        <v>331</v>
      </c>
      <c r="C333" s="56"/>
      <c r="D333" s="56"/>
    </row>
    <row r="334" spans="2:4" x14ac:dyDescent="0.3">
      <c r="B334" s="56">
        <f t="shared" si="7"/>
        <v>332</v>
      </c>
      <c r="C334" s="56"/>
      <c r="D334" s="56"/>
    </row>
    <row r="335" spans="2:4" x14ac:dyDescent="0.3">
      <c r="B335" s="56">
        <f t="shared" si="7"/>
        <v>333</v>
      </c>
      <c r="C335" s="56"/>
      <c r="D335" s="56"/>
    </row>
    <row r="336" spans="2:4" x14ac:dyDescent="0.3">
      <c r="B336" s="56">
        <f t="shared" si="7"/>
        <v>334</v>
      </c>
      <c r="C336" s="56"/>
      <c r="D336" s="56"/>
    </row>
    <row r="337" spans="2:4" x14ac:dyDescent="0.3">
      <c r="B337" s="56">
        <f t="shared" si="7"/>
        <v>335</v>
      </c>
      <c r="C337" s="56"/>
      <c r="D337" s="56"/>
    </row>
    <row r="338" spans="2:4" x14ac:dyDescent="0.3">
      <c r="B338" s="56">
        <f t="shared" si="7"/>
        <v>336</v>
      </c>
      <c r="C338" s="56"/>
      <c r="D338" s="56"/>
    </row>
    <row r="339" spans="2:4" x14ac:dyDescent="0.3">
      <c r="B339" s="56">
        <f t="shared" si="7"/>
        <v>337</v>
      </c>
      <c r="C339" s="56"/>
      <c r="D339" s="56"/>
    </row>
    <row r="340" spans="2:4" x14ac:dyDescent="0.3">
      <c r="B340" s="56">
        <f t="shared" si="7"/>
        <v>338</v>
      </c>
      <c r="C340" s="56"/>
      <c r="D340" s="56"/>
    </row>
    <row r="341" spans="2:4" x14ac:dyDescent="0.3">
      <c r="B341" s="56">
        <f t="shared" si="7"/>
        <v>339</v>
      </c>
      <c r="C341" s="56"/>
      <c r="D341" s="56"/>
    </row>
    <row r="342" spans="2:4" x14ac:dyDescent="0.3">
      <c r="B342" s="56">
        <f t="shared" si="7"/>
        <v>340</v>
      </c>
      <c r="C342" s="56"/>
      <c r="D342" s="56"/>
    </row>
    <row r="343" spans="2:4" x14ac:dyDescent="0.3">
      <c r="B343" s="56">
        <f t="shared" si="7"/>
        <v>341</v>
      </c>
      <c r="C343" s="56"/>
      <c r="D343" s="56"/>
    </row>
    <row r="344" spans="2:4" x14ac:dyDescent="0.3">
      <c r="B344" s="56">
        <f t="shared" si="7"/>
        <v>342</v>
      </c>
      <c r="C344" s="56"/>
      <c r="D344" s="56"/>
    </row>
    <row r="345" spans="2:4" x14ac:dyDescent="0.3">
      <c r="B345" s="56">
        <f t="shared" si="7"/>
        <v>343</v>
      </c>
      <c r="C345" s="56"/>
      <c r="D345" s="56"/>
    </row>
    <row r="346" spans="2:4" x14ac:dyDescent="0.3">
      <c r="B346" s="56">
        <f t="shared" si="7"/>
        <v>344</v>
      </c>
      <c r="C346" s="56"/>
      <c r="D346" s="56"/>
    </row>
    <row r="347" spans="2:4" x14ac:dyDescent="0.3">
      <c r="B347" s="56">
        <f t="shared" si="7"/>
        <v>345</v>
      </c>
      <c r="C347" s="56"/>
      <c r="D347" s="56"/>
    </row>
    <row r="348" spans="2:4" x14ac:dyDescent="0.3">
      <c r="B348" s="56">
        <f t="shared" si="7"/>
        <v>346</v>
      </c>
      <c r="C348" s="56"/>
      <c r="D348" s="56"/>
    </row>
    <row r="349" spans="2:4" x14ac:dyDescent="0.3">
      <c r="B349" s="56">
        <f t="shared" si="7"/>
        <v>347</v>
      </c>
      <c r="C349" s="56"/>
      <c r="D349" s="56"/>
    </row>
    <row r="350" spans="2:4" x14ac:dyDescent="0.3">
      <c r="B350" s="56">
        <f t="shared" si="7"/>
        <v>348</v>
      </c>
      <c r="C350" s="56"/>
      <c r="D350" s="56"/>
    </row>
    <row r="351" spans="2:4" x14ac:dyDescent="0.3">
      <c r="B351" s="56">
        <f t="shared" si="7"/>
        <v>349</v>
      </c>
      <c r="C351" s="56"/>
      <c r="D351" s="56"/>
    </row>
    <row r="352" spans="2:4" x14ac:dyDescent="0.3">
      <c r="B352" s="56">
        <f t="shared" si="7"/>
        <v>350</v>
      </c>
      <c r="C352" s="56"/>
      <c r="D352" s="56"/>
    </row>
    <row r="353" spans="2:4" x14ac:dyDescent="0.3">
      <c r="B353" s="56">
        <f t="shared" si="7"/>
        <v>351</v>
      </c>
      <c r="C353" s="56"/>
      <c r="D353" s="56"/>
    </row>
    <row r="354" spans="2:4" x14ac:dyDescent="0.3">
      <c r="B354" s="56">
        <f t="shared" si="7"/>
        <v>352</v>
      </c>
      <c r="C354" s="56"/>
      <c r="D354" s="56"/>
    </row>
    <row r="355" spans="2:4" x14ac:dyDescent="0.3">
      <c r="B355" s="56">
        <f t="shared" si="7"/>
        <v>353</v>
      </c>
      <c r="C355" s="56"/>
      <c r="D355" s="56"/>
    </row>
    <row r="356" spans="2:4" x14ac:dyDescent="0.3">
      <c r="B356" s="56">
        <f t="shared" si="7"/>
        <v>354</v>
      </c>
      <c r="C356" s="56"/>
      <c r="D356" s="56"/>
    </row>
    <row r="357" spans="2:4" x14ac:dyDescent="0.3">
      <c r="B357" s="56">
        <f t="shared" si="7"/>
        <v>355</v>
      </c>
      <c r="C357" s="56"/>
      <c r="D357" s="56"/>
    </row>
    <row r="358" spans="2:4" x14ac:dyDescent="0.3">
      <c r="B358" s="56">
        <f t="shared" si="7"/>
        <v>356</v>
      </c>
      <c r="C358" s="56"/>
      <c r="D358" s="56"/>
    </row>
    <row r="359" spans="2:4" x14ac:dyDescent="0.3">
      <c r="B359" s="56">
        <f t="shared" si="7"/>
        <v>357</v>
      </c>
      <c r="C359" s="56"/>
      <c r="D359" s="56"/>
    </row>
    <row r="360" spans="2:4" x14ac:dyDescent="0.3">
      <c r="B360" s="56">
        <f t="shared" si="7"/>
        <v>358</v>
      </c>
      <c r="C360" s="56"/>
      <c r="D360" s="56"/>
    </row>
    <row r="361" spans="2:4" x14ac:dyDescent="0.3">
      <c r="B361" s="56">
        <f t="shared" si="7"/>
        <v>359</v>
      </c>
      <c r="C361" s="56"/>
      <c r="D361" s="56"/>
    </row>
    <row r="362" spans="2:4" x14ac:dyDescent="0.3">
      <c r="B362" s="56">
        <f t="shared" si="7"/>
        <v>360</v>
      </c>
      <c r="C362" s="56"/>
      <c r="D362" s="56"/>
    </row>
    <row r="363" spans="2:4" x14ac:dyDescent="0.3">
      <c r="B363" s="56">
        <f t="shared" si="7"/>
        <v>361</v>
      </c>
      <c r="C363" s="56"/>
      <c r="D363" s="56"/>
    </row>
    <row r="364" spans="2:4" x14ac:dyDescent="0.3">
      <c r="B364" s="56">
        <f t="shared" si="7"/>
        <v>362</v>
      </c>
      <c r="C364" s="56"/>
      <c r="D364" s="56"/>
    </row>
    <row r="365" spans="2:4" x14ac:dyDescent="0.3">
      <c r="B365" s="56">
        <f t="shared" si="7"/>
        <v>363</v>
      </c>
      <c r="C365" s="56"/>
      <c r="D365" s="56"/>
    </row>
    <row r="366" spans="2:4" x14ac:dyDescent="0.3">
      <c r="B366" s="56">
        <f t="shared" si="7"/>
        <v>364</v>
      </c>
      <c r="C366" s="56"/>
      <c r="D366" s="56"/>
    </row>
    <row r="367" spans="2:4" x14ac:dyDescent="0.3">
      <c r="B367" s="56">
        <f t="shared" si="7"/>
        <v>365</v>
      </c>
      <c r="C367" s="56"/>
      <c r="D367" s="56"/>
    </row>
    <row r="368" spans="2:4" x14ac:dyDescent="0.3">
      <c r="B368" s="56">
        <f t="shared" si="7"/>
        <v>366</v>
      </c>
      <c r="C368" s="56"/>
      <c r="D368" s="56"/>
    </row>
    <row r="369" spans="2:4" x14ac:dyDescent="0.3">
      <c r="B369" s="56">
        <f t="shared" si="7"/>
        <v>367</v>
      </c>
      <c r="C369" s="56"/>
      <c r="D369" s="56"/>
    </row>
    <row r="370" spans="2:4" x14ac:dyDescent="0.3">
      <c r="B370" s="56">
        <f t="shared" si="7"/>
        <v>368</v>
      </c>
      <c r="C370" s="56"/>
      <c r="D370" s="56"/>
    </row>
    <row r="371" spans="2:4" x14ac:dyDescent="0.3">
      <c r="B371" s="56">
        <f t="shared" si="7"/>
        <v>369</v>
      </c>
      <c r="C371" s="56"/>
      <c r="D371" s="56"/>
    </row>
    <row r="372" spans="2:4" x14ac:dyDescent="0.3">
      <c r="B372" s="56">
        <f t="shared" si="7"/>
        <v>370</v>
      </c>
      <c r="C372" s="56"/>
      <c r="D372" s="56"/>
    </row>
    <row r="373" spans="2:4" x14ac:dyDescent="0.3">
      <c r="B373" s="56">
        <f t="shared" si="7"/>
        <v>371</v>
      </c>
      <c r="C373" s="56"/>
      <c r="D373" s="56"/>
    </row>
    <row r="374" spans="2:4" x14ac:dyDescent="0.3">
      <c r="B374" s="56">
        <f t="shared" si="7"/>
        <v>372</v>
      </c>
      <c r="C374" s="56"/>
      <c r="D374" s="56"/>
    </row>
    <row r="375" spans="2:4" x14ac:dyDescent="0.3">
      <c r="B375" s="56">
        <f t="shared" si="7"/>
        <v>373</v>
      </c>
      <c r="C375" s="56"/>
      <c r="D375" s="56"/>
    </row>
    <row r="376" spans="2:4" x14ac:dyDescent="0.3">
      <c r="B376" s="56">
        <f t="shared" si="7"/>
        <v>374</v>
      </c>
      <c r="C376" s="56"/>
      <c r="D376" s="56"/>
    </row>
    <row r="377" spans="2:4" x14ac:dyDescent="0.3">
      <c r="B377" s="56">
        <f t="shared" si="7"/>
        <v>375</v>
      </c>
      <c r="C377" s="56"/>
      <c r="D377" s="56"/>
    </row>
    <row r="378" spans="2:4" x14ac:dyDescent="0.3">
      <c r="B378" s="56">
        <f t="shared" si="7"/>
        <v>376</v>
      </c>
      <c r="C378" s="56"/>
      <c r="D378" s="56"/>
    </row>
    <row r="379" spans="2:4" x14ac:dyDescent="0.3">
      <c r="B379" s="56">
        <f t="shared" si="7"/>
        <v>377</v>
      </c>
      <c r="C379" s="56"/>
      <c r="D379" s="56"/>
    </row>
    <row r="380" spans="2:4" x14ac:dyDescent="0.3">
      <c r="B380" s="56">
        <f t="shared" si="7"/>
        <v>378</v>
      </c>
      <c r="C380" s="56"/>
      <c r="D380" s="56"/>
    </row>
    <row r="381" spans="2:4" x14ac:dyDescent="0.3">
      <c r="B381" s="56">
        <f t="shared" ref="B381:B417" si="8">ROW()-2</f>
        <v>379</v>
      </c>
      <c r="C381" s="56"/>
      <c r="D381" s="56"/>
    </row>
    <row r="382" spans="2:4" x14ac:dyDescent="0.3">
      <c r="B382" s="56">
        <f t="shared" si="8"/>
        <v>380</v>
      </c>
      <c r="C382" s="56"/>
      <c r="D382" s="56"/>
    </row>
    <row r="383" spans="2:4" x14ac:dyDescent="0.3">
      <c r="B383" s="56">
        <f t="shared" si="8"/>
        <v>381</v>
      </c>
      <c r="C383" s="56"/>
      <c r="D383" s="56"/>
    </row>
    <row r="384" spans="2:4" x14ac:dyDescent="0.3">
      <c r="B384" s="56">
        <f t="shared" si="8"/>
        <v>382</v>
      </c>
      <c r="C384" s="56"/>
      <c r="D384" s="56"/>
    </row>
    <row r="385" spans="2:4" x14ac:dyDescent="0.3">
      <c r="B385" s="56">
        <f t="shared" si="8"/>
        <v>383</v>
      </c>
      <c r="C385" s="56"/>
      <c r="D385" s="56"/>
    </row>
    <row r="386" spans="2:4" x14ac:dyDescent="0.3">
      <c r="B386" s="56">
        <f t="shared" si="8"/>
        <v>384</v>
      </c>
      <c r="C386" s="56"/>
      <c r="D386" s="56"/>
    </row>
    <row r="387" spans="2:4" x14ac:dyDescent="0.3">
      <c r="B387" s="56">
        <f t="shared" si="8"/>
        <v>385</v>
      </c>
      <c r="C387" s="56"/>
      <c r="D387" s="56"/>
    </row>
    <row r="388" spans="2:4" x14ac:dyDescent="0.3">
      <c r="B388" s="56">
        <f t="shared" si="8"/>
        <v>386</v>
      </c>
      <c r="C388" s="56"/>
      <c r="D388" s="56"/>
    </row>
    <row r="389" spans="2:4" x14ac:dyDescent="0.3">
      <c r="B389" s="56">
        <f t="shared" si="8"/>
        <v>387</v>
      </c>
      <c r="C389" s="56"/>
      <c r="D389" s="56"/>
    </row>
    <row r="390" spans="2:4" x14ac:dyDescent="0.3">
      <c r="B390" s="56">
        <f t="shared" si="8"/>
        <v>388</v>
      </c>
      <c r="C390" s="56"/>
      <c r="D390" s="56"/>
    </row>
    <row r="391" spans="2:4" x14ac:dyDescent="0.3">
      <c r="B391" s="56">
        <f t="shared" si="8"/>
        <v>389</v>
      </c>
      <c r="C391" s="56"/>
      <c r="D391" s="56"/>
    </row>
    <row r="392" spans="2:4" x14ac:dyDescent="0.3">
      <c r="B392" s="56">
        <f t="shared" si="8"/>
        <v>390</v>
      </c>
      <c r="C392" s="56"/>
      <c r="D392" s="56"/>
    </row>
    <row r="393" spans="2:4" x14ac:dyDescent="0.3">
      <c r="B393" s="56">
        <f t="shared" si="8"/>
        <v>391</v>
      </c>
      <c r="C393" s="56"/>
      <c r="D393" s="56"/>
    </row>
    <row r="394" spans="2:4" x14ac:dyDescent="0.3">
      <c r="B394" s="56">
        <f t="shared" si="8"/>
        <v>392</v>
      </c>
      <c r="C394" s="56"/>
      <c r="D394" s="56"/>
    </row>
    <row r="395" spans="2:4" x14ac:dyDescent="0.3">
      <c r="B395" s="56">
        <f t="shared" si="8"/>
        <v>393</v>
      </c>
      <c r="C395" s="56"/>
      <c r="D395" s="56"/>
    </row>
    <row r="396" spans="2:4" x14ac:dyDescent="0.3">
      <c r="B396" s="56">
        <f t="shared" si="8"/>
        <v>394</v>
      </c>
      <c r="C396" s="56"/>
      <c r="D396" s="56"/>
    </row>
    <row r="397" spans="2:4" x14ac:dyDescent="0.3">
      <c r="B397" s="56">
        <f t="shared" si="8"/>
        <v>395</v>
      </c>
      <c r="C397" s="56"/>
      <c r="D397" s="56"/>
    </row>
    <row r="398" spans="2:4" x14ac:dyDescent="0.3">
      <c r="B398" s="56">
        <f t="shared" si="8"/>
        <v>396</v>
      </c>
      <c r="C398" s="56"/>
      <c r="D398" s="56"/>
    </row>
    <row r="399" spans="2:4" x14ac:dyDescent="0.3">
      <c r="B399" s="56">
        <f t="shared" si="8"/>
        <v>397</v>
      </c>
      <c r="C399" s="56"/>
      <c r="D399" s="56"/>
    </row>
    <row r="400" spans="2:4" x14ac:dyDescent="0.3">
      <c r="B400" s="56">
        <f t="shared" si="8"/>
        <v>398</v>
      </c>
      <c r="C400" s="56"/>
      <c r="D400" s="56"/>
    </row>
    <row r="401" spans="2:4" x14ac:dyDescent="0.3">
      <c r="B401" s="56">
        <f t="shared" si="8"/>
        <v>399</v>
      </c>
      <c r="C401" s="56"/>
      <c r="D401" s="56"/>
    </row>
    <row r="402" spans="2:4" x14ac:dyDescent="0.3">
      <c r="B402" s="56">
        <f t="shared" si="8"/>
        <v>400</v>
      </c>
      <c r="C402" s="56"/>
      <c r="D402" s="56"/>
    </row>
    <row r="403" spans="2:4" x14ac:dyDescent="0.3">
      <c r="B403" s="56">
        <f t="shared" si="8"/>
        <v>401</v>
      </c>
      <c r="C403" s="56"/>
      <c r="D403" s="56"/>
    </row>
    <row r="404" spans="2:4" x14ac:dyDescent="0.3">
      <c r="B404" s="56">
        <f t="shared" si="8"/>
        <v>402</v>
      </c>
      <c r="C404" s="56"/>
      <c r="D404" s="56"/>
    </row>
    <row r="405" spans="2:4" x14ac:dyDescent="0.3">
      <c r="B405" s="56">
        <f t="shared" si="8"/>
        <v>403</v>
      </c>
      <c r="C405" s="56"/>
      <c r="D405" s="56"/>
    </row>
    <row r="406" spans="2:4" x14ac:dyDescent="0.3">
      <c r="B406" s="56">
        <f t="shared" si="8"/>
        <v>404</v>
      </c>
      <c r="C406" s="56"/>
      <c r="D406" s="56"/>
    </row>
    <row r="407" spans="2:4" x14ac:dyDescent="0.3">
      <c r="B407" s="56">
        <f t="shared" si="8"/>
        <v>405</v>
      </c>
      <c r="C407" s="56"/>
      <c r="D407" s="56"/>
    </row>
    <row r="408" spans="2:4" x14ac:dyDescent="0.3">
      <c r="B408" s="56">
        <f t="shared" si="8"/>
        <v>406</v>
      </c>
      <c r="C408" s="56"/>
      <c r="D408" s="56"/>
    </row>
    <row r="409" spans="2:4" x14ac:dyDescent="0.3">
      <c r="B409" s="56">
        <f t="shared" si="8"/>
        <v>407</v>
      </c>
      <c r="C409" s="56"/>
      <c r="D409" s="56"/>
    </row>
    <row r="410" spans="2:4" x14ac:dyDescent="0.3">
      <c r="B410" s="56">
        <f t="shared" si="8"/>
        <v>408</v>
      </c>
      <c r="C410" s="56"/>
      <c r="D410" s="56"/>
    </row>
    <row r="411" spans="2:4" x14ac:dyDescent="0.3">
      <c r="B411" s="56">
        <f t="shared" si="8"/>
        <v>409</v>
      </c>
      <c r="C411" s="56"/>
      <c r="D411" s="56"/>
    </row>
    <row r="412" spans="2:4" x14ac:dyDescent="0.3">
      <c r="B412" s="56">
        <f t="shared" si="8"/>
        <v>410</v>
      </c>
      <c r="C412" s="56"/>
      <c r="D412" s="56"/>
    </row>
    <row r="413" spans="2:4" x14ac:dyDescent="0.3">
      <c r="B413" s="56">
        <f t="shared" si="8"/>
        <v>411</v>
      </c>
      <c r="C413" s="56"/>
      <c r="D413" s="56"/>
    </row>
    <row r="414" spans="2:4" x14ac:dyDescent="0.3">
      <c r="B414" s="56">
        <f t="shared" si="8"/>
        <v>412</v>
      </c>
      <c r="C414" s="56"/>
      <c r="D414" s="56"/>
    </row>
    <row r="415" spans="2:4" x14ac:dyDescent="0.3">
      <c r="B415" s="56">
        <f t="shared" si="8"/>
        <v>413</v>
      </c>
      <c r="C415" s="56"/>
      <c r="D415" s="56"/>
    </row>
    <row r="416" spans="2:4" x14ac:dyDescent="0.3">
      <c r="B416" s="56">
        <f t="shared" si="8"/>
        <v>414</v>
      </c>
      <c r="C416" s="56"/>
      <c r="D416" s="56"/>
    </row>
    <row r="417" spans="2:4" x14ac:dyDescent="0.3">
      <c r="B417" s="56">
        <f t="shared" si="8"/>
        <v>415</v>
      </c>
      <c r="C417" s="56"/>
      <c r="D417" s="5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2023-03-08T17:17:47Z</dcterms:modified>
</cp:coreProperties>
</file>