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E19382D-B542-4870-8930-3194CB35CC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Sheet1!$K$4:$AA$80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M60" i="1"/>
  <c r="N60" i="1"/>
  <c r="O60" i="1"/>
  <c r="P60" i="1"/>
  <c r="Q60" i="1"/>
  <c r="R60" i="1"/>
  <c r="S60" i="1"/>
  <c r="B97" i="1"/>
  <c r="C98" i="1"/>
  <c r="C99" i="1"/>
  <c r="C100" i="1"/>
  <c r="C101" i="1"/>
  <c r="C102" i="1"/>
  <c r="C97" i="1"/>
  <c r="B103" i="1" s="1"/>
  <c r="B98" i="1"/>
  <c r="B99" i="1"/>
  <c r="B100" i="1"/>
  <c r="B101" i="1"/>
  <c r="B102" i="1"/>
  <c r="S90" i="1"/>
  <c r="R90" i="1"/>
  <c r="Q90" i="1"/>
  <c r="P90" i="1"/>
  <c r="O90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3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3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3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6" i="1"/>
  <c r="N85" i="1"/>
  <c r="N84" i="1"/>
  <c r="N12" i="1"/>
  <c r="N11" i="1"/>
  <c r="N10" i="1"/>
  <c r="N9" i="1"/>
  <c r="N8" i="1"/>
  <c r="N7" i="1"/>
  <c r="N6" i="1"/>
  <c r="N5" i="1"/>
  <c r="M86" i="1"/>
  <c r="M85" i="1"/>
  <c r="M84" i="1"/>
  <c r="M12" i="1"/>
  <c r="M11" i="1"/>
  <c r="M10" i="1"/>
  <c r="M9" i="1"/>
  <c r="M8" i="1"/>
  <c r="M7" i="1"/>
  <c r="M6" i="1"/>
  <c r="M5" i="1"/>
  <c r="M69" i="1"/>
  <c r="M89" i="1"/>
  <c r="N89" i="1"/>
  <c r="O89" i="1"/>
  <c r="P89" i="1"/>
  <c r="Q89" i="1"/>
  <c r="R89" i="1"/>
  <c r="S89" i="1"/>
  <c r="L89" i="1"/>
  <c r="M82" i="1"/>
  <c r="N82" i="1"/>
  <c r="O82" i="1"/>
  <c r="P82" i="1"/>
  <c r="Q82" i="1"/>
  <c r="R82" i="1"/>
  <c r="S82" i="1"/>
  <c r="L82" i="1"/>
  <c r="N69" i="1"/>
  <c r="O69" i="1"/>
  <c r="P69" i="1"/>
  <c r="Q69" i="1"/>
  <c r="R69" i="1"/>
  <c r="S69" i="1"/>
  <c r="L69" i="1"/>
  <c r="M61" i="1"/>
  <c r="N61" i="1"/>
  <c r="O61" i="1"/>
  <c r="P61" i="1"/>
  <c r="Q61" i="1"/>
  <c r="R61" i="1"/>
  <c r="S61" i="1"/>
  <c r="L61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104" i="1" l="1"/>
  <c r="C104" i="1"/>
  <c r="D101" i="1"/>
  <c r="D102" i="1"/>
  <c r="D100" i="1"/>
  <c r="D99" i="1"/>
  <c r="D98" i="1"/>
  <c r="D97" i="1"/>
  <c r="O13" i="1"/>
  <c r="O80" i="1"/>
  <c r="N80" i="1"/>
  <c r="P13" i="1"/>
  <c r="P80" i="1"/>
  <c r="Q80" i="1"/>
  <c r="R13" i="1"/>
  <c r="R80" i="1"/>
  <c r="M80" i="1"/>
  <c r="Q13" i="1"/>
  <c r="S80" i="1"/>
  <c r="N13" i="1"/>
  <c r="S13" i="1"/>
  <c r="M13" i="1"/>
  <c r="C103" i="1"/>
  <c r="D103" i="1" s="1"/>
  <c r="O91" i="1"/>
  <c r="R92" i="1"/>
  <c r="S92" i="1"/>
  <c r="R91" i="1"/>
  <c r="P91" i="1"/>
  <c r="O92" i="1"/>
  <c r="P92" i="1"/>
  <c r="S91" i="1"/>
  <c r="Q91" i="1"/>
  <c r="Q92" i="1"/>
  <c r="N92" i="1"/>
  <c r="M92" i="1"/>
  <c r="N91" i="1"/>
  <c r="L92" i="1"/>
  <c r="M91" i="1"/>
  <c r="L91" i="1"/>
  <c r="M90" i="1"/>
  <c r="L90" i="1"/>
  <c r="N90" i="1"/>
  <c r="L13" i="1"/>
  <c r="D104" i="1" l="1"/>
  <c r="Q93" i="1"/>
  <c r="S93" i="1"/>
  <c r="R93" i="1"/>
  <c r="O93" i="1"/>
  <c r="P93" i="1"/>
  <c r="N93" i="1"/>
  <c r="M93" i="1"/>
  <c r="L84" i="1" l="1"/>
  <c r="L80" i="1"/>
  <c r="L85" i="1" s="1"/>
  <c r="L86" i="1" l="1"/>
  <c r="L93" i="1"/>
</calcChain>
</file>

<file path=xl/sharedStrings.xml><?xml version="1.0" encoding="utf-8"?>
<sst xmlns="http://schemas.openxmlformats.org/spreadsheetml/2006/main" count="163" uniqueCount="156">
  <si>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</si>
  <si>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</si>
  <si>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</si>
  <si>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</si>
  <si>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</si>
  <si>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</si>
  <si>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</si>
  <si>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</si>
  <si>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</si>
  <si>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</si>
  <si>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</si>
  <si>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</si>
  <si>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</si>
  <si>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</si>
  <si>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</si>
  <si>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</si>
  <si>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</si>
  <si>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</si>
  <si>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</si>
  <si>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</si>
  <si>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</si>
  <si>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</si>
  <si>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</si>
  <si>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</si>
  <si>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</si>
  <si>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</si>
  <si>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</si>
  <si>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</si>
  <si>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</si>
  <si>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</si>
  <si>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</si>
  <si>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</si>
  <si>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</si>
  <si>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</si>
  <si>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</si>
  <si>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</si>
  <si>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</si>
  <si>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</si>
  <si>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</si>
  <si>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</si>
  <si>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</si>
  <si>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</si>
  <si>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</si>
  <si>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</si>
  <si>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</si>
  <si>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</si>
  <si>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</si>
  <si>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</si>
  <si>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</si>
  <si>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</si>
  <si>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</si>
  <si>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</si>
  <si>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</si>
  <si>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</si>
  <si>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</si>
  <si>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</si>
  <si>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</si>
  <si>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</si>
  <si>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</si>
  <si>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</si>
  <si>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</si>
  <si>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</si>
  <si>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</si>
  <si>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</si>
  <si>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</si>
  <si>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</si>
  <si>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</si>
  <si>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</si>
  <si>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</si>
  <si>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</si>
  <si>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</si>
  <si>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</si>
  <si>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</si>
  <si>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</si>
  <si>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</si>
  <si>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</si>
  <si>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</si>
  <si>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</si>
  <si>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</si>
  <si>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</si>
  <si>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</si>
  <si>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</si>
  <si>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</si>
  <si>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</si>
  <si>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</si>
  <si>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</si>
  <si>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</si>
  <si>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</si>
  <si>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</si>
  <si>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</si>
  <si>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</si>
  <si>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</si>
  <si>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</si>
  <si>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</si>
  <si>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</si>
  <si>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</si>
  <si>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</si>
  <si>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</si>
  <si>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</si>
  <si>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</si>
  <si>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</si>
  <si>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</si>
  <si>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</si>
  <si>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</si>
  <si>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</si>
  <si>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</si>
  <si>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</si>
  <si>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</si>
  <si>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</si>
  <si>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</si>
  <si>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</si>
  <si>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</si>
  <si>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</si>
  <si>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</si>
  <si>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</si>
  <si>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</si>
  <si>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</si>
  <si>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</si>
  <si>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</si>
  <si>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</si>
  <si>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</si>
  <si>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</si>
  <si>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</si>
  <si>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</si>
  <si>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</si>
  <si>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</si>
  <si>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</si>
  <si>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</si>
  <si>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</si>
  <si>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</si>
  <si>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</si>
  <si>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</si>
  <si>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</si>
  <si>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</si>
  <si>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</si>
  <si>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</si>
  <si>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</si>
  <si>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</si>
  <si>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</si>
  <si>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</si>
  <si>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</si>
  <si>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</si>
  <si>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</si>
  <si>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</si>
  <si>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</si>
  <si>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</si>
  <si>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</si>
  <si>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</si>
  <si>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</si>
  <si>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صادر إلى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</si>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</sst>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0" fillId="5" borderId="4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0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"/>
  <sheetViews>
    <sheetView rightToLeft="1" tabSelected="1" topLeftCell="H1" zoomScale="87" zoomScaleNormal="100" workbookViewId="0">
      <selection activeCell="L83" sqref="L83"/>
    </sheetView>
  </sheetViews>
  <sheetFormatPr defaultRowHeight="18" x14ac:dyDescent="0.5"/>
  <cols>
    <col min="1" max="1" width="15.77734375" style="8" customWidth="1"/>
    <col min="2" max="6" width="15.77734375" style="35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0" width="8.109375" style="7" customWidth="1"/>
    <col min="21" max="21" width="65" style="28" bestFit="1" customWidth="1"/>
    <col min="22" max="24" width="10.5546875" style="7" customWidth="1"/>
    <col min="25" max="25" width="10" style="7" bestFit="1" customWidth="1"/>
    <col min="26" max="27" width="10.6640625" style="7" bestFit="1" customWidth="1"/>
    <col min="28" max="28" width="8.77734375" style="7" customWidth="1"/>
    <col min="29" max="29" width="9.109375" style="7" bestFit="1" customWidth="1"/>
    <col min="30" max="30" width="7.77734375" style="7" bestFit="1" customWidth="1"/>
    <col min="31" max="31" width="8.5546875" style="7" bestFit="1" customWidth="1"/>
    <col min="32" max="32" width="12.77734375" style="7" customWidth="1"/>
    <col min="33" max="33" width="10.6640625" style="7" bestFit="1" customWidth="1"/>
    <col min="34" max="34" width="9.6640625" style="7" customWidth="1"/>
    <col min="35" max="267" width="9.109375" style="7"/>
    <col min="268" max="268" width="9" style="7" customWidth="1"/>
    <col min="269" max="269" width="10" style="7" bestFit="1" customWidth="1"/>
    <col min="270" max="270" width="40.109375" style="7" customWidth="1"/>
    <col min="271" max="271" width="10.77734375" style="7" customWidth="1"/>
    <col min="272" max="272" width="20.109375" style="7" customWidth="1"/>
    <col min="273" max="273" width="3.77734375" style="7" customWidth="1"/>
    <col min="274" max="275" width="21.109375" style="7" bestFit="1" customWidth="1"/>
    <col min="276" max="276" width="8.109375" style="7" customWidth="1"/>
    <col min="277" max="280" width="10.5546875" style="7" customWidth="1"/>
    <col min="281" max="281" width="10" style="7" bestFit="1" customWidth="1"/>
    <col min="282" max="283" width="10.6640625" style="7" bestFit="1" customWidth="1"/>
    <col min="284" max="284" width="8.77734375" style="7" customWidth="1"/>
    <col min="285" max="285" width="9.109375" style="7" bestFit="1" customWidth="1"/>
    <col min="286" max="286" width="7.77734375" style="7" bestFit="1" customWidth="1"/>
    <col min="287" max="287" width="8.5546875" style="7" bestFit="1" customWidth="1"/>
    <col min="288" max="288" width="12.77734375" style="7" customWidth="1"/>
    <col min="289" max="289" width="10.6640625" style="7" bestFit="1" customWidth="1"/>
    <col min="290" max="290" width="9.6640625" style="7" customWidth="1"/>
    <col min="291" max="523" width="9.109375" style="7"/>
    <col min="524" max="524" width="9" style="7" customWidth="1"/>
    <col min="525" max="525" width="10" style="7" bestFit="1" customWidth="1"/>
    <col min="526" max="526" width="40.109375" style="7" customWidth="1"/>
    <col min="527" max="527" width="10.77734375" style="7" customWidth="1"/>
    <col min="528" max="528" width="20.109375" style="7" customWidth="1"/>
    <col min="529" max="529" width="3.77734375" style="7" customWidth="1"/>
    <col min="530" max="531" width="21.109375" style="7" bestFit="1" customWidth="1"/>
    <col min="532" max="532" width="8.109375" style="7" customWidth="1"/>
    <col min="533" max="536" width="10.5546875" style="7" customWidth="1"/>
    <col min="537" max="537" width="10" style="7" bestFit="1" customWidth="1"/>
    <col min="538" max="539" width="10.6640625" style="7" bestFit="1" customWidth="1"/>
    <col min="540" max="540" width="8.77734375" style="7" customWidth="1"/>
    <col min="541" max="541" width="9.109375" style="7" bestFit="1" customWidth="1"/>
    <col min="542" max="542" width="7.77734375" style="7" bestFit="1" customWidth="1"/>
    <col min="543" max="543" width="8.5546875" style="7" bestFit="1" customWidth="1"/>
    <col min="544" max="544" width="12.77734375" style="7" customWidth="1"/>
    <col min="545" max="545" width="10.6640625" style="7" bestFit="1" customWidth="1"/>
    <col min="546" max="546" width="9.6640625" style="7" customWidth="1"/>
    <col min="547" max="779" width="9.109375" style="7"/>
    <col min="780" max="780" width="9" style="7" customWidth="1"/>
    <col min="781" max="781" width="10" style="7" bestFit="1" customWidth="1"/>
    <col min="782" max="782" width="40.109375" style="7" customWidth="1"/>
    <col min="783" max="783" width="10.77734375" style="7" customWidth="1"/>
    <col min="784" max="784" width="20.109375" style="7" customWidth="1"/>
    <col min="785" max="785" width="3.77734375" style="7" customWidth="1"/>
    <col min="786" max="787" width="21.109375" style="7" bestFit="1" customWidth="1"/>
    <col min="788" max="788" width="8.109375" style="7" customWidth="1"/>
    <col min="789" max="792" width="10.5546875" style="7" customWidth="1"/>
    <col min="793" max="793" width="10" style="7" bestFit="1" customWidth="1"/>
    <col min="794" max="795" width="10.6640625" style="7" bestFit="1" customWidth="1"/>
    <col min="796" max="796" width="8.77734375" style="7" customWidth="1"/>
    <col min="797" max="797" width="9.109375" style="7" bestFit="1" customWidth="1"/>
    <col min="798" max="798" width="7.77734375" style="7" bestFit="1" customWidth="1"/>
    <col min="799" max="799" width="8.5546875" style="7" bestFit="1" customWidth="1"/>
    <col min="800" max="800" width="12.77734375" style="7" customWidth="1"/>
    <col min="801" max="801" width="10.6640625" style="7" bestFit="1" customWidth="1"/>
    <col min="802" max="802" width="9.6640625" style="7" customWidth="1"/>
    <col min="803" max="1035" width="9.109375" style="7"/>
    <col min="1036" max="1036" width="9" style="7" customWidth="1"/>
    <col min="1037" max="1037" width="10" style="7" bestFit="1" customWidth="1"/>
    <col min="1038" max="1038" width="40.109375" style="7" customWidth="1"/>
    <col min="1039" max="1039" width="10.77734375" style="7" customWidth="1"/>
    <col min="1040" max="1040" width="20.109375" style="7" customWidth="1"/>
    <col min="1041" max="1041" width="3.77734375" style="7" customWidth="1"/>
    <col min="1042" max="1043" width="21.109375" style="7" bestFit="1" customWidth="1"/>
    <col min="1044" max="1044" width="8.109375" style="7" customWidth="1"/>
    <col min="1045" max="1048" width="10.5546875" style="7" customWidth="1"/>
    <col min="1049" max="1049" width="10" style="7" bestFit="1" customWidth="1"/>
    <col min="1050" max="1051" width="10.6640625" style="7" bestFit="1" customWidth="1"/>
    <col min="1052" max="1052" width="8.77734375" style="7" customWidth="1"/>
    <col min="1053" max="1053" width="9.109375" style="7" bestFit="1" customWidth="1"/>
    <col min="1054" max="1054" width="7.77734375" style="7" bestFit="1" customWidth="1"/>
    <col min="1055" max="1055" width="8.5546875" style="7" bestFit="1" customWidth="1"/>
    <col min="1056" max="1056" width="12.77734375" style="7" customWidth="1"/>
    <col min="1057" max="1057" width="10.6640625" style="7" bestFit="1" customWidth="1"/>
    <col min="1058" max="1058" width="9.6640625" style="7" customWidth="1"/>
    <col min="1059" max="1291" width="9.109375" style="7"/>
    <col min="1292" max="1292" width="9" style="7" customWidth="1"/>
    <col min="1293" max="1293" width="10" style="7" bestFit="1" customWidth="1"/>
    <col min="1294" max="1294" width="40.109375" style="7" customWidth="1"/>
    <col min="1295" max="1295" width="10.77734375" style="7" customWidth="1"/>
    <col min="1296" max="1296" width="20.109375" style="7" customWidth="1"/>
    <col min="1297" max="1297" width="3.77734375" style="7" customWidth="1"/>
    <col min="1298" max="1299" width="21.109375" style="7" bestFit="1" customWidth="1"/>
    <col min="1300" max="1300" width="8.109375" style="7" customWidth="1"/>
    <col min="1301" max="1304" width="10.5546875" style="7" customWidth="1"/>
    <col min="1305" max="1305" width="10" style="7" bestFit="1" customWidth="1"/>
    <col min="1306" max="1307" width="10.6640625" style="7" bestFit="1" customWidth="1"/>
    <col min="1308" max="1308" width="8.77734375" style="7" customWidth="1"/>
    <col min="1309" max="1309" width="9.109375" style="7" bestFit="1" customWidth="1"/>
    <col min="1310" max="1310" width="7.77734375" style="7" bestFit="1" customWidth="1"/>
    <col min="1311" max="1311" width="8.5546875" style="7" bestFit="1" customWidth="1"/>
    <col min="1312" max="1312" width="12.77734375" style="7" customWidth="1"/>
    <col min="1313" max="1313" width="10.6640625" style="7" bestFit="1" customWidth="1"/>
    <col min="1314" max="1314" width="9.6640625" style="7" customWidth="1"/>
    <col min="1315" max="1547" width="9.109375" style="7"/>
    <col min="1548" max="1548" width="9" style="7" customWidth="1"/>
    <col min="1549" max="1549" width="10" style="7" bestFit="1" customWidth="1"/>
    <col min="1550" max="1550" width="40.109375" style="7" customWidth="1"/>
    <col min="1551" max="1551" width="10.77734375" style="7" customWidth="1"/>
    <col min="1552" max="1552" width="20.109375" style="7" customWidth="1"/>
    <col min="1553" max="1553" width="3.77734375" style="7" customWidth="1"/>
    <col min="1554" max="1555" width="21.109375" style="7" bestFit="1" customWidth="1"/>
    <col min="1556" max="1556" width="8.109375" style="7" customWidth="1"/>
    <col min="1557" max="1560" width="10.5546875" style="7" customWidth="1"/>
    <col min="1561" max="1561" width="10" style="7" bestFit="1" customWidth="1"/>
    <col min="1562" max="1563" width="10.6640625" style="7" bestFit="1" customWidth="1"/>
    <col min="1564" max="1564" width="8.77734375" style="7" customWidth="1"/>
    <col min="1565" max="1565" width="9.109375" style="7" bestFit="1" customWidth="1"/>
    <col min="1566" max="1566" width="7.77734375" style="7" bestFit="1" customWidth="1"/>
    <col min="1567" max="1567" width="8.5546875" style="7" bestFit="1" customWidth="1"/>
    <col min="1568" max="1568" width="12.77734375" style="7" customWidth="1"/>
    <col min="1569" max="1569" width="10.6640625" style="7" bestFit="1" customWidth="1"/>
    <col min="1570" max="1570" width="9.6640625" style="7" customWidth="1"/>
    <col min="1571" max="1803" width="9.109375" style="7"/>
    <col min="1804" max="1804" width="9" style="7" customWidth="1"/>
    <col min="1805" max="1805" width="10" style="7" bestFit="1" customWidth="1"/>
    <col min="1806" max="1806" width="40.109375" style="7" customWidth="1"/>
    <col min="1807" max="1807" width="10.77734375" style="7" customWidth="1"/>
    <col min="1808" max="1808" width="20.109375" style="7" customWidth="1"/>
    <col min="1809" max="1809" width="3.77734375" style="7" customWidth="1"/>
    <col min="1810" max="1811" width="21.109375" style="7" bestFit="1" customWidth="1"/>
    <col min="1812" max="1812" width="8.109375" style="7" customWidth="1"/>
    <col min="1813" max="1816" width="10.5546875" style="7" customWidth="1"/>
    <col min="1817" max="1817" width="10" style="7" bestFit="1" customWidth="1"/>
    <col min="1818" max="1819" width="10.6640625" style="7" bestFit="1" customWidth="1"/>
    <col min="1820" max="1820" width="8.77734375" style="7" customWidth="1"/>
    <col min="1821" max="1821" width="9.109375" style="7" bestFit="1" customWidth="1"/>
    <col min="1822" max="1822" width="7.77734375" style="7" bestFit="1" customWidth="1"/>
    <col min="1823" max="1823" width="8.5546875" style="7" bestFit="1" customWidth="1"/>
    <col min="1824" max="1824" width="12.77734375" style="7" customWidth="1"/>
    <col min="1825" max="1825" width="10.6640625" style="7" bestFit="1" customWidth="1"/>
    <col min="1826" max="1826" width="9.6640625" style="7" customWidth="1"/>
    <col min="1827" max="2059" width="9.109375" style="7"/>
    <col min="2060" max="2060" width="9" style="7" customWidth="1"/>
    <col min="2061" max="2061" width="10" style="7" bestFit="1" customWidth="1"/>
    <col min="2062" max="2062" width="40.109375" style="7" customWidth="1"/>
    <col min="2063" max="2063" width="10.77734375" style="7" customWidth="1"/>
    <col min="2064" max="2064" width="20.109375" style="7" customWidth="1"/>
    <col min="2065" max="2065" width="3.77734375" style="7" customWidth="1"/>
    <col min="2066" max="2067" width="21.109375" style="7" bestFit="1" customWidth="1"/>
    <col min="2068" max="2068" width="8.109375" style="7" customWidth="1"/>
    <col min="2069" max="2072" width="10.5546875" style="7" customWidth="1"/>
    <col min="2073" max="2073" width="10" style="7" bestFit="1" customWidth="1"/>
    <col min="2074" max="2075" width="10.6640625" style="7" bestFit="1" customWidth="1"/>
    <col min="2076" max="2076" width="8.77734375" style="7" customWidth="1"/>
    <col min="2077" max="2077" width="9.109375" style="7" bestFit="1" customWidth="1"/>
    <col min="2078" max="2078" width="7.77734375" style="7" bestFit="1" customWidth="1"/>
    <col min="2079" max="2079" width="8.5546875" style="7" bestFit="1" customWidth="1"/>
    <col min="2080" max="2080" width="12.77734375" style="7" customWidth="1"/>
    <col min="2081" max="2081" width="10.6640625" style="7" bestFit="1" customWidth="1"/>
    <col min="2082" max="2082" width="9.6640625" style="7" customWidth="1"/>
    <col min="2083" max="2315" width="9.109375" style="7"/>
    <col min="2316" max="2316" width="9" style="7" customWidth="1"/>
    <col min="2317" max="2317" width="10" style="7" bestFit="1" customWidth="1"/>
    <col min="2318" max="2318" width="40.109375" style="7" customWidth="1"/>
    <col min="2319" max="2319" width="10.77734375" style="7" customWidth="1"/>
    <col min="2320" max="2320" width="20.109375" style="7" customWidth="1"/>
    <col min="2321" max="2321" width="3.77734375" style="7" customWidth="1"/>
    <col min="2322" max="2323" width="21.109375" style="7" bestFit="1" customWidth="1"/>
    <col min="2324" max="2324" width="8.109375" style="7" customWidth="1"/>
    <col min="2325" max="2328" width="10.5546875" style="7" customWidth="1"/>
    <col min="2329" max="2329" width="10" style="7" bestFit="1" customWidth="1"/>
    <col min="2330" max="2331" width="10.6640625" style="7" bestFit="1" customWidth="1"/>
    <col min="2332" max="2332" width="8.77734375" style="7" customWidth="1"/>
    <col min="2333" max="2333" width="9.109375" style="7" bestFit="1" customWidth="1"/>
    <col min="2334" max="2334" width="7.77734375" style="7" bestFit="1" customWidth="1"/>
    <col min="2335" max="2335" width="8.5546875" style="7" bestFit="1" customWidth="1"/>
    <col min="2336" max="2336" width="12.77734375" style="7" customWidth="1"/>
    <col min="2337" max="2337" width="10.6640625" style="7" bestFit="1" customWidth="1"/>
    <col min="2338" max="2338" width="9.6640625" style="7" customWidth="1"/>
    <col min="2339" max="2571" width="9.109375" style="7"/>
    <col min="2572" max="2572" width="9" style="7" customWidth="1"/>
    <col min="2573" max="2573" width="10" style="7" bestFit="1" customWidth="1"/>
    <col min="2574" max="2574" width="40.109375" style="7" customWidth="1"/>
    <col min="2575" max="2575" width="10.77734375" style="7" customWidth="1"/>
    <col min="2576" max="2576" width="20.109375" style="7" customWidth="1"/>
    <col min="2577" max="2577" width="3.77734375" style="7" customWidth="1"/>
    <col min="2578" max="2579" width="21.109375" style="7" bestFit="1" customWidth="1"/>
    <col min="2580" max="2580" width="8.109375" style="7" customWidth="1"/>
    <col min="2581" max="2584" width="10.5546875" style="7" customWidth="1"/>
    <col min="2585" max="2585" width="10" style="7" bestFit="1" customWidth="1"/>
    <col min="2586" max="2587" width="10.6640625" style="7" bestFit="1" customWidth="1"/>
    <col min="2588" max="2588" width="8.77734375" style="7" customWidth="1"/>
    <col min="2589" max="2589" width="9.109375" style="7" bestFit="1" customWidth="1"/>
    <col min="2590" max="2590" width="7.77734375" style="7" bestFit="1" customWidth="1"/>
    <col min="2591" max="2591" width="8.5546875" style="7" bestFit="1" customWidth="1"/>
    <col min="2592" max="2592" width="12.77734375" style="7" customWidth="1"/>
    <col min="2593" max="2593" width="10.6640625" style="7" bestFit="1" customWidth="1"/>
    <col min="2594" max="2594" width="9.6640625" style="7" customWidth="1"/>
    <col min="2595" max="2827" width="9.109375" style="7"/>
    <col min="2828" max="2828" width="9" style="7" customWidth="1"/>
    <col min="2829" max="2829" width="10" style="7" bestFit="1" customWidth="1"/>
    <col min="2830" max="2830" width="40.109375" style="7" customWidth="1"/>
    <col min="2831" max="2831" width="10.77734375" style="7" customWidth="1"/>
    <col min="2832" max="2832" width="20.109375" style="7" customWidth="1"/>
    <col min="2833" max="2833" width="3.77734375" style="7" customWidth="1"/>
    <col min="2834" max="2835" width="21.109375" style="7" bestFit="1" customWidth="1"/>
    <col min="2836" max="2836" width="8.109375" style="7" customWidth="1"/>
    <col min="2837" max="2840" width="10.5546875" style="7" customWidth="1"/>
    <col min="2841" max="2841" width="10" style="7" bestFit="1" customWidth="1"/>
    <col min="2842" max="2843" width="10.6640625" style="7" bestFit="1" customWidth="1"/>
    <col min="2844" max="2844" width="8.77734375" style="7" customWidth="1"/>
    <col min="2845" max="2845" width="9.109375" style="7" bestFit="1" customWidth="1"/>
    <col min="2846" max="2846" width="7.77734375" style="7" bestFit="1" customWidth="1"/>
    <col min="2847" max="2847" width="8.5546875" style="7" bestFit="1" customWidth="1"/>
    <col min="2848" max="2848" width="12.77734375" style="7" customWidth="1"/>
    <col min="2849" max="2849" width="10.6640625" style="7" bestFit="1" customWidth="1"/>
    <col min="2850" max="2850" width="9.6640625" style="7" customWidth="1"/>
    <col min="2851" max="3083" width="9.109375" style="7"/>
    <col min="3084" max="3084" width="9" style="7" customWidth="1"/>
    <col min="3085" max="3085" width="10" style="7" bestFit="1" customWidth="1"/>
    <col min="3086" max="3086" width="40.109375" style="7" customWidth="1"/>
    <col min="3087" max="3087" width="10.77734375" style="7" customWidth="1"/>
    <col min="3088" max="3088" width="20.109375" style="7" customWidth="1"/>
    <col min="3089" max="3089" width="3.77734375" style="7" customWidth="1"/>
    <col min="3090" max="3091" width="21.109375" style="7" bestFit="1" customWidth="1"/>
    <col min="3092" max="3092" width="8.109375" style="7" customWidth="1"/>
    <col min="3093" max="3096" width="10.5546875" style="7" customWidth="1"/>
    <col min="3097" max="3097" width="10" style="7" bestFit="1" customWidth="1"/>
    <col min="3098" max="3099" width="10.6640625" style="7" bestFit="1" customWidth="1"/>
    <col min="3100" max="3100" width="8.77734375" style="7" customWidth="1"/>
    <col min="3101" max="3101" width="9.109375" style="7" bestFit="1" customWidth="1"/>
    <col min="3102" max="3102" width="7.77734375" style="7" bestFit="1" customWidth="1"/>
    <col min="3103" max="3103" width="8.5546875" style="7" bestFit="1" customWidth="1"/>
    <col min="3104" max="3104" width="12.77734375" style="7" customWidth="1"/>
    <col min="3105" max="3105" width="10.6640625" style="7" bestFit="1" customWidth="1"/>
    <col min="3106" max="3106" width="9.6640625" style="7" customWidth="1"/>
    <col min="3107" max="3339" width="9.109375" style="7"/>
    <col min="3340" max="3340" width="9" style="7" customWidth="1"/>
    <col min="3341" max="3341" width="10" style="7" bestFit="1" customWidth="1"/>
    <col min="3342" max="3342" width="40.109375" style="7" customWidth="1"/>
    <col min="3343" max="3343" width="10.77734375" style="7" customWidth="1"/>
    <col min="3344" max="3344" width="20.109375" style="7" customWidth="1"/>
    <col min="3345" max="3345" width="3.77734375" style="7" customWidth="1"/>
    <col min="3346" max="3347" width="21.109375" style="7" bestFit="1" customWidth="1"/>
    <col min="3348" max="3348" width="8.109375" style="7" customWidth="1"/>
    <col min="3349" max="3352" width="10.5546875" style="7" customWidth="1"/>
    <col min="3353" max="3353" width="10" style="7" bestFit="1" customWidth="1"/>
    <col min="3354" max="3355" width="10.6640625" style="7" bestFit="1" customWidth="1"/>
    <col min="3356" max="3356" width="8.77734375" style="7" customWidth="1"/>
    <col min="3357" max="3357" width="9.109375" style="7" bestFit="1" customWidth="1"/>
    <col min="3358" max="3358" width="7.77734375" style="7" bestFit="1" customWidth="1"/>
    <col min="3359" max="3359" width="8.5546875" style="7" bestFit="1" customWidth="1"/>
    <col min="3360" max="3360" width="12.77734375" style="7" customWidth="1"/>
    <col min="3361" max="3361" width="10.6640625" style="7" bestFit="1" customWidth="1"/>
    <col min="3362" max="3362" width="9.6640625" style="7" customWidth="1"/>
    <col min="3363" max="3595" width="9.109375" style="7"/>
    <col min="3596" max="3596" width="9" style="7" customWidth="1"/>
    <col min="3597" max="3597" width="10" style="7" bestFit="1" customWidth="1"/>
    <col min="3598" max="3598" width="40.109375" style="7" customWidth="1"/>
    <col min="3599" max="3599" width="10.77734375" style="7" customWidth="1"/>
    <col min="3600" max="3600" width="20.109375" style="7" customWidth="1"/>
    <col min="3601" max="3601" width="3.77734375" style="7" customWidth="1"/>
    <col min="3602" max="3603" width="21.109375" style="7" bestFit="1" customWidth="1"/>
    <col min="3604" max="3604" width="8.109375" style="7" customWidth="1"/>
    <col min="3605" max="3608" width="10.5546875" style="7" customWidth="1"/>
    <col min="3609" max="3609" width="10" style="7" bestFit="1" customWidth="1"/>
    <col min="3610" max="3611" width="10.6640625" style="7" bestFit="1" customWidth="1"/>
    <col min="3612" max="3612" width="8.77734375" style="7" customWidth="1"/>
    <col min="3613" max="3613" width="9.109375" style="7" bestFit="1" customWidth="1"/>
    <col min="3614" max="3614" width="7.77734375" style="7" bestFit="1" customWidth="1"/>
    <col min="3615" max="3615" width="8.5546875" style="7" bestFit="1" customWidth="1"/>
    <col min="3616" max="3616" width="12.77734375" style="7" customWidth="1"/>
    <col min="3617" max="3617" width="10.6640625" style="7" bestFit="1" customWidth="1"/>
    <col min="3618" max="3618" width="9.6640625" style="7" customWidth="1"/>
    <col min="3619" max="3851" width="9.109375" style="7"/>
    <col min="3852" max="3852" width="9" style="7" customWidth="1"/>
    <col min="3853" max="3853" width="10" style="7" bestFit="1" customWidth="1"/>
    <col min="3854" max="3854" width="40.109375" style="7" customWidth="1"/>
    <col min="3855" max="3855" width="10.77734375" style="7" customWidth="1"/>
    <col min="3856" max="3856" width="20.109375" style="7" customWidth="1"/>
    <col min="3857" max="3857" width="3.77734375" style="7" customWidth="1"/>
    <col min="3858" max="3859" width="21.109375" style="7" bestFit="1" customWidth="1"/>
    <col min="3860" max="3860" width="8.109375" style="7" customWidth="1"/>
    <col min="3861" max="3864" width="10.5546875" style="7" customWidth="1"/>
    <col min="3865" max="3865" width="10" style="7" bestFit="1" customWidth="1"/>
    <col min="3866" max="3867" width="10.6640625" style="7" bestFit="1" customWidth="1"/>
    <col min="3868" max="3868" width="8.77734375" style="7" customWidth="1"/>
    <col min="3869" max="3869" width="9.109375" style="7" bestFit="1" customWidth="1"/>
    <col min="3870" max="3870" width="7.77734375" style="7" bestFit="1" customWidth="1"/>
    <col min="3871" max="3871" width="8.5546875" style="7" bestFit="1" customWidth="1"/>
    <col min="3872" max="3872" width="12.77734375" style="7" customWidth="1"/>
    <col min="3873" max="3873" width="10.6640625" style="7" bestFit="1" customWidth="1"/>
    <col min="3874" max="3874" width="9.6640625" style="7" customWidth="1"/>
    <col min="3875" max="4107" width="9.109375" style="7"/>
    <col min="4108" max="4108" width="9" style="7" customWidth="1"/>
    <col min="4109" max="4109" width="10" style="7" bestFit="1" customWidth="1"/>
    <col min="4110" max="4110" width="40.109375" style="7" customWidth="1"/>
    <col min="4111" max="4111" width="10.77734375" style="7" customWidth="1"/>
    <col min="4112" max="4112" width="20.109375" style="7" customWidth="1"/>
    <col min="4113" max="4113" width="3.77734375" style="7" customWidth="1"/>
    <col min="4114" max="4115" width="21.109375" style="7" bestFit="1" customWidth="1"/>
    <col min="4116" max="4116" width="8.109375" style="7" customWidth="1"/>
    <col min="4117" max="4120" width="10.5546875" style="7" customWidth="1"/>
    <col min="4121" max="4121" width="10" style="7" bestFit="1" customWidth="1"/>
    <col min="4122" max="4123" width="10.6640625" style="7" bestFit="1" customWidth="1"/>
    <col min="4124" max="4124" width="8.77734375" style="7" customWidth="1"/>
    <col min="4125" max="4125" width="9.109375" style="7" bestFit="1" customWidth="1"/>
    <col min="4126" max="4126" width="7.77734375" style="7" bestFit="1" customWidth="1"/>
    <col min="4127" max="4127" width="8.5546875" style="7" bestFit="1" customWidth="1"/>
    <col min="4128" max="4128" width="12.77734375" style="7" customWidth="1"/>
    <col min="4129" max="4129" width="10.6640625" style="7" bestFit="1" customWidth="1"/>
    <col min="4130" max="4130" width="9.6640625" style="7" customWidth="1"/>
    <col min="4131" max="4363" width="9.109375" style="7"/>
    <col min="4364" max="4364" width="9" style="7" customWidth="1"/>
    <col min="4365" max="4365" width="10" style="7" bestFit="1" customWidth="1"/>
    <col min="4366" max="4366" width="40.109375" style="7" customWidth="1"/>
    <col min="4367" max="4367" width="10.77734375" style="7" customWidth="1"/>
    <col min="4368" max="4368" width="20.109375" style="7" customWidth="1"/>
    <col min="4369" max="4369" width="3.77734375" style="7" customWidth="1"/>
    <col min="4370" max="4371" width="21.109375" style="7" bestFit="1" customWidth="1"/>
    <col min="4372" max="4372" width="8.109375" style="7" customWidth="1"/>
    <col min="4373" max="4376" width="10.5546875" style="7" customWidth="1"/>
    <col min="4377" max="4377" width="10" style="7" bestFit="1" customWidth="1"/>
    <col min="4378" max="4379" width="10.6640625" style="7" bestFit="1" customWidth="1"/>
    <col min="4380" max="4380" width="8.77734375" style="7" customWidth="1"/>
    <col min="4381" max="4381" width="9.109375" style="7" bestFit="1" customWidth="1"/>
    <col min="4382" max="4382" width="7.77734375" style="7" bestFit="1" customWidth="1"/>
    <col min="4383" max="4383" width="8.5546875" style="7" bestFit="1" customWidth="1"/>
    <col min="4384" max="4384" width="12.77734375" style="7" customWidth="1"/>
    <col min="4385" max="4385" width="10.6640625" style="7" bestFit="1" customWidth="1"/>
    <col min="4386" max="4386" width="9.6640625" style="7" customWidth="1"/>
    <col min="4387" max="4619" width="9.109375" style="7"/>
    <col min="4620" max="4620" width="9" style="7" customWidth="1"/>
    <col min="4621" max="4621" width="10" style="7" bestFit="1" customWidth="1"/>
    <col min="4622" max="4622" width="40.109375" style="7" customWidth="1"/>
    <col min="4623" max="4623" width="10.77734375" style="7" customWidth="1"/>
    <col min="4624" max="4624" width="20.109375" style="7" customWidth="1"/>
    <col min="4625" max="4625" width="3.77734375" style="7" customWidth="1"/>
    <col min="4626" max="4627" width="21.109375" style="7" bestFit="1" customWidth="1"/>
    <col min="4628" max="4628" width="8.109375" style="7" customWidth="1"/>
    <col min="4629" max="4632" width="10.5546875" style="7" customWidth="1"/>
    <col min="4633" max="4633" width="10" style="7" bestFit="1" customWidth="1"/>
    <col min="4634" max="4635" width="10.6640625" style="7" bestFit="1" customWidth="1"/>
    <col min="4636" max="4636" width="8.77734375" style="7" customWidth="1"/>
    <col min="4637" max="4637" width="9.109375" style="7" bestFit="1" customWidth="1"/>
    <col min="4638" max="4638" width="7.77734375" style="7" bestFit="1" customWidth="1"/>
    <col min="4639" max="4639" width="8.5546875" style="7" bestFit="1" customWidth="1"/>
    <col min="4640" max="4640" width="12.77734375" style="7" customWidth="1"/>
    <col min="4641" max="4641" width="10.6640625" style="7" bestFit="1" customWidth="1"/>
    <col min="4642" max="4642" width="9.6640625" style="7" customWidth="1"/>
    <col min="4643" max="4875" width="9.109375" style="7"/>
    <col min="4876" max="4876" width="9" style="7" customWidth="1"/>
    <col min="4877" max="4877" width="10" style="7" bestFit="1" customWidth="1"/>
    <col min="4878" max="4878" width="40.109375" style="7" customWidth="1"/>
    <col min="4879" max="4879" width="10.77734375" style="7" customWidth="1"/>
    <col min="4880" max="4880" width="20.109375" style="7" customWidth="1"/>
    <col min="4881" max="4881" width="3.77734375" style="7" customWidth="1"/>
    <col min="4882" max="4883" width="21.109375" style="7" bestFit="1" customWidth="1"/>
    <col min="4884" max="4884" width="8.109375" style="7" customWidth="1"/>
    <col min="4885" max="4888" width="10.5546875" style="7" customWidth="1"/>
    <col min="4889" max="4889" width="10" style="7" bestFit="1" customWidth="1"/>
    <col min="4890" max="4891" width="10.6640625" style="7" bestFit="1" customWidth="1"/>
    <col min="4892" max="4892" width="8.77734375" style="7" customWidth="1"/>
    <col min="4893" max="4893" width="9.109375" style="7" bestFit="1" customWidth="1"/>
    <col min="4894" max="4894" width="7.77734375" style="7" bestFit="1" customWidth="1"/>
    <col min="4895" max="4895" width="8.5546875" style="7" bestFit="1" customWidth="1"/>
    <col min="4896" max="4896" width="12.77734375" style="7" customWidth="1"/>
    <col min="4897" max="4897" width="10.6640625" style="7" bestFit="1" customWidth="1"/>
    <col min="4898" max="4898" width="9.6640625" style="7" customWidth="1"/>
    <col min="4899" max="5131" width="9.109375" style="7"/>
    <col min="5132" max="5132" width="9" style="7" customWidth="1"/>
    <col min="5133" max="5133" width="10" style="7" bestFit="1" customWidth="1"/>
    <col min="5134" max="5134" width="40.109375" style="7" customWidth="1"/>
    <col min="5135" max="5135" width="10.77734375" style="7" customWidth="1"/>
    <col min="5136" max="5136" width="20.109375" style="7" customWidth="1"/>
    <col min="5137" max="5137" width="3.77734375" style="7" customWidth="1"/>
    <col min="5138" max="5139" width="21.109375" style="7" bestFit="1" customWidth="1"/>
    <col min="5140" max="5140" width="8.109375" style="7" customWidth="1"/>
    <col min="5141" max="5144" width="10.5546875" style="7" customWidth="1"/>
    <col min="5145" max="5145" width="10" style="7" bestFit="1" customWidth="1"/>
    <col min="5146" max="5147" width="10.6640625" style="7" bestFit="1" customWidth="1"/>
    <col min="5148" max="5148" width="8.77734375" style="7" customWidth="1"/>
    <col min="5149" max="5149" width="9.109375" style="7" bestFit="1" customWidth="1"/>
    <col min="5150" max="5150" width="7.77734375" style="7" bestFit="1" customWidth="1"/>
    <col min="5151" max="5151" width="8.5546875" style="7" bestFit="1" customWidth="1"/>
    <col min="5152" max="5152" width="12.77734375" style="7" customWidth="1"/>
    <col min="5153" max="5153" width="10.6640625" style="7" bestFit="1" customWidth="1"/>
    <col min="5154" max="5154" width="9.6640625" style="7" customWidth="1"/>
    <col min="5155" max="5387" width="9.109375" style="7"/>
    <col min="5388" max="5388" width="9" style="7" customWidth="1"/>
    <col min="5389" max="5389" width="10" style="7" bestFit="1" customWidth="1"/>
    <col min="5390" max="5390" width="40.109375" style="7" customWidth="1"/>
    <col min="5391" max="5391" width="10.77734375" style="7" customWidth="1"/>
    <col min="5392" max="5392" width="20.109375" style="7" customWidth="1"/>
    <col min="5393" max="5393" width="3.77734375" style="7" customWidth="1"/>
    <col min="5394" max="5395" width="21.109375" style="7" bestFit="1" customWidth="1"/>
    <col min="5396" max="5396" width="8.109375" style="7" customWidth="1"/>
    <col min="5397" max="5400" width="10.5546875" style="7" customWidth="1"/>
    <col min="5401" max="5401" width="10" style="7" bestFit="1" customWidth="1"/>
    <col min="5402" max="5403" width="10.6640625" style="7" bestFit="1" customWidth="1"/>
    <col min="5404" max="5404" width="8.77734375" style="7" customWidth="1"/>
    <col min="5405" max="5405" width="9.109375" style="7" bestFit="1" customWidth="1"/>
    <col min="5406" max="5406" width="7.77734375" style="7" bestFit="1" customWidth="1"/>
    <col min="5407" max="5407" width="8.5546875" style="7" bestFit="1" customWidth="1"/>
    <col min="5408" max="5408" width="12.77734375" style="7" customWidth="1"/>
    <col min="5409" max="5409" width="10.6640625" style="7" bestFit="1" customWidth="1"/>
    <col min="5410" max="5410" width="9.6640625" style="7" customWidth="1"/>
    <col min="5411" max="5643" width="9.109375" style="7"/>
    <col min="5644" max="5644" width="9" style="7" customWidth="1"/>
    <col min="5645" max="5645" width="10" style="7" bestFit="1" customWidth="1"/>
    <col min="5646" max="5646" width="40.109375" style="7" customWidth="1"/>
    <col min="5647" max="5647" width="10.77734375" style="7" customWidth="1"/>
    <col min="5648" max="5648" width="20.109375" style="7" customWidth="1"/>
    <col min="5649" max="5649" width="3.77734375" style="7" customWidth="1"/>
    <col min="5650" max="5651" width="21.109375" style="7" bestFit="1" customWidth="1"/>
    <col min="5652" max="5652" width="8.109375" style="7" customWidth="1"/>
    <col min="5653" max="5656" width="10.5546875" style="7" customWidth="1"/>
    <col min="5657" max="5657" width="10" style="7" bestFit="1" customWidth="1"/>
    <col min="5658" max="5659" width="10.6640625" style="7" bestFit="1" customWidth="1"/>
    <col min="5660" max="5660" width="8.77734375" style="7" customWidth="1"/>
    <col min="5661" max="5661" width="9.109375" style="7" bestFit="1" customWidth="1"/>
    <col min="5662" max="5662" width="7.77734375" style="7" bestFit="1" customWidth="1"/>
    <col min="5663" max="5663" width="8.5546875" style="7" bestFit="1" customWidth="1"/>
    <col min="5664" max="5664" width="12.77734375" style="7" customWidth="1"/>
    <col min="5665" max="5665" width="10.6640625" style="7" bestFit="1" customWidth="1"/>
    <col min="5666" max="5666" width="9.6640625" style="7" customWidth="1"/>
    <col min="5667" max="5899" width="9.109375" style="7"/>
    <col min="5900" max="5900" width="9" style="7" customWidth="1"/>
    <col min="5901" max="5901" width="10" style="7" bestFit="1" customWidth="1"/>
    <col min="5902" max="5902" width="40.109375" style="7" customWidth="1"/>
    <col min="5903" max="5903" width="10.77734375" style="7" customWidth="1"/>
    <col min="5904" max="5904" width="20.109375" style="7" customWidth="1"/>
    <col min="5905" max="5905" width="3.77734375" style="7" customWidth="1"/>
    <col min="5906" max="5907" width="21.109375" style="7" bestFit="1" customWidth="1"/>
    <col min="5908" max="5908" width="8.109375" style="7" customWidth="1"/>
    <col min="5909" max="5912" width="10.5546875" style="7" customWidth="1"/>
    <col min="5913" max="5913" width="10" style="7" bestFit="1" customWidth="1"/>
    <col min="5914" max="5915" width="10.6640625" style="7" bestFit="1" customWidth="1"/>
    <col min="5916" max="5916" width="8.77734375" style="7" customWidth="1"/>
    <col min="5917" max="5917" width="9.109375" style="7" bestFit="1" customWidth="1"/>
    <col min="5918" max="5918" width="7.77734375" style="7" bestFit="1" customWidth="1"/>
    <col min="5919" max="5919" width="8.5546875" style="7" bestFit="1" customWidth="1"/>
    <col min="5920" max="5920" width="12.77734375" style="7" customWidth="1"/>
    <col min="5921" max="5921" width="10.6640625" style="7" bestFit="1" customWidth="1"/>
    <col min="5922" max="5922" width="9.6640625" style="7" customWidth="1"/>
    <col min="5923" max="6155" width="9.109375" style="7"/>
    <col min="6156" max="6156" width="9" style="7" customWidth="1"/>
    <col min="6157" max="6157" width="10" style="7" bestFit="1" customWidth="1"/>
    <col min="6158" max="6158" width="40.109375" style="7" customWidth="1"/>
    <col min="6159" max="6159" width="10.77734375" style="7" customWidth="1"/>
    <col min="6160" max="6160" width="20.109375" style="7" customWidth="1"/>
    <col min="6161" max="6161" width="3.77734375" style="7" customWidth="1"/>
    <col min="6162" max="6163" width="21.109375" style="7" bestFit="1" customWidth="1"/>
    <col min="6164" max="6164" width="8.109375" style="7" customWidth="1"/>
    <col min="6165" max="6168" width="10.5546875" style="7" customWidth="1"/>
    <col min="6169" max="6169" width="10" style="7" bestFit="1" customWidth="1"/>
    <col min="6170" max="6171" width="10.6640625" style="7" bestFit="1" customWidth="1"/>
    <col min="6172" max="6172" width="8.77734375" style="7" customWidth="1"/>
    <col min="6173" max="6173" width="9.109375" style="7" bestFit="1" customWidth="1"/>
    <col min="6174" max="6174" width="7.77734375" style="7" bestFit="1" customWidth="1"/>
    <col min="6175" max="6175" width="8.5546875" style="7" bestFit="1" customWidth="1"/>
    <col min="6176" max="6176" width="12.77734375" style="7" customWidth="1"/>
    <col min="6177" max="6177" width="10.6640625" style="7" bestFit="1" customWidth="1"/>
    <col min="6178" max="6178" width="9.6640625" style="7" customWidth="1"/>
    <col min="6179" max="6411" width="9.109375" style="7"/>
    <col min="6412" max="6412" width="9" style="7" customWidth="1"/>
    <col min="6413" max="6413" width="10" style="7" bestFit="1" customWidth="1"/>
    <col min="6414" max="6414" width="40.109375" style="7" customWidth="1"/>
    <col min="6415" max="6415" width="10.77734375" style="7" customWidth="1"/>
    <col min="6416" max="6416" width="20.109375" style="7" customWidth="1"/>
    <col min="6417" max="6417" width="3.77734375" style="7" customWidth="1"/>
    <col min="6418" max="6419" width="21.109375" style="7" bestFit="1" customWidth="1"/>
    <col min="6420" max="6420" width="8.109375" style="7" customWidth="1"/>
    <col min="6421" max="6424" width="10.5546875" style="7" customWidth="1"/>
    <col min="6425" max="6425" width="10" style="7" bestFit="1" customWidth="1"/>
    <col min="6426" max="6427" width="10.6640625" style="7" bestFit="1" customWidth="1"/>
    <col min="6428" max="6428" width="8.77734375" style="7" customWidth="1"/>
    <col min="6429" max="6429" width="9.109375" style="7" bestFit="1" customWidth="1"/>
    <col min="6430" max="6430" width="7.77734375" style="7" bestFit="1" customWidth="1"/>
    <col min="6431" max="6431" width="8.5546875" style="7" bestFit="1" customWidth="1"/>
    <col min="6432" max="6432" width="12.77734375" style="7" customWidth="1"/>
    <col min="6433" max="6433" width="10.6640625" style="7" bestFit="1" customWidth="1"/>
    <col min="6434" max="6434" width="9.6640625" style="7" customWidth="1"/>
    <col min="6435" max="6667" width="9.109375" style="7"/>
    <col min="6668" max="6668" width="9" style="7" customWidth="1"/>
    <col min="6669" max="6669" width="10" style="7" bestFit="1" customWidth="1"/>
    <col min="6670" max="6670" width="40.109375" style="7" customWidth="1"/>
    <col min="6671" max="6671" width="10.77734375" style="7" customWidth="1"/>
    <col min="6672" max="6672" width="20.109375" style="7" customWidth="1"/>
    <col min="6673" max="6673" width="3.77734375" style="7" customWidth="1"/>
    <col min="6674" max="6675" width="21.109375" style="7" bestFit="1" customWidth="1"/>
    <col min="6676" max="6676" width="8.109375" style="7" customWidth="1"/>
    <col min="6677" max="6680" width="10.5546875" style="7" customWidth="1"/>
    <col min="6681" max="6681" width="10" style="7" bestFit="1" customWidth="1"/>
    <col min="6682" max="6683" width="10.6640625" style="7" bestFit="1" customWidth="1"/>
    <col min="6684" max="6684" width="8.77734375" style="7" customWidth="1"/>
    <col min="6685" max="6685" width="9.109375" style="7" bestFit="1" customWidth="1"/>
    <col min="6686" max="6686" width="7.77734375" style="7" bestFit="1" customWidth="1"/>
    <col min="6687" max="6687" width="8.5546875" style="7" bestFit="1" customWidth="1"/>
    <col min="6688" max="6688" width="12.77734375" style="7" customWidth="1"/>
    <col min="6689" max="6689" width="10.6640625" style="7" bestFit="1" customWidth="1"/>
    <col min="6690" max="6690" width="9.6640625" style="7" customWidth="1"/>
    <col min="6691" max="6923" width="9.109375" style="7"/>
    <col min="6924" max="6924" width="9" style="7" customWidth="1"/>
    <col min="6925" max="6925" width="10" style="7" bestFit="1" customWidth="1"/>
    <col min="6926" max="6926" width="40.109375" style="7" customWidth="1"/>
    <col min="6927" max="6927" width="10.77734375" style="7" customWidth="1"/>
    <col min="6928" max="6928" width="20.109375" style="7" customWidth="1"/>
    <col min="6929" max="6929" width="3.77734375" style="7" customWidth="1"/>
    <col min="6930" max="6931" width="21.109375" style="7" bestFit="1" customWidth="1"/>
    <col min="6932" max="6932" width="8.109375" style="7" customWidth="1"/>
    <col min="6933" max="6936" width="10.5546875" style="7" customWidth="1"/>
    <col min="6937" max="6937" width="10" style="7" bestFit="1" customWidth="1"/>
    <col min="6938" max="6939" width="10.6640625" style="7" bestFit="1" customWidth="1"/>
    <col min="6940" max="6940" width="8.77734375" style="7" customWidth="1"/>
    <col min="6941" max="6941" width="9.109375" style="7" bestFit="1" customWidth="1"/>
    <col min="6942" max="6942" width="7.77734375" style="7" bestFit="1" customWidth="1"/>
    <col min="6943" max="6943" width="8.5546875" style="7" bestFit="1" customWidth="1"/>
    <col min="6944" max="6944" width="12.77734375" style="7" customWidth="1"/>
    <col min="6945" max="6945" width="10.6640625" style="7" bestFit="1" customWidth="1"/>
    <col min="6946" max="6946" width="9.6640625" style="7" customWidth="1"/>
    <col min="6947" max="7179" width="9.109375" style="7"/>
    <col min="7180" max="7180" width="9" style="7" customWidth="1"/>
    <col min="7181" max="7181" width="10" style="7" bestFit="1" customWidth="1"/>
    <col min="7182" max="7182" width="40.109375" style="7" customWidth="1"/>
    <col min="7183" max="7183" width="10.77734375" style="7" customWidth="1"/>
    <col min="7184" max="7184" width="20.109375" style="7" customWidth="1"/>
    <col min="7185" max="7185" width="3.77734375" style="7" customWidth="1"/>
    <col min="7186" max="7187" width="21.109375" style="7" bestFit="1" customWidth="1"/>
    <col min="7188" max="7188" width="8.109375" style="7" customWidth="1"/>
    <col min="7189" max="7192" width="10.5546875" style="7" customWidth="1"/>
    <col min="7193" max="7193" width="10" style="7" bestFit="1" customWidth="1"/>
    <col min="7194" max="7195" width="10.6640625" style="7" bestFit="1" customWidth="1"/>
    <col min="7196" max="7196" width="8.77734375" style="7" customWidth="1"/>
    <col min="7197" max="7197" width="9.109375" style="7" bestFit="1" customWidth="1"/>
    <col min="7198" max="7198" width="7.77734375" style="7" bestFit="1" customWidth="1"/>
    <col min="7199" max="7199" width="8.5546875" style="7" bestFit="1" customWidth="1"/>
    <col min="7200" max="7200" width="12.77734375" style="7" customWidth="1"/>
    <col min="7201" max="7201" width="10.6640625" style="7" bestFit="1" customWidth="1"/>
    <col min="7202" max="7202" width="9.6640625" style="7" customWidth="1"/>
    <col min="7203" max="7435" width="9.109375" style="7"/>
    <col min="7436" max="7436" width="9" style="7" customWidth="1"/>
    <col min="7437" max="7437" width="10" style="7" bestFit="1" customWidth="1"/>
    <col min="7438" max="7438" width="40.109375" style="7" customWidth="1"/>
    <col min="7439" max="7439" width="10.77734375" style="7" customWidth="1"/>
    <col min="7440" max="7440" width="20.109375" style="7" customWidth="1"/>
    <col min="7441" max="7441" width="3.77734375" style="7" customWidth="1"/>
    <col min="7442" max="7443" width="21.109375" style="7" bestFit="1" customWidth="1"/>
    <col min="7444" max="7444" width="8.109375" style="7" customWidth="1"/>
    <col min="7445" max="7448" width="10.5546875" style="7" customWidth="1"/>
    <col min="7449" max="7449" width="10" style="7" bestFit="1" customWidth="1"/>
    <col min="7450" max="7451" width="10.6640625" style="7" bestFit="1" customWidth="1"/>
    <col min="7452" max="7452" width="8.77734375" style="7" customWidth="1"/>
    <col min="7453" max="7453" width="9.109375" style="7" bestFit="1" customWidth="1"/>
    <col min="7454" max="7454" width="7.77734375" style="7" bestFit="1" customWidth="1"/>
    <col min="7455" max="7455" width="8.5546875" style="7" bestFit="1" customWidth="1"/>
    <col min="7456" max="7456" width="12.77734375" style="7" customWidth="1"/>
    <col min="7457" max="7457" width="10.6640625" style="7" bestFit="1" customWidth="1"/>
    <col min="7458" max="7458" width="9.6640625" style="7" customWidth="1"/>
    <col min="7459" max="7691" width="9.109375" style="7"/>
    <col min="7692" max="7692" width="9" style="7" customWidth="1"/>
    <col min="7693" max="7693" width="10" style="7" bestFit="1" customWidth="1"/>
    <col min="7694" max="7694" width="40.109375" style="7" customWidth="1"/>
    <col min="7695" max="7695" width="10.77734375" style="7" customWidth="1"/>
    <col min="7696" max="7696" width="20.109375" style="7" customWidth="1"/>
    <col min="7697" max="7697" width="3.77734375" style="7" customWidth="1"/>
    <col min="7698" max="7699" width="21.109375" style="7" bestFit="1" customWidth="1"/>
    <col min="7700" max="7700" width="8.109375" style="7" customWidth="1"/>
    <col min="7701" max="7704" width="10.5546875" style="7" customWidth="1"/>
    <col min="7705" max="7705" width="10" style="7" bestFit="1" customWidth="1"/>
    <col min="7706" max="7707" width="10.6640625" style="7" bestFit="1" customWidth="1"/>
    <col min="7708" max="7708" width="8.77734375" style="7" customWidth="1"/>
    <col min="7709" max="7709" width="9.109375" style="7" bestFit="1" customWidth="1"/>
    <col min="7710" max="7710" width="7.77734375" style="7" bestFit="1" customWidth="1"/>
    <col min="7711" max="7711" width="8.5546875" style="7" bestFit="1" customWidth="1"/>
    <col min="7712" max="7712" width="12.77734375" style="7" customWidth="1"/>
    <col min="7713" max="7713" width="10.6640625" style="7" bestFit="1" customWidth="1"/>
    <col min="7714" max="7714" width="9.6640625" style="7" customWidth="1"/>
    <col min="7715" max="7947" width="9.109375" style="7"/>
    <col min="7948" max="7948" width="9" style="7" customWidth="1"/>
    <col min="7949" max="7949" width="10" style="7" bestFit="1" customWidth="1"/>
    <col min="7950" max="7950" width="40.109375" style="7" customWidth="1"/>
    <col min="7951" max="7951" width="10.77734375" style="7" customWidth="1"/>
    <col min="7952" max="7952" width="20.109375" style="7" customWidth="1"/>
    <col min="7953" max="7953" width="3.77734375" style="7" customWidth="1"/>
    <col min="7954" max="7955" width="21.109375" style="7" bestFit="1" customWidth="1"/>
    <col min="7956" max="7956" width="8.109375" style="7" customWidth="1"/>
    <col min="7957" max="7960" width="10.5546875" style="7" customWidth="1"/>
    <col min="7961" max="7961" width="10" style="7" bestFit="1" customWidth="1"/>
    <col min="7962" max="7963" width="10.6640625" style="7" bestFit="1" customWidth="1"/>
    <col min="7964" max="7964" width="8.77734375" style="7" customWidth="1"/>
    <col min="7965" max="7965" width="9.109375" style="7" bestFit="1" customWidth="1"/>
    <col min="7966" max="7966" width="7.77734375" style="7" bestFit="1" customWidth="1"/>
    <col min="7967" max="7967" width="8.5546875" style="7" bestFit="1" customWidth="1"/>
    <col min="7968" max="7968" width="12.77734375" style="7" customWidth="1"/>
    <col min="7969" max="7969" width="10.6640625" style="7" bestFit="1" customWidth="1"/>
    <col min="7970" max="7970" width="9.6640625" style="7" customWidth="1"/>
    <col min="7971" max="8203" width="9.109375" style="7"/>
    <col min="8204" max="8204" width="9" style="7" customWidth="1"/>
    <col min="8205" max="8205" width="10" style="7" bestFit="1" customWidth="1"/>
    <col min="8206" max="8206" width="40.109375" style="7" customWidth="1"/>
    <col min="8207" max="8207" width="10.77734375" style="7" customWidth="1"/>
    <col min="8208" max="8208" width="20.109375" style="7" customWidth="1"/>
    <col min="8209" max="8209" width="3.77734375" style="7" customWidth="1"/>
    <col min="8210" max="8211" width="21.109375" style="7" bestFit="1" customWidth="1"/>
    <col min="8212" max="8212" width="8.109375" style="7" customWidth="1"/>
    <col min="8213" max="8216" width="10.5546875" style="7" customWidth="1"/>
    <col min="8217" max="8217" width="10" style="7" bestFit="1" customWidth="1"/>
    <col min="8218" max="8219" width="10.6640625" style="7" bestFit="1" customWidth="1"/>
    <col min="8220" max="8220" width="8.77734375" style="7" customWidth="1"/>
    <col min="8221" max="8221" width="9.109375" style="7" bestFit="1" customWidth="1"/>
    <col min="8222" max="8222" width="7.77734375" style="7" bestFit="1" customWidth="1"/>
    <col min="8223" max="8223" width="8.5546875" style="7" bestFit="1" customWidth="1"/>
    <col min="8224" max="8224" width="12.77734375" style="7" customWidth="1"/>
    <col min="8225" max="8225" width="10.6640625" style="7" bestFit="1" customWidth="1"/>
    <col min="8226" max="8226" width="9.6640625" style="7" customWidth="1"/>
    <col min="8227" max="8459" width="9.109375" style="7"/>
    <col min="8460" max="8460" width="9" style="7" customWidth="1"/>
    <col min="8461" max="8461" width="10" style="7" bestFit="1" customWidth="1"/>
    <col min="8462" max="8462" width="40.109375" style="7" customWidth="1"/>
    <col min="8463" max="8463" width="10.77734375" style="7" customWidth="1"/>
    <col min="8464" max="8464" width="20.109375" style="7" customWidth="1"/>
    <col min="8465" max="8465" width="3.77734375" style="7" customWidth="1"/>
    <col min="8466" max="8467" width="21.109375" style="7" bestFit="1" customWidth="1"/>
    <col min="8468" max="8468" width="8.109375" style="7" customWidth="1"/>
    <col min="8469" max="8472" width="10.5546875" style="7" customWidth="1"/>
    <col min="8473" max="8473" width="10" style="7" bestFit="1" customWidth="1"/>
    <col min="8474" max="8475" width="10.6640625" style="7" bestFit="1" customWidth="1"/>
    <col min="8476" max="8476" width="8.77734375" style="7" customWidth="1"/>
    <col min="8477" max="8477" width="9.109375" style="7" bestFit="1" customWidth="1"/>
    <col min="8478" max="8478" width="7.77734375" style="7" bestFit="1" customWidth="1"/>
    <col min="8479" max="8479" width="8.5546875" style="7" bestFit="1" customWidth="1"/>
    <col min="8480" max="8480" width="12.77734375" style="7" customWidth="1"/>
    <col min="8481" max="8481" width="10.6640625" style="7" bestFit="1" customWidth="1"/>
    <col min="8482" max="8482" width="9.6640625" style="7" customWidth="1"/>
    <col min="8483" max="8715" width="9.109375" style="7"/>
    <col min="8716" max="8716" width="9" style="7" customWidth="1"/>
    <col min="8717" max="8717" width="10" style="7" bestFit="1" customWidth="1"/>
    <col min="8718" max="8718" width="40.109375" style="7" customWidth="1"/>
    <col min="8719" max="8719" width="10.77734375" style="7" customWidth="1"/>
    <col min="8720" max="8720" width="20.109375" style="7" customWidth="1"/>
    <col min="8721" max="8721" width="3.77734375" style="7" customWidth="1"/>
    <col min="8722" max="8723" width="21.109375" style="7" bestFit="1" customWidth="1"/>
    <col min="8724" max="8724" width="8.109375" style="7" customWidth="1"/>
    <col min="8725" max="8728" width="10.5546875" style="7" customWidth="1"/>
    <col min="8729" max="8729" width="10" style="7" bestFit="1" customWidth="1"/>
    <col min="8730" max="8731" width="10.6640625" style="7" bestFit="1" customWidth="1"/>
    <col min="8732" max="8732" width="8.77734375" style="7" customWidth="1"/>
    <col min="8733" max="8733" width="9.109375" style="7" bestFit="1" customWidth="1"/>
    <col min="8734" max="8734" width="7.77734375" style="7" bestFit="1" customWidth="1"/>
    <col min="8735" max="8735" width="8.5546875" style="7" bestFit="1" customWidth="1"/>
    <col min="8736" max="8736" width="12.77734375" style="7" customWidth="1"/>
    <col min="8737" max="8737" width="10.6640625" style="7" bestFit="1" customWidth="1"/>
    <col min="8738" max="8738" width="9.6640625" style="7" customWidth="1"/>
    <col min="8739" max="8971" width="9.109375" style="7"/>
    <col min="8972" max="8972" width="9" style="7" customWidth="1"/>
    <col min="8973" max="8973" width="10" style="7" bestFit="1" customWidth="1"/>
    <col min="8974" max="8974" width="40.109375" style="7" customWidth="1"/>
    <col min="8975" max="8975" width="10.77734375" style="7" customWidth="1"/>
    <col min="8976" max="8976" width="20.109375" style="7" customWidth="1"/>
    <col min="8977" max="8977" width="3.77734375" style="7" customWidth="1"/>
    <col min="8978" max="8979" width="21.109375" style="7" bestFit="1" customWidth="1"/>
    <col min="8980" max="8980" width="8.109375" style="7" customWidth="1"/>
    <col min="8981" max="8984" width="10.5546875" style="7" customWidth="1"/>
    <col min="8985" max="8985" width="10" style="7" bestFit="1" customWidth="1"/>
    <col min="8986" max="8987" width="10.6640625" style="7" bestFit="1" customWidth="1"/>
    <col min="8988" max="8988" width="8.77734375" style="7" customWidth="1"/>
    <col min="8989" max="8989" width="9.109375" style="7" bestFit="1" customWidth="1"/>
    <col min="8990" max="8990" width="7.77734375" style="7" bestFit="1" customWidth="1"/>
    <col min="8991" max="8991" width="8.5546875" style="7" bestFit="1" customWidth="1"/>
    <col min="8992" max="8992" width="12.77734375" style="7" customWidth="1"/>
    <col min="8993" max="8993" width="10.6640625" style="7" bestFit="1" customWidth="1"/>
    <col min="8994" max="8994" width="9.6640625" style="7" customWidth="1"/>
    <col min="8995" max="9227" width="9.109375" style="7"/>
    <col min="9228" max="9228" width="9" style="7" customWidth="1"/>
    <col min="9229" max="9229" width="10" style="7" bestFit="1" customWidth="1"/>
    <col min="9230" max="9230" width="40.109375" style="7" customWidth="1"/>
    <col min="9231" max="9231" width="10.77734375" style="7" customWidth="1"/>
    <col min="9232" max="9232" width="20.109375" style="7" customWidth="1"/>
    <col min="9233" max="9233" width="3.77734375" style="7" customWidth="1"/>
    <col min="9234" max="9235" width="21.109375" style="7" bestFit="1" customWidth="1"/>
    <col min="9236" max="9236" width="8.109375" style="7" customWidth="1"/>
    <col min="9237" max="9240" width="10.5546875" style="7" customWidth="1"/>
    <col min="9241" max="9241" width="10" style="7" bestFit="1" customWidth="1"/>
    <col min="9242" max="9243" width="10.6640625" style="7" bestFit="1" customWidth="1"/>
    <col min="9244" max="9244" width="8.77734375" style="7" customWidth="1"/>
    <col min="9245" max="9245" width="9.109375" style="7" bestFit="1" customWidth="1"/>
    <col min="9246" max="9246" width="7.77734375" style="7" bestFit="1" customWidth="1"/>
    <col min="9247" max="9247" width="8.5546875" style="7" bestFit="1" customWidth="1"/>
    <col min="9248" max="9248" width="12.77734375" style="7" customWidth="1"/>
    <col min="9249" max="9249" width="10.6640625" style="7" bestFit="1" customWidth="1"/>
    <col min="9250" max="9250" width="9.6640625" style="7" customWidth="1"/>
    <col min="9251" max="9483" width="9.109375" style="7"/>
    <col min="9484" max="9484" width="9" style="7" customWidth="1"/>
    <col min="9485" max="9485" width="10" style="7" bestFit="1" customWidth="1"/>
    <col min="9486" max="9486" width="40.109375" style="7" customWidth="1"/>
    <col min="9487" max="9487" width="10.77734375" style="7" customWidth="1"/>
    <col min="9488" max="9488" width="20.109375" style="7" customWidth="1"/>
    <col min="9489" max="9489" width="3.77734375" style="7" customWidth="1"/>
    <col min="9490" max="9491" width="21.109375" style="7" bestFit="1" customWidth="1"/>
    <col min="9492" max="9492" width="8.109375" style="7" customWidth="1"/>
    <col min="9493" max="9496" width="10.5546875" style="7" customWidth="1"/>
    <col min="9497" max="9497" width="10" style="7" bestFit="1" customWidth="1"/>
    <col min="9498" max="9499" width="10.6640625" style="7" bestFit="1" customWidth="1"/>
    <col min="9500" max="9500" width="8.77734375" style="7" customWidth="1"/>
    <col min="9501" max="9501" width="9.109375" style="7" bestFit="1" customWidth="1"/>
    <col min="9502" max="9502" width="7.77734375" style="7" bestFit="1" customWidth="1"/>
    <col min="9503" max="9503" width="8.5546875" style="7" bestFit="1" customWidth="1"/>
    <col min="9504" max="9504" width="12.77734375" style="7" customWidth="1"/>
    <col min="9505" max="9505" width="10.6640625" style="7" bestFit="1" customWidth="1"/>
    <col min="9506" max="9506" width="9.6640625" style="7" customWidth="1"/>
    <col min="9507" max="9739" width="9.109375" style="7"/>
    <col min="9740" max="9740" width="9" style="7" customWidth="1"/>
    <col min="9741" max="9741" width="10" style="7" bestFit="1" customWidth="1"/>
    <col min="9742" max="9742" width="40.109375" style="7" customWidth="1"/>
    <col min="9743" max="9743" width="10.77734375" style="7" customWidth="1"/>
    <col min="9744" max="9744" width="20.109375" style="7" customWidth="1"/>
    <col min="9745" max="9745" width="3.77734375" style="7" customWidth="1"/>
    <col min="9746" max="9747" width="21.109375" style="7" bestFit="1" customWidth="1"/>
    <col min="9748" max="9748" width="8.109375" style="7" customWidth="1"/>
    <col min="9749" max="9752" width="10.5546875" style="7" customWidth="1"/>
    <col min="9753" max="9753" width="10" style="7" bestFit="1" customWidth="1"/>
    <col min="9754" max="9755" width="10.6640625" style="7" bestFit="1" customWidth="1"/>
    <col min="9756" max="9756" width="8.77734375" style="7" customWidth="1"/>
    <col min="9757" max="9757" width="9.109375" style="7" bestFit="1" customWidth="1"/>
    <col min="9758" max="9758" width="7.77734375" style="7" bestFit="1" customWidth="1"/>
    <col min="9759" max="9759" width="8.5546875" style="7" bestFit="1" customWidth="1"/>
    <col min="9760" max="9760" width="12.77734375" style="7" customWidth="1"/>
    <col min="9761" max="9761" width="10.6640625" style="7" bestFit="1" customWidth="1"/>
    <col min="9762" max="9762" width="9.6640625" style="7" customWidth="1"/>
    <col min="9763" max="9995" width="9.109375" style="7"/>
    <col min="9996" max="9996" width="9" style="7" customWidth="1"/>
    <col min="9997" max="9997" width="10" style="7" bestFit="1" customWidth="1"/>
    <col min="9998" max="9998" width="40.109375" style="7" customWidth="1"/>
    <col min="9999" max="9999" width="10.77734375" style="7" customWidth="1"/>
    <col min="10000" max="10000" width="20.109375" style="7" customWidth="1"/>
    <col min="10001" max="10001" width="3.77734375" style="7" customWidth="1"/>
    <col min="10002" max="10003" width="21.109375" style="7" bestFit="1" customWidth="1"/>
    <col min="10004" max="10004" width="8.109375" style="7" customWidth="1"/>
    <col min="10005" max="10008" width="10.5546875" style="7" customWidth="1"/>
    <col min="10009" max="10009" width="10" style="7" bestFit="1" customWidth="1"/>
    <col min="10010" max="10011" width="10.6640625" style="7" bestFit="1" customWidth="1"/>
    <col min="10012" max="10012" width="8.77734375" style="7" customWidth="1"/>
    <col min="10013" max="10013" width="9.109375" style="7" bestFit="1" customWidth="1"/>
    <col min="10014" max="10014" width="7.77734375" style="7" bestFit="1" customWidth="1"/>
    <col min="10015" max="10015" width="8.5546875" style="7" bestFit="1" customWidth="1"/>
    <col min="10016" max="10016" width="12.77734375" style="7" customWidth="1"/>
    <col min="10017" max="10017" width="10.6640625" style="7" bestFit="1" customWidth="1"/>
    <col min="10018" max="10018" width="9.6640625" style="7" customWidth="1"/>
    <col min="10019" max="10251" width="9.109375" style="7"/>
    <col min="10252" max="10252" width="9" style="7" customWidth="1"/>
    <col min="10253" max="10253" width="10" style="7" bestFit="1" customWidth="1"/>
    <col min="10254" max="10254" width="40.109375" style="7" customWidth="1"/>
    <col min="10255" max="10255" width="10.77734375" style="7" customWidth="1"/>
    <col min="10256" max="10256" width="20.109375" style="7" customWidth="1"/>
    <col min="10257" max="10257" width="3.77734375" style="7" customWidth="1"/>
    <col min="10258" max="10259" width="21.109375" style="7" bestFit="1" customWidth="1"/>
    <col min="10260" max="10260" width="8.109375" style="7" customWidth="1"/>
    <col min="10261" max="10264" width="10.5546875" style="7" customWidth="1"/>
    <col min="10265" max="10265" width="10" style="7" bestFit="1" customWidth="1"/>
    <col min="10266" max="10267" width="10.6640625" style="7" bestFit="1" customWidth="1"/>
    <col min="10268" max="10268" width="8.77734375" style="7" customWidth="1"/>
    <col min="10269" max="10269" width="9.109375" style="7" bestFit="1" customWidth="1"/>
    <col min="10270" max="10270" width="7.77734375" style="7" bestFit="1" customWidth="1"/>
    <col min="10271" max="10271" width="8.5546875" style="7" bestFit="1" customWidth="1"/>
    <col min="10272" max="10272" width="12.77734375" style="7" customWidth="1"/>
    <col min="10273" max="10273" width="10.6640625" style="7" bestFit="1" customWidth="1"/>
    <col min="10274" max="10274" width="9.6640625" style="7" customWidth="1"/>
    <col min="10275" max="10507" width="9.109375" style="7"/>
    <col min="10508" max="10508" width="9" style="7" customWidth="1"/>
    <col min="10509" max="10509" width="10" style="7" bestFit="1" customWidth="1"/>
    <col min="10510" max="10510" width="40.109375" style="7" customWidth="1"/>
    <col min="10511" max="10511" width="10.77734375" style="7" customWidth="1"/>
    <col min="10512" max="10512" width="20.109375" style="7" customWidth="1"/>
    <col min="10513" max="10513" width="3.77734375" style="7" customWidth="1"/>
    <col min="10514" max="10515" width="21.109375" style="7" bestFit="1" customWidth="1"/>
    <col min="10516" max="10516" width="8.109375" style="7" customWidth="1"/>
    <col min="10517" max="10520" width="10.5546875" style="7" customWidth="1"/>
    <col min="10521" max="10521" width="10" style="7" bestFit="1" customWidth="1"/>
    <col min="10522" max="10523" width="10.6640625" style="7" bestFit="1" customWidth="1"/>
    <col min="10524" max="10524" width="8.77734375" style="7" customWidth="1"/>
    <col min="10525" max="10525" width="9.109375" style="7" bestFit="1" customWidth="1"/>
    <col min="10526" max="10526" width="7.77734375" style="7" bestFit="1" customWidth="1"/>
    <col min="10527" max="10527" width="8.5546875" style="7" bestFit="1" customWidth="1"/>
    <col min="10528" max="10528" width="12.77734375" style="7" customWidth="1"/>
    <col min="10529" max="10529" width="10.6640625" style="7" bestFit="1" customWidth="1"/>
    <col min="10530" max="10530" width="9.6640625" style="7" customWidth="1"/>
    <col min="10531" max="10763" width="9.109375" style="7"/>
    <col min="10764" max="10764" width="9" style="7" customWidth="1"/>
    <col min="10765" max="10765" width="10" style="7" bestFit="1" customWidth="1"/>
    <col min="10766" max="10766" width="40.109375" style="7" customWidth="1"/>
    <col min="10767" max="10767" width="10.77734375" style="7" customWidth="1"/>
    <col min="10768" max="10768" width="20.109375" style="7" customWidth="1"/>
    <col min="10769" max="10769" width="3.77734375" style="7" customWidth="1"/>
    <col min="10770" max="10771" width="21.109375" style="7" bestFit="1" customWidth="1"/>
    <col min="10772" max="10772" width="8.109375" style="7" customWidth="1"/>
    <col min="10773" max="10776" width="10.5546875" style="7" customWidth="1"/>
    <col min="10777" max="10777" width="10" style="7" bestFit="1" customWidth="1"/>
    <col min="10778" max="10779" width="10.6640625" style="7" bestFit="1" customWidth="1"/>
    <col min="10780" max="10780" width="8.77734375" style="7" customWidth="1"/>
    <col min="10781" max="10781" width="9.109375" style="7" bestFit="1" customWidth="1"/>
    <col min="10782" max="10782" width="7.77734375" style="7" bestFit="1" customWidth="1"/>
    <col min="10783" max="10783" width="8.5546875" style="7" bestFit="1" customWidth="1"/>
    <col min="10784" max="10784" width="12.77734375" style="7" customWidth="1"/>
    <col min="10785" max="10785" width="10.6640625" style="7" bestFit="1" customWidth="1"/>
    <col min="10786" max="10786" width="9.6640625" style="7" customWidth="1"/>
    <col min="10787" max="11019" width="9.109375" style="7"/>
    <col min="11020" max="11020" width="9" style="7" customWidth="1"/>
    <col min="11021" max="11021" width="10" style="7" bestFit="1" customWidth="1"/>
    <col min="11022" max="11022" width="40.109375" style="7" customWidth="1"/>
    <col min="11023" max="11023" width="10.77734375" style="7" customWidth="1"/>
    <col min="11024" max="11024" width="20.109375" style="7" customWidth="1"/>
    <col min="11025" max="11025" width="3.77734375" style="7" customWidth="1"/>
    <col min="11026" max="11027" width="21.109375" style="7" bestFit="1" customWidth="1"/>
    <col min="11028" max="11028" width="8.109375" style="7" customWidth="1"/>
    <col min="11029" max="11032" width="10.5546875" style="7" customWidth="1"/>
    <col min="11033" max="11033" width="10" style="7" bestFit="1" customWidth="1"/>
    <col min="11034" max="11035" width="10.6640625" style="7" bestFit="1" customWidth="1"/>
    <col min="11036" max="11036" width="8.77734375" style="7" customWidth="1"/>
    <col min="11037" max="11037" width="9.109375" style="7" bestFit="1" customWidth="1"/>
    <col min="11038" max="11038" width="7.77734375" style="7" bestFit="1" customWidth="1"/>
    <col min="11039" max="11039" width="8.5546875" style="7" bestFit="1" customWidth="1"/>
    <col min="11040" max="11040" width="12.77734375" style="7" customWidth="1"/>
    <col min="11041" max="11041" width="10.6640625" style="7" bestFit="1" customWidth="1"/>
    <col min="11042" max="11042" width="9.6640625" style="7" customWidth="1"/>
    <col min="11043" max="11275" width="9.109375" style="7"/>
    <col min="11276" max="11276" width="9" style="7" customWidth="1"/>
    <col min="11277" max="11277" width="10" style="7" bestFit="1" customWidth="1"/>
    <col min="11278" max="11278" width="40.109375" style="7" customWidth="1"/>
    <col min="11279" max="11279" width="10.77734375" style="7" customWidth="1"/>
    <col min="11280" max="11280" width="20.109375" style="7" customWidth="1"/>
    <col min="11281" max="11281" width="3.77734375" style="7" customWidth="1"/>
    <col min="11282" max="11283" width="21.109375" style="7" bestFit="1" customWidth="1"/>
    <col min="11284" max="11284" width="8.109375" style="7" customWidth="1"/>
    <col min="11285" max="11288" width="10.5546875" style="7" customWidth="1"/>
    <col min="11289" max="11289" width="10" style="7" bestFit="1" customWidth="1"/>
    <col min="11290" max="11291" width="10.6640625" style="7" bestFit="1" customWidth="1"/>
    <col min="11292" max="11292" width="8.77734375" style="7" customWidth="1"/>
    <col min="11293" max="11293" width="9.109375" style="7" bestFit="1" customWidth="1"/>
    <col min="11294" max="11294" width="7.77734375" style="7" bestFit="1" customWidth="1"/>
    <col min="11295" max="11295" width="8.5546875" style="7" bestFit="1" customWidth="1"/>
    <col min="11296" max="11296" width="12.77734375" style="7" customWidth="1"/>
    <col min="11297" max="11297" width="10.6640625" style="7" bestFit="1" customWidth="1"/>
    <col min="11298" max="11298" width="9.6640625" style="7" customWidth="1"/>
    <col min="11299" max="11531" width="9.109375" style="7"/>
    <col min="11532" max="11532" width="9" style="7" customWidth="1"/>
    <col min="11533" max="11533" width="10" style="7" bestFit="1" customWidth="1"/>
    <col min="11534" max="11534" width="40.109375" style="7" customWidth="1"/>
    <col min="11535" max="11535" width="10.77734375" style="7" customWidth="1"/>
    <col min="11536" max="11536" width="20.109375" style="7" customWidth="1"/>
    <col min="11537" max="11537" width="3.77734375" style="7" customWidth="1"/>
    <col min="11538" max="11539" width="21.109375" style="7" bestFit="1" customWidth="1"/>
    <col min="11540" max="11540" width="8.109375" style="7" customWidth="1"/>
    <col min="11541" max="11544" width="10.5546875" style="7" customWidth="1"/>
    <col min="11545" max="11545" width="10" style="7" bestFit="1" customWidth="1"/>
    <col min="11546" max="11547" width="10.6640625" style="7" bestFit="1" customWidth="1"/>
    <col min="11548" max="11548" width="8.77734375" style="7" customWidth="1"/>
    <col min="11549" max="11549" width="9.109375" style="7" bestFit="1" customWidth="1"/>
    <col min="11550" max="11550" width="7.77734375" style="7" bestFit="1" customWidth="1"/>
    <col min="11551" max="11551" width="8.5546875" style="7" bestFit="1" customWidth="1"/>
    <col min="11552" max="11552" width="12.77734375" style="7" customWidth="1"/>
    <col min="11553" max="11553" width="10.6640625" style="7" bestFit="1" customWidth="1"/>
    <col min="11554" max="11554" width="9.6640625" style="7" customWidth="1"/>
    <col min="11555" max="11787" width="9.109375" style="7"/>
    <col min="11788" max="11788" width="9" style="7" customWidth="1"/>
    <col min="11789" max="11789" width="10" style="7" bestFit="1" customWidth="1"/>
    <col min="11790" max="11790" width="40.109375" style="7" customWidth="1"/>
    <col min="11791" max="11791" width="10.77734375" style="7" customWidth="1"/>
    <col min="11792" max="11792" width="20.109375" style="7" customWidth="1"/>
    <col min="11793" max="11793" width="3.77734375" style="7" customWidth="1"/>
    <col min="11794" max="11795" width="21.109375" style="7" bestFit="1" customWidth="1"/>
    <col min="11796" max="11796" width="8.109375" style="7" customWidth="1"/>
    <col min="11797" max="11800" width="10.5546875" style="7" customWidth="1"/>
    <col min="11801" max="11801" width="10" style="7" bestFit="1" customWidth="1"/>
    <col min="11802" max="11803" width="10.6640625" style="7" bestFit="1" customWidth="1"/>
    <col min="11804" max="11804" width="8.77734375" style="7" customWidth="1"/>
    <col min="11805" max="11805" width="9.109375" style="7" bestFit="1" customWidth="1"/>
    <col min="11806" max="11806" width="7.77734375" style="7" bestFit="1" customWidth="1"/>
    <col min="11807" max="11807" width="8.5546875" style="7" bestFit="1" customWidth="1"/>
    <col min="11808" max="11808" width="12.77734375" style="7" customWidth="1"/>
    <col min="11809" max="11809" width="10.6640625" style="7" bestFit="1" customWidth="1"/>
    <col min="11810" max="11810" width="9.6640625" style="7" customWidth="1"/>
    <col min="11811" max="12043" width="9.109375" style="7"/>
    <col min="12044" max="12044" width="9" style="7" customWidth="1"/>
    <col min="12045" max="12045" width="10" style="7" bestFit="1" customWidth="1"/>
    <col min="12046" max="12046" width="40.109375" style="7" customWidth="1"/>
    <col min="12047" max="12047" width="10.77734375" style="7" customWidth="1"/>
    <col min="12048" max="12048" width="20.109375" style="7" customWidth="1"/>
    <col min="12049" max="12049" width="3.77734375" style="7" customWidth="1"/>
    <col min="12050" max="12051" width="21.109375" style="7" bestFit="1" customWidth="1"/>
    <col min="12052" max="12052" width="8.109375" style="7" customWidth="1"/>
    <col min="12053" max="12056" width="10.5546875" style="7" customWidth="1"/>
    <col min="12057" max="12057" width="10" style="7" bestFit="1" customWidth="1"/>
    <col min="12058" max="12059" width="10.6640625" style="7" bestFit="1" customWidth="1"/>
    <col min="12060" max="12060" width="8.77734375" style="7" customWidth="1"/>
    <col min="12061" max="12061" width="9.109375" style="7" bestFit="1" customWidth="1"/>
    <col min="12062" max="12062" width="7.77734375" style="7" bestFit="1" customWidth="1"/>
    <col min="12063" max="12063" width="8.5546875" style="7" bestFit="1" customWidth="1"/>
    <col min="12064" max="12064" width="12.77734375" style="7" customWidth="1"/>
    <col min="12065" max="12065" width="10.6640625" style="7" bestFit="1" customWidth="1"/>
    <col min="12066" max="12066" width="9.6640625" style="7" customWidth="1"/>
    <col min="12067" max="12299" width="9.109375" style="7"/>
    <col min="12300" max="12300" width="9" style="7" customWidth="1"/>
    <col min="12301" max="12301" width="10" style="7" bestFit="1" customWidth="1"/>
    <col min="12302" max="12302" width="40.109375" style="7" customWidth="1"/>
    <col min="12303" max="12303" width="10.77734375" style="7" customWidth="1"/>
    <col min="12304" max="12304" width="20.109375" style="7" customWidth="1"/>
    <col min="12305" max="12305" width="3.77734375" style="7" customWidth="1"/>
    <col min="12306" max="12307" width="21.109375" style="7" bestFit="1" customWidth="1"/>
    <col min="12308" max="12308" width="8.109375" style="7" customWidth="1"/>
    <col min="12309" max="12312" width="10.5546875" style="7" customWidth="1"/>
    <col min="12313" max="12313" width="10" style="7" bestFit="1" customWidth="1"/>
    <col min="12314" max="12315" width="10.6640625" style="7" bestFit="1" customWidth="1"/>
    <col min="12316" max="12316" width="8.77734375" style="7" customWidth="1"/>
    <col min="12317" max="12317" width="9.109375" style="7" bestFit="1" customWidth="1"/>
    <col min="12318" max="12318" width="7.77734375" style="7" bestFit="1" customWidth="1"/>
    <col min="12319" max="12319" width="8.5546875" style="7" bestFit="1" customWidth="1"/>
    <col min="12320" max="12320" width="12.77734375" style="7" customWidth="1"/>
    <col min="12321" max="12321" width="10.6640625" style="7" bestFit="1" customWidth="1"/>
    <col min="12322" max="12322" width="9.6640625" style="7" customWidth="1"/>
    <col min="12323" max="12555" width="9.109375" style="7"/>
    <col min="12556" max="12556" width="9" style="7" customWidth="1"/>
    <col min="12557" max="12557" width="10" style="7" bestFit="1" customWidth="1"/>
    <col min="12558" max="12558" width="40.109375" style="7" customWidth="1"/>
    <col min="12559" max="12559" width="10.77734375" style="7" customWidth="1"/>
    <col min="12560" max="12560" width="20.109375" style="7" customWidth="1"/>
    <col min="12561" max="12561" width="3.77734375" style="7" customWidth="1"/>
    <col min="12562" max="12563" width="21.109375" style="7" bestFit="1" customWidth="1"/>
    <col min="12564" max="12564" width="8.109375" style="7" customWidth="1"/>
    <col min="12565" max="12568" width="10.5546875" style="7" customWidth="1"/>
    <col min="12569" max="12569" width="10" style="7" bestFit="1" customWidth="1"/>
    <col min="12570" max="12571" width="10.6640625" style="7" bestFit="1" customWidth="1"/>
    <col min="12572" max="12572" width="8.77734375" style="7" customWidth="1"/>
    <col min="12573" max="12573" width="9.109375" style="7" bestFit="1" customWidth="1"/>
    <col min="12574" max="12574" width="7.77734375" style="7" bestFit="1" customWidth="1"/>
    <col min="12575" max="12575" width="8.5546875" style="7" bestFit="1" customWidth="1"/>
    <col min="12576" max="12576" width="12.77734375" style="7" customWidth="1"/>
    <col min="12577" max="12577" width="10.6640625" style="7" bestFit="1" customWidth="1"/>
    <col min="12578" max="12578" width="9.6640625" style="7" customWidth="1"/>
    <col min="12579" max="12811" width="9.109375" style="7"/>
    <col min="12812" max="12812" width="9" style="7" customWidth="1"/>
    <col min="12813" max="12813" width="10" style="7" bestFit="1" customWidth="1"/>
    <col min="12814" max="12814" width="40.109375" style="7" customWidth="1"/>
    <col min="12815" max="12815" width="10.77734375" style="7" customWidth="1"/>
    <col min="12816" max="12816" width="20.109375" style="7" customWidth="1"/>
    <col min="12817" max="12817" width="3.77734375" style="7" customWidth="1"/>
    <col min="12818" max="12819" width="21.109375" style="7" bestFit="1" customWidth="1"/>
    <col min="12820" max="12820" width="8.109375" style="7" customWidth="1"/>
    <col min="12821" max="12824" width="10.5546875" style="7" customWidth="1"/>
    <col min="12825" max="12825" width="10" style="7" bestFit="1" customWidth="1"/>
    <col min="12826" max="12827" width="10.6640625" style="7" bestFit="1" customWidth="1"/>
    <col min="12828" max="12828" width="8.77734375" style="7" customWidth="1"/>
    <col min="12829" max="12829" width="9.109375" style="7" bestFit="1" customWidth="1"/>
    <col min="12830" max="12830" width="7.77734375" style="7" bestFit="1" customWidth="1"/>
    <col min="12831" max="12831" width="8.5546875" style="7" bestFit="1" customWidth="1"/>
    <col min="12832" max="12832" width="12.77734375" style="7" customWidth="1"/>
    <col min="12833" max="12833" width="10.6640625" style="7" bestFit="1" customWidth="1"/>
    <col min="12834" max="12834" width="9.6640625" style="7" customWidth="1"/>
    <col min="12835" max="13067" width="9.109375" style="7"/>
    <col min="13068" max="13068" width="9" style="7" customWidth="1"/>
    <col min="13069" max="13069" width="10" style="7" bestFit="1" customWidth="1"/>
    <col min="13070" max="13070" width="40.109375" style="7" customWidth="1"/>
    <col min="13071" max="13071" width="10.77734375" style="7" customWidth="1"/>
    <col min="13072" max="13072" width="20.109375" style="7" customWidth="1"/>
    <col min="13073" max="13073" width="3.77734375" style="7" customWidth="1"/>
    <col min="13074" max="13075" width="21.109375" style="7" bestFit="1" customWidth="1"/>
    <col min="13076" max="13076" width="8.109375" style="7" customWidth="1"/>
    <col min="13077" max="13080" width="10.5546875" style="7" customWidth="1"/>
    <col min="13081" max="13081" width="10" style="7" bestFit="1" customWidth="1"/>
    <col min="13082" max="13083" width="10.6640625" style="7" bestFit="1" customWidth="1"/>
    <col min="13084" max="13084" width="8.77734375" style="7" customWidth="1"/>
    <col min="13085" max="13085" width="9.109375" style="7" bestFit="1" customWidth="1"/>
    <col min="13086" max="13086" width="7.77734375" style="7" bestFit="1" customWidth="1"/>
    <col min="13087" max="13087" width="8.5546875" style="7" bestFit="1" customWidth="1"/>
    <col min="13088" max="13088" width="12.77734375" style="7" customWidth="1"/>
    <col min="13089" max="13089" width="10.6640625" style="7" bestFit="1" customWidth="1"/>
    <col min="13090" max="13090" width="9.6640625" style="7" customWidth="1"/>
    <col min="13091" max="13323" width="9.109375" style="7"/>
    <col min="13324" max="13324" width="9" style="7" customWidth="1"/>
    <col min="13325" max="13325" width="10" style="7" bestFit="1" customWidth="1"/>
    <col min="13326" max="13326" width="40.109375" style="7" customWidth="1"/>
    <col min="13327" max="13327" width="10.77734375" style="7" customWidth="1"/>
    <col min="13328" max="13328" width="20.109375" style="7" customWidth="1"/>
    <col min="13329" max="13329" width="3.77734375" style="7" customWidth="1"/>
    <col min="13330" max="13331" width="21.109375" style="7" bestFit="1" customWidth="1"/>
    <col min="13332" max="13332" width="8.109375" style="7" customWidth="1"/>
    <col min="13333" max="13336" width="10.5546875" style="7" customWidth="1"/>
    <col min="13337" max="13337" width="10" style="7" bestFit="1" customWidth="1"/>
    <col min="13338" max="13339" width="10.6640625" style="7" bestFit="1" customWidth="1"/>
    <col min="13340" max="13340" width="8.77734375" style="7" customWidth="1"/>
    <col min="13341" max="13341" width="9.109375" style="7" bestFit="1" customWidth="1"/>
    <col min="13342" max="13342" width="7.77734375" style="7" bestFit="1" customWidth="1"/>
    <col min="13343" max="13343" width="8.5546875" style="7" bestFit="1" customWidth="1"/>
    <col min="13344" max="13344" width="12.77734375" style="7" customWidth="1"/>
    <col min="13345" max="13345" width="10.6640625" style="7" bestFit="1" customWidth="1"/>
    <col min="13346" max="13346" width="9.6640625" style="7" customWidth="1"/>
    <col min="13347" max="13579" width="9.109375" style="7"/>
    <col min="13580" max="13580" width="9" style="7" customWidth="1"/>
    <col min="13581" max="13581" width="10" style="7" bestFit="1" customWidth="1"/>
    <col min="13582" max="13582" width="40.109375" style="7" customWidth="1"/>
    <col min="13583" max="13583" width="10.77734375" style="7" customWidth="1"/>
    <col min="13584" max="13584" width="20.109375" style="7" customWidth="1"/>
    <col min="13585" max="13585" width="3.77734375" style="7" customWidth="1"/>
    <col min="13586" max="13587" width="21.109375" style="7" bestFit="1" customWidth="1"/>
    <col min="13588" max="13588" width="8.109375" style="7" customWidth="1"/>
    <col min="13589" max="13592" width="10.5546875" style="7" customWidth="1"/>
    <col min="13593" max="13593" width="10" style="7" bestFit="1" customWidth="1"/>
    <col min="13594" max="13595" width="10.6640625" style="7" bestFit="1" customWidth="1"/>
    <col min="13596" max="13596" width="8.77734375" style="7" customWidth="1"/>
    <col min="13597" max="13597" width="9.109375" style="7" bestFit="1" customWidth="1"/>
    <col min="13598" max="13598" width="7.77734375" style="7" bestFit="1" customWidth="1"/>
    <col min="13599" max="13599" width="8.5546875" style="7" bestFit="1" customWidth="1"/>
    <col min="13600" max="13600" width="12.77734375" style="7" customWidth="1"/>
    <col min="13601" max="13601" width="10.6640625" style="7" bestFit="1" customWidth="1"/>
    <col min="13602" max="13602" width="9.6640625" style="7" customWidth="1"/>
    <col min="13603" max="13835" width="9.109375" style="7"/>
    <col min="13836" max="13836" width="9" style="7" customWidth="1"/>
    <col min="13837" max="13837" width="10" style="7" bestFit="1" customWidth="1"/>
    <col min="13838" max="13838" width="40.109375" style="7" customWidth="1"/>
    <col min="13839" max="13839" width="10.77734375" style="7" customWidth="1"/>
    <col min="13840" max="13840" width="20.109375" style="7" customWidth="1"/>
    <col min="13841" max="13841" width="3.77734375" style="7" customWidth="1"/>
    <col min="13842" max="13843" width="21.109375" style="7" bestFit="1" customWidth="1"/>
    <col min="13844" max="13844" width="8.109375" style="7" customWidth="1"/>
    <col min="13845" max="13848" width="10.5546875" style="7" customWidth="1"/>
    <col min="13849" max="13849" width="10" style="7" bestFit="1" customWidth="1"/>
    <col min="13850" max="13851" width="10.6640625" style="7" bestFit="1" customWidth="1"/>
    <col min="13852" max="13852" width="8.77734375" style="7" customWidth="1"/>
    <col min="13853" max="13853" width="9.109375" style="7" bestFit="1" customWidth="1"/>
    <col min="13854" max="13854" width="7.77734375" style="7" bestFit="1" customWidth="1"/>
    <col min="13855" max="13855" width="8.5546875" style="7" bestFit="1" customWidth="1"/>
    <col min="13856" max="13856" width="12.77734375" style="7" customWidth="1"/>
    <col min="13857" max="13857" width="10.6640625" style="7" bestFit="1" customWidth="1"/>
    <col min="13858" max="13858" width="9.6640625" style="7" customWidth="1"/>
    <col min="13859" max="14091" width="9.109375" style="7"/>
    <col min="14092" max="14092" width="9" style="7" customWidth="1"/>
    <col min="14093" max="14093" width="10" style="7" bestFit="1" customWidth="1"/>
    <col min="14094" max="14094" width="40.109375" style="7" customWidth="1"/>
    <col min="14095" max="14095" width="10.77734375" style="7" customWidth="1"/>
    <col min="14096" max="14096" width="20.109375" style="7" customWidth="1"/>
    <col min="14097" max="14097" width="3.77734375" style="7" customWidth="1"/>
    <col min="14098" max="14099" width="21.109375" style="7" bestFit="1" customWidth="1"/>
    <col min="14100" max="14100" width="8.109375" style="7" customWidth="1"/>
    <col min="14101" max="14104" width="10.5546875" style="7" customWidth="1"/>
    <col min="14105" max="14105" width="10" style="7" bestFit="1" customWidth="1"/>
    <col min="14106" max="14107" width="10.6640625" style="7" bestFit="1" customWidth="1"/>
    <col min="14108" max="14108" width="8.77734375" style="7" customWidth="1"/>
    <col min="14109" max="14109" width="9.109375" style="7" bestFit="1" customWidth="1"/>
    <col min="14110" max="14110" width="7.77734375" style="7" bestFit="1" customWidth="1"/>
    <col min="14111" max="14111" width="8.5546875" style="7" bestFit="1" customWidth="1"/>
    <col min="14112" max="14112" width="12.77734375" style="7" customWidth="1"/>
    <col min="14113" max="14113" width="10.6640625" style="7" bestFit="1" customWidth="1"/>
    <col min="14114" max="14114" width="9.6640625" style="7" customWidth="1"/>
    <col min="14115" max="14347" width="9.109375" style="7"/>
    <col min="14348" max="14348" width="9" style="7" customWidth="1"/>
    <col min="14349" max="14349" width="10" style="7" bestFit="1" customWidth="1"/>
    <col min="14350" max="14350" width="40.109375" style="7" customWidth="1"/>
    <col min="14351" max="14351" width="10.77734375" style="7" customWidth="1"/>
    <col min="14352" max="14352" width="20.109375" style="7" customWidth="1"/>
    <col min="14353" max="14353" width="3.77734375" style="7" customWidth="1"/>
    <col min="14354" max="14355" width="21.109375" style="7" bestFit="1" customWidth="1"/>
    <col min="14356" max="14356" width="8.109375" style="7" customWidth="1"/>
    <col min="14357" max="14360" width="10.5546875" style="7" customWidth="1"/>
    <col min="14361" max="14361" width="10" style="7" bestFit="1" customWidth="1"/>
    <col min="14362" max="14363" width="10.6640625" style="7" bestFit="1" customWidth="1"/>
    <col min="14364" max="14364" width="8.77734375" style="7" customWidth="1"/>
    <col min="14365" max="14365" width="9.109375" style="7" bestFit="1" customWidth="1"/>
    <col min="14366" max="14366" width="7.77734375" style="7" bestFit="1" customWidth="1"/>
    <col min="14367" max="14367" width="8.5546875" style="7" bestFit="1" customWidth="1"/>
    <col min="14368" max="14368" width="12.77734375" style="7" customWidth="1"/>
    <col min="14369" max="14369" width="10.6640625" style="7" bestFit="1" customWidth="1"/>
    <col min="14370" max="14370" width="9.6640625" style="7" customWidth="1"/>
    <col min="14371" max="14603" width="9.109375" style="7"/>
    <col min="14604" max="14604" width="9" style="7" customWidth="1"/>
    <col min="14605" max="14605" width="10" style="7" bestFit="1" customWidth="1"/>
    <col min="14606" max="14606" width="40.109375" style="7" customWidth="1"/>
    <col min="14607" max="14607" width="10.77734375" style="7" customWidth="1"/>
    <col min="14608" max="14608" width="20.109375" style="7" customWidth="1"/>
    <col min="14609" max="14609" width="3.77734375" style="7" customWidth="1"/>
    <col min="14610" max="14611" width="21.109375" style="7" bestFit="1" customWidth="1"/>
    <col min="14612" max="14612" width="8.109375" style="7" customWidth="1"/>
    <col min="14613" max="14616" width="10.5546875" style="7" customWidth="1"/>
    <col min="14617" max="14617" width="10" style="7" bestFit="1" customWidth="1"/>
    <col min="14618" max="14619" width="10.6640625" style="7" bestFit="1" customWidth="1"/>
    <col min="14620" max="14620" width="8.77734375" style="7" customWidth="1"/>
    <col min="14621" max="14621" width="9.109375" style="7" bestFit="1" customWidth="1"/>
    <col min="14622" max="14622" width="7.77734375" style="7" bestFit="1" customWidth="1"/>
    <col min="14623" max="14623" width="8.5546875" style="7" bestFit="1" customWidth="1"/>
    <col min="14624" max="14624" width="12.77734375" style="7" customWidth="1"/>
    <col min="14625" max="14625" width="10.6640625" style="7" bestFit="1" customWidth="1"/>
    <col min="14626" max="14626" width="9.6640625" style="7" customWidth="1"/>
    <col min="14627" max="14859" width="9.109375" style="7"/>
    <col min="14860" max="14860" width="9" style="7" customWidth="1"/>
    <col min="14861" max="14861" width="10" style="7" bestFit="1" customWidth="1"/>
    <col min="14862" max="14862" width="40.109375" style="7" customWidth="1"/>
    <col min="14863" max="14863" width="10.77734375" style="7" customWidth="1"/>
    <col min="14864" max="14864" width="20.109375" style="7" customWidth="1"/>
    <col min="14865" max="14865" width="3.77734375" style="7" customWidth="1"/>
    <col min="14866" max="14867" width="21.109375" style="7" bestFit="1" customWidth="1"/>
    <col min="14868" max="14868" width="8.109375" style="7" customWidth="1"/>
    <col min="14869" max="14872" width="10.5546875" style="7" customWidth="1"/>
    <col min="14873" max="14873" width="10" style="7" bestFit="1" customWidth="1"/>
    <col min="14874" max="14875" width="10.6640625" style="7" bestFit="1" customWidth="1"/>
    <col min="14876" max="14876" width="8.77734375" style="7" customWidth="1"/>
    <col min="14877" max="14877" width="9.109375" style="7" bestFit="1" customWidth="1"/>
    <col min="14878" max="14878" width="7.77734375" style="7" bestFit="1" customWidth="1"/>
    <col min="14879" max="14879" width="8.5546875" style="7" bestFit="1" customWidth="1"/>
    <col min="14880" max="14880" width="12.77734375" style="7" customWidth="1"/>
    <col min="14881" max="14881" width="10.6640625" style="7" bestFit="1" customWidth="1"/>
    <col min="14882" max="14882" width="9.6640625" style="7" customWidth="1"/>
    <col min="14883" max="15115" width="9.109375" style="7"/>
    <col min="15116" max="15116" width="9" style="7" customWidth="1"/>
    <col min="15117" max="15117" width="10" style="7" bestFit="1" customWidth="1"/>
    <col min="15118" max="15118" width="40.109375" style="7" customWidth="1"/>
    <col min="15119" max="15119" width="10.77734375" style="7" customWidth="1"/>
    <col min="15120" max="15120" width="20.109375" style="7" customWidth="1"/>
    <col min="15121" max="15121" width="3.77734375" style="7" customWidth="1"/>
    <col min="15122" max="15123" width="21.109375" style="7" bestFit="1" customWidth="1"/>
    <col min="15124" max="15124" width="8.109375" style="7" customWidth="1"/>
    <col min="15125" max="15128" width="10.5546875" style="7" customWidth="1"/>
    <col min="15129" max="15129" width="10" style="7" bestFit="1" customWidth="1"/>
    <col min="15130" max="15131" width="10.6640625" style="7" bestFit="1" customWidth="1"/>
    <col min="15132" max="15132" width="8.77734375" style="7" customWidth="1"/>
    <col min="15133" max="15133" width="9.109375" style="7" bestFit="1" customWidth="1"/>
    <col min="15134" max="15134" width="7.77734375" style="7" bestFit="1" customWidth="1"/>
    <col min="15135" max="15135" width="8.5546875" style="7" bestFit="1" customWidth="1"/>
    <col min="15136" max="15136" width="12.77734375" style="7" customWidth="1"/>
    <col min="15137" max="15137" width="10.6640625" style="7" bestFit="1" customWidth="1"/>
    <col min="15138" max="15138" width="9.6640625" style="7" customWidth="1"/>
    <col min="15139" max="15371" width="9.109375" style="7"/>
    <col min="15372" max="15372" width="9" style="7" customWidth="1"/>
    <col min="15373" max="15373" width="10" style="7" bestFit="1" customWidth="1"/>
    <col min="15374" max="15374" width="40.109375" style="7" customWidth="1"/>
    <col min="15375" max="15375" width="10.77734375" style="7" customWidth="1"/>
    <col min="15376" max="15376" width="20.109375" style="7" customWidth="1"/>
    <col min="15377" max="15377" width="3.77734375" style="7" customWidth="1"/>
    <col min="15378" max="15379" width="21.109375" style="7" bestFit="1" customWidth="1"/>
    <col min="15380" max="15380" width="8.109375" style="7" customWidth="1"/>
    <col min="15381" max="15384" width="10.5546875" style="7" customWidth="1"/>
    <col min="15385" max="15385" width="10" style="7" bestFit="1" customWidth="1"/>
    <col min="15386" max="15387" width="10.6640625" style="7" bestFit="1" customWidth="1"/>
    <col min="15388" max="15388" width="8.77734375" style="7" customWidth="1"/>
    <col min="15389" max="15389" width="9.109375" style="7" bestFit="1" customWidth="1"/>
    <col min="15390" max="15390" width="7.77734375" style="7" bestFit="1" customWidth="1"/>
    <col min="15391" max="15391" width="8.5546875" style="7" bestFit="1" customWidth="1"/>
    <col min="15392" max="15392" width="12.77734375" style="7" customWidth="1"/>
    <col min="15393" max="15393" width="10.6640625" style="7" bestFit="1" customWidth="1"/>
    <col min="15394" max="15394" width="9.6640625" style="7" customWidth="1"/>
    <col min="15395" max="15627" width="9.109375" style="7"/>
    <col min="15628" max="15628" width="9" style="7" customWidth="1"/>
    <col min="15629" max="15629" width="10" style="7" bestFit="1" customWidth="1"/>
    <col min="15630" max="15630" width="40.109375" style="7" customWidth="1"/>
    <col min="15631" max="15631" width="10.77734375" style="7" customWidth="1"/>
    <col min="15632" max="15632" width="20.109375" style="7" customWidth="1"/>
    <col min="15633" max="15633" width="3.77734375" style="7" customWidth="1"/>
    <col min="15634" max="15635" width="21.109375" style="7" bestFit="1" customWidth="1"/>
    <col min="15636" max="15636" width="8.109375" style="7" customWidth="1"/>
    <col min="15637" max="15640" width="10.5546875" style="7" customWidth="1"/>
    <col min="15641" max="15641" width="10" style="7" bestFit="1" customWidth="1"/>
    <col min="15642" max="15643" width="10.6640625" style="7" bestFit="1" customWidth="1"/>
    <col min="15644" max="15644" width="8.77734375" style="7" customWidth="1"/>
    <col min="15645" max="15645" width="9.109375" style="7" bestFit="1" customWidth="1"/>
    <col min="15646" max="15646" width="7.77734375" style="7" bestFit="1" customWidth="1"/>
    <col min="15647" max="15647" width="8.5546875" style="7" bestFit="1" customWidth="1"/>
    <col min="15648" max="15648" width="12.77734375" style="7" customWidth="1"/>
    <col min="15649" max="15649" width="10.6640625" style="7" bestFit="1" customWidth="1"/>
    <col min="15650" max="15650" width="9.6640625" style="7" customWidth="1"/>
    <col min="15651" max="15883" width="9.109375" style="7"/>
    <col min="15884" max="15884" width="9" style="7" customWidth="1"/>
    <col min="15885" max="15885" width="10" style="7" bestFit="1" customWidth="1"/>
    <col min="15886" max="15886" width="40.109375" style="7" customWidth="1"/>
    <col min="15887" max="15887" width="10.77734375" style="7" customWidth="1"/>
    <col min="15888" max="15888" width="20.109375" style="7" customWidth="1"/>
    <col min="15889" max="15889" width="3.77734375" style="7" customWidth="1"/>
    <col min="15890" max="15891" width="21.109375" style="7" bestFit="1" customWidth="1"/>
    <col min="15892" max="15892" width="8.109375" style="7" customWidth="1"/>
    <col min="15893" max="15896" width="10.5546875" style="7" customWidth="1"/>
    <col min="15897" max="15897" width="10" style="7" bestFit="1" customWidth="1"/>
    <col min="15898" max="15899" width="10.6640625" style="7" bestFit="1" customWidth="1"/>
    <col min="15900" max="15900" width="8.77734375" style="7" customWidth="1"/>
    <col min="15901" max="15901" width="9.109375" style="7" bestFit="1" customWidth="1"/>
    <col min="15902" max="15902" width="7.77734375" style="7" bestFit="1" customWidth="1"/>
    <col min="15903" max="15903" width="8.5546875" style="7" bestFit="1" customWidth="1"/>
    <col min="15904" max="15904" width="12.77734375" style="7" customWidth="1"/>
    <col min="15905" max="15905" width="10.6640625" style="7" bestFit="1" customWidth="1"/>
    <col min="15906" max="15906" width="9.6640625" style="7" customWidth="1"/>
    <col min="15907" max="16139" width="9.109375" style="7"/>
    <col min="16140" max="16140" width="9" style="7" customWidth="1"/>
    <col min="16141" max="16141" width="10" style="7" bestFit="1" customWidth="1"/>
    <col min="16142" max="16142" width="40.109375" style="7" customWidth="1"/>
    <col min="16143" max="16143" width="10.77734375" style="7" customWidth="1"/>
    <col min="16144" max="16144" width="20.109375" style="7" customWidth="1"/>
    <col min="16145" max="16145" width="3.77734375" style="7" customWidth="1"/>
    <col min="16146" max="16147" width="21.109375" style="7" bestFit="1" customWidth="1"/>
    <col min="16148" max="16148" width="8.109375" style="7" customWidth="1"/>
    <col min="16149" max="16152" width="10.5546875" style="7" customWidth="1"/>
    <col min="16153" max="16153" width="10" style="7" bestFit="1" customWidth="1"/>
    <col min="16154" max="16155" width="10.6640625" style="7" bestFit="1" customWidth="1"/>
    <col min="16156" max="16156" width="8.77734375" style="7" customWidth="1"/>
    <col min="16157" max="16157" width="9.109375" style="7" bestFit="1" customWidth="1"/>
    <col min="16158" max="16158" width="7.77734375" style="7" bestFit="1" customWidth="1"/>
    <col min="16159" max="16159" width="8.5546875" style="7" bestFit="1" customWidth="1"/>
    <col min="16160" max="16160" width="12.77734375" style="7" customWidth="1"/>
    <col min="16161" max="16161" width="10.6640625" style="7" bestFit="1" customWidth="1"/>
    <col min="16162" max="16162" width="9.6640625" style="7" customWidth="1"/>
    <col min="16163" max="16384" width="9.109375" style="7"/>
  </cols>
  <sheetData>
    <row r="1" spans="1:34" s="1" customFormat="1" ht="22.2" thickBot="1" x14ac:dyDescent="0.7">
      <c r="A1" s="89" t="s">
        <v>0</v>
      </c>
      <c r="B1" s="90"/>
      <c r="C1" s="90"/>
      <c r="D1" s="90"/>
      <c r="E1" s="90"/>
      <c r="F1" s="90"/>
      <c r="G1" s="91"/>
      <c r="H1" s="91"/>
      <c r="I1" s="92"/>
      <c r="K1" s="102" t="s">
        <v>1</v>
      </c>
      <c r="L1" s="103"/>
      <c r="M1" s="103"/>
      <c r="N1" s="103"/>
      <c r="O1" s="103"/>
      <c r="P1" s="103"/>
      <c r="Q1" s="103"/>
      <c r="R1" s="103"/>
      <c r="S1" s="103"/>
      <c r="U1" s="2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1" customFormat="1" ht="38.4" customHeight="1" thickBot="1" x14ac:dyDescent="0.7">
      <c r="A2" s="100"/>
      <c r="B2" s="101"/>
      <c r="C2" s="101"/>
      <c r="D2" s="101"/>
      <c r="E2" s="101"/>
      <c r="F2" s="101"/>
      <c r="G2" s="51"/>
      <c r="H2" s="98"/>
      <c r="I2" s="99"/>
      <c r="K2" s="3"/>
      <c r="L2" s="3"/>
      <c r="M2" s="3"/>
      <c r="N2" s="3"/>
      <c r="O2" s="3"/>
      <c r="P2" s="3"/>
      <c r="Q2" s="3"/>
      <c r="R2" s="3"/>
      <c r="S2" s="3"/>
      <c r="U2" s="2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1" customFormat="1" ht="21.6" x14ac:dyDescent="0.65">
      <c r="A3" s="46" t="s">
        <v>2</v>
      </c>
      <c r="B3" s="47" t="s">
        <v>3</v>
      </c>
      <c r="C3" s="47" t="s">
        <v>146</v>
      </c>
      <c r="D3" s="47" t="s">
        <v>147</v>
      </c>
      <c r="E3" s="47" t="s">
        <v>148</v>
      </c>
      <c r="F3" s="47" t="s">
        <v>149</v>
      </c>
      <c r="G3" s="48" t="s">
        <v>4</v>
      </c>
      <c r="H3" s="49" t="s">
        <v>5</v>
      </c>
      <c r="I3" s="50" t="s">
        <v>6</v>
      </c>
      <c r="J3" s="4"/>
      <c r="K3" s="93" t="s">
        <v>7</v>
      </c>
      <c r="L3" s="94"/>
      <c r="M3" s="52"/>
      <c r="N3" s="52"/>
      <c r="O3" s="52"/>
      <c r="P3" s="52"/>
      <c r="Q3" s="52"/>
      <c r="R3" s="52"/>
      <c r="S3" s="52"/>
      <c r="U3" s="2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1.6" x14ac:dyDescent="0.5">
      <c r="A4" s="95" t="s">
        <v>8</v>
      </c>
      <c r="B4" s="96"/>
      <c r="C4" s="96"/>
      <c r="D4" s="96"/>
      <c r="E4" s="96"/>
      <c r="F4" s="96"/>
      <c r="G4" s="96"/>
      <c r="H4" s="96"/>
      <c r="I4" s="97"/>
      <c r="J4" s="5"/>
      <c r="K4" s="6" t="s">
        <v>9</v>
      </c>
      <c r="L4" s="57" t="s">
        <v>10</v>
      </c>
      <c r="M4" s="57"/>
      <c r="N4" s="57"/>
      <c r="O4" s="57"/>
      <c r="P4" s="57"/>
      <c r="Q4" s="57"/>
      <c r="R4" s="57"/>
      <c r="S4" s="57"/>
      <c r="U4" s="27" t="s">
        <v>67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9.5" customHeight="1" x14ac:dyDescent="0.65">
      <c r="A5" s="69"/>
      <c r="B5" s="70"/>
      <c r="C5" s="15"/>
      <c r="D5" s="15"/>
      <c r="E5" s="15"/>
      <c r="F5" s="15"/>
      <c r="G5" s="29"/>
      <c r="H5" s="32"/>
      <c r="I5" s="11"/>
      <c r="J5" s="10"/>
      <c r="K5" s="11" t="s">
        <v>154</v>
      </c>
      <c r="L5" s="65">
        <f>SUMIFS(A:A,I:I,K5,C:C,$L$4)</f>
        <v>0</v>
      </c>
      <c r="M5" s="65">
        <f>SUMIFS(A:A,I:I,K5,C:C,$M$4)</f>
        <v>0</v>
      </c>
      <c r="N5" s="65">
        <f>SUMIFS(A:A,I:I,K5,C:C,$N$4)</f>
        <v>0</v>
      </c>
      <c r="O5" s="65">
        <f>SUMIFS(A:A,I:I,K5,C:C,$O$4)</f>
        <v>0</v>
      </c>
      <c r="P5" s="65">
        <f>SUMIFS(A:A,I:I,K5,C:C,$P$4)</f>
        <v>0</v>
      </c>
      <c r="Q5" s="65">
        <f>SUMIFS(A:A,I:I,K5,C:C,$Q$4)</f>
        <v>0</v>
      </c>
      <c r="R5" s="65">
        <f>SUMIFS(A:A,I:I,K5,C:C,$R$4)</f>
        <v>0</v>
      </c>
      <c r="S5" s="65">
        <f>SUMIFS(A:A,I:I,K5,C:C,$S$4)</f>
        <v>0</v>
      </c>
      <c r="U5" s="28" t="s">
        <v>66</v>
      </c>
      <c r="V5" s="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9.5" customHeight="1" x14ac:dyDescent="0.65">
      <c r="A6" s="71"/>
      <c r="B6" s="70"/>
      <c r="C6" s="15"/>
      <c r="D6" s="15"/>
      <c r="E6" s="15"/>
      <c r="F6" s="15"/>
      <c r="G6" s="29"/>
      <c r="H6" s="32"/>
      <c r="I6" s="11"/>
      <c r="J6" s="10"/>
      <c r="K6" s="11" t="s">
        <v>11</v>
      </c>
      <c r="L6" s="65">
        <f>SUMIFS(A:A,I:I,K6,C:C,$L$4)</f>
        <v>0</v>
      </c>
      <c r="M6" s="65">
        <f>SUMIFS(A:A,I:I,K6,C:C,$M$4)</f>
        <v>0</v>
      </c>
      <c r="N6" s="65">
        <f>SUMIFS(A:A,I:I,K6,C:C,$N$4)</f>
        <v>0</v>
      </c>
      <c r="O6" s="65">
        <f>SUMIFS(A:A,I:I,K6,C:C,$O$4)</f>
        <v>0</v>
      </c>
      <c r="P6" s="65">
        <f>SUMIFS(A:A,I:I,K6,C:C,$P$4)</f>
        <v>0</v>
      </c>
      <c r="Q6" s="65">
        <f>SUMIFS(A:A,I:I,K6,C:C,$Q$4)</f>
        <v>0</v>
      </c>
      <c r="R6" s="65">
        <f>SUMIFS(A:A,I:I,K6,C:C,$R$4)</f>
        <v>0</v>
      </c>
      <c r="S6" s="65">
        <f>SUMIFS(A:A,I:I,K6,C:C,$S$4)</f>
        <v>0</v>
      </c>
      <c r="U6" s="26" t="s">
        <v>68</v>
      </c>
      <c r="V6" s="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9.5" customHeight="1" x14ac:dyDescent="0.65">
      <c r="A7" s="69"/>
      <c r="B7" s="70"/>
      <c r="C7" s="15"/>
      <c r="D7" s="15"/>
      <c r="E7" s="15"/>
      <c r="F7" s="15"/>
      <c r="G7" s="29"/>
      <c r="H7" s="32"/>
      <c r="I7" s="11"/>
      <c r="J7" s="10"/>
      <c r="K7" s="11" t="s">
        <v>12</v>
      </c>
      <c r="L7" s="65">
        <f>SUMIFS(A:A,I:I,K7,C:C,$L$4)</f>
        <v>0</v>
      </c>
      <c r="M7" s="65">
        <f>SUMIFS(A:A,I:I,K7,C:C,$M$4)</f>
        <v>0</v>
      </c>
      <c r="N7" s="65">
        <f>SUMIFS(A:A,I:I,K7,C:C,$N$4)</f>
        <v>0</v>
      </c>
      <c r="O7" s="65">
        <f>SUMIFS(A:A,I:I,K7,C:C,$O$4)</f>
        <v>0</v>
      </c>
      <c r="P7" s="65">
        <f>SUMIFS(A:A,I:I,K7,C:C,$P$4)</f>
        <v>0</v>
      </c>
      <c r="Q7" s="65">
        <f>SUMIFS(A:A,I:I,K7,C:C,$Q$4)</f>
        <v>0</v>
      </c>
      <c r="R7" s="65">
        <f>SUMIFS(A:A,I:I,K7,C:C,$R$4)</f>
        <v>0</v>
      </c>
      <c r="S7" s="65">
        <f>SUMIFS(A:A,I:I,K7,C:C,$S$4)</f>
        <v>0</v>
      </c>
      <c r="U7" s="26" t="s">
        <v>69</v>
      </c>
      <c r="V7" s="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9.5" customHeight="1" x14ac:dyDescent="0.65">
      <c r="A8" s="69"/>
      <c r="B8" s="70"/>
      <c r="C8" s="15"/>
      <c r="D8" s="15"/>
      <c r="E8" s="15"/>
      <c r="F8" s="15"/>
      <c r="G8" s="29"/>
      <c r="H8" s="32"/>
      <c r="I8" s="11"/>
      <c r="J8" s="10"/>
      <c r="K8" s="11" t="s">
        <v>13</v>
      </c>
      <c r="L8" s="65">
        <f>SUMIFS(A:A,I:I,K8,C:C,$L$4)</f>
        <v>0</v>
      </c>
      <c r="M8" s="65">
        <f>SUMIFS(A:A,I:I,K8,C:C,$M$4)</f>
        <v>0</v>
      </c>
      <c r="N8" s="65">
        <f>SUMIFS(A:A,I:I,K8,C:C,$N$4)</f>
        <v>0</v>
      </c>
      <c r="O8" s="65">
        <f>SUMIFS(A:A,I:I,K8,C:C,$O$4)</f>
        <v>0</v>
      </c>
      <c r="P8" s="65">
        <f>SUMIFS(A:A,I:I,K8,C:C,$P$4)</f>
        <v>0</v>
      </c>
      <c r="Q8" s="65">
        <f>SUMIFS(A:A,I:I,K8,C:C,$Q$4)</f>
        <v>0</v>
      </c>
      <c r="R8" s="65">
        <f>SUMIFS(A:A,I:I,K8,C:C,$R$4)</f>
        <v>0</v>
      </c>
      <c r="S8" s="65">
        <f>SUMIFS(A:A,I:I,K8,C:C,$S$4)</f>
        <v>0</v>
      </c>
      <c r="U8" s="26" t="s">
        <v>70</v>
      </c>
      <c r="V8" s="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9.5" customHeight="1" x14ac:dyDescent="0.65">
      <c r="A9" s="71"/>
      <c r="B9" s="70"/>
      <c r="C9" s="15"/>
      <c r="D9" s="15"/>
      <c r="E9" s="15"/>
      <c r="F9" s="15"/>
      <c r="G9" s="29"/>
      <c r="H9" s="32"/>
      <c r="I9" s="11"/>
      <c r="J9" s="10"/>
      <c r="K9" s="11" t="s">
        <v>14</v>
      </c>
      <c r="L9" s="65">
        <f>SUMIFS(A:A,I:I,K9,C:C,$L$4)</f>
        <v>0</v>
      </c>
      <c r="M9" s="65">
        <f>SUMIFS(A:A,I:I,K9,C:C,$M$4)</f>
        <v>0</v>
      </c>
      <c r="N9" s="65">
        <f>SUMIFS(A:A,I:I,K9,C:C,$N$4)</f>
        <v>0</v>
      </c>
      <c r="O9" s="65">
        <f>SUMIFS(A:A,I:I,K9,C:C,$O$4)</f>
        <v>0</v>
      </c>
      <c r="P9" s="65">
        <f>SUMIFS(A:A,I:I,K9,C:C,$P$4)</f>
        <v>0</v>
      </c>
      <c r="Q9" s="65">
        <f>SUMIFS(A:A,I:I,K9,C:C,$Q$4)</f>
        <v>0</v>
      </c>
      <c r="R9" s="65">
        <f>SUMIFS(A:A,I:I,K9,C:C,$R$4)</f>
        <v>0</v>
      </c>
      <c r="S9" s="65">
        <f>SUMIFS(A:A,I:I,K9,C:C,$S$4)</f>
        <v>0</v>
      </c>
      <c r="U9" s="26" t="s">
        <v>71</v>
      </c>
      <c r="V9" s="2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9.5" customHeight="1" x14ac:dyDescent="0.65">
      <c r="A10" s="71"/>
      <c r="B10" s="70"/>
      <c r="C10" s="15"/>
      <c r="D10" s="15"/>
      <c r="E10" s="15"/>
      <c r="F10" s="15"/>
      <c r="G10" s="29"/>
      <c r="H10" s="32"/>
      <c r="I10" s="11"/>
      <c r="J10" s="10"/>
      <c r="K10" s="11" t="s">
        <v>49</v>
      </c>
      <c r="L10" s="65">
        <f>SUMIFS(A:A,I:I,K10,C:C,$L$4)</f>
        <v>0</v>
      </c>
      <c r="M10" s="65">
        <f>SUMIFS(A:A,I:I,K10,C:C,$M$4)</f>
        <v>0</v>
      </c>
      <c r="N10" s="65">
        <f>SUMIFS(A:A,I:I,K10,C:C,$N$4)</f>
        <v>0</v>
      </c>
      <c r="O10" s="65">
        <f>SUMIFS(A:A,I:I,K10,C:C,$O$4)</f>
        <v>0</v>
      </c>
      <c r="P10" s="65">
        <f>SUMIFS(A:A,I:I,K10,C:C,$P$4)</f>
        <v>0</v>
      </c>
      <c r="Q10" s="65">
        <f>SUMIFS(A:A,I:I,K10,C:C,$Q$4)</f>
        <v>0</v>
      </c>
      <c r="R10" s="65">
        <f>SUMIFS(A:A,I:I,K10,C:C,$R$4)</f>
        <v>0</v>
      </c>
      <c r="S10" s="65">
        <f>SUMIFS(A:A,I:I,K10,C:C,$S$4)</f>
        <v>0</v>
      </c>
      <c r="U10" s="26" t="s">
        <v>72</v>
      </c>
      <c r="V10" s="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9.5" customHeight="1" x14ac:dyDescent="0.65">
      <c r="A11" s="71"/>
      <c r="B11" s="70"/>
      <c r="C11" s="15"/>
      <c r="D11" s="15"/>
      <c r="E11" s="15"/>
      <c r="F11" s="15"/>
      <c r="G11" s="29"/>
      <c r="H11" s="32"/>
      <c r="I11" s="11"/>
      <c r="J11" s="10"/>
      <c r="K11" s="11" t="s">
        <v>16</v>
      </c>
      <c r="L11" s="65">
        <f>SUMIFS(A:A,I:I,K11,C:C,$L$4)</f>
        <v>0</v>
      </c>
      <c r="M11" s="65">
        <f>SUMIFS(A:A,I:I,K11,C:C,$M$4)</f>
        <v>0</v>
      </c>
      <c r="N11" s="65">
        <f>SUMIFS(A:A,I:I,K11,C:C,$N$4)</f>
        <v>0</v>
      </c>
      <c r="O11" s="65">
        <f>SUMIFS(A:A,I:I,K11,C:C,$O$4)</f>
        <v>0</v>
      </c>
      <c r="P11" s="65">
        <f>SUMIFS(A:A,I:I,K11,C:C,$P$4)</f>
        <v>0</v>
      </c>
      <c r="Q11" s="65">
        <f>SUMIFS(A:A,I:I,K11,C:C,$Q$4)</f>
        <v>0</v>
      </c>
      <c r="R11" s="65">
        <f>SUMIFS(A:A,I:I,K11,C:C,$R$4)</f>
        <v>0</v>
      </c>
      <c r="S11" s="65">
        <f>SUMIFS(A:A,I:I,K11,C:C,$S$4)</f>
        <v>0</v>
      </c>
      <c r="U11" s="26" t="s">
        <v>73</v>
      </c>
      <c r="V11" s="2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9.5" customHeight="1" x14ac:dyDescent="0.65">
      <c r="A12" s="71"/>
      <c r="B12" s="70"/>
      <c r="C12" s="15"/>
      <c r="D12" s="15"/>
      <c r="E12" s="15"/>
      <c r="F12" s="15"/>
      <c r="G12" s="29"/>
      <c r="H12" s="32"/>
      <c r="I12" s="11"/>
      <c r="J12" s="10"/>
      <c r="K12" s="11" t="s">
        <v>145</v>
      </c>
      <c r="L12" s="65">
        <f>SUMIFS(A:A,I:I,K12,C:C,$L$4)</f>
        <v>0</v>
      </c>
      <c r="M12" s="65">
        <f>SUMIFS(A:A,I:I,K12,C:C,$M$4)</f>
        <v>0</v>
      </c>
      <c r="N12" s="65">
        <f>SUMIFS(A:A,I:I,K12,C:C,$N$4)</f>
        <v>0</v>
      </c>
      <c r="O12" s="65">
        <f>SUMIFS(A:A,I:I,K12,C:C,$O$4)</f>
        <v>0</v>
      </c>
      <c r="P12" s="65">
        <f>SUMIFS(A:A,I:I,K12,C:C,$P$4)</f>
        <v>0</v>
      </c>
      <c r="Q12" s="65">
        <f>SUMIFS(A:A,I:I,K12,C:C,$Q$4)</f>
        <v>0</v>
      </c>
      <c r="R12" s="65">
        <f>SUMIFS(A:A,I:I,K12,C:C,$R$4)</f>
        <v>0</v>
      </c>
      <c r="S12" s="65">
        <f>SUMIFS(A:A,I:I,K12,C:C,$S$4)</f>
        <v>0</v>
      </c>
      <c r="U12" s="26"/>
      <c r="V12" s="2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9.5" customHeight="1" x14ac:dyDescent="0.65">
      <c r="A13" s="69"/>
      <c r="B13" s="70"/>
      <c r="C13" s="15"/>
      <c r="D13" s="15"/>
      <c r="E13" s="15"/>
      <c r="F13" s="15"/>
      <c r="G13" s="29"/>
      <c r="H13" s="32"/>
      <c r="I13" s="11"/>
      <c r="J13" s="10"/>
      <c r="K13" s="12" t="s">
        <v>17</v>
      </c>
      <c r="L13" s="58">
        <f>SUM(L5:L12)</f>
        <v>0</v>
      </c>
      <c r="M13" s="58">
        <f t="shared" ref="M13:S13" si="0">SUM(M5:M12)</f>
        <v>0</v>
      </c>
      <c r="N13" s="58">
        <f t="shared" si="0"/>
        <v>0</v>
      </c>
      <c r="O13" s="58">
        <f t="shared" si="0"/>
        <v>0</v>
      </c>
      <c r="P13" s="58">
        <f t="shared" si="0"/>
        <v>0</v>
      </c>
      <c r="Q13" s="58">
        <f t="shared" si="0"/>
        <v>0</v>
      </c>
      <c r="R13" s="58">
        <f t="shared" si="0"/>
        <v>0</v>
      </c>
      <c r="S13" s="58">
        <f t="shared" si="0"/>
        <v>0</v>
      </c>
      <c r="U13" s="26"/>
      <c r="V13" s="2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9.5" customHeight="1" x14ac:dyDescent="0.65">
      <c r="A14" s="71"/>
      <c r="B14" s="70"/>
      <c r="C14" s="15"/>
      <c r="D14" s="15"/>
      <c r="E14" s="15"/>
      <c r="F14" s="15"/>
      <c r="G14" s="29"/>
      <c r="H14" s="32"/>
      <c r="I14" s="9"/>
      <c r="J14" s="10"/>
      <c r="K14" s="6" t="s">
        <v>133</v>
      </c>
      <c r="L14" s="57" t="str">
        <f>L4</f>
        <v>دولار</v>
      </c>
      <c r="M14" s="57">
        <f t="shared" ref="M14:S14" si="1">M4</f>
        <v>0</v>
      </c>
      <c r="N14" s="57">
        <f t="shared" si="1"/>
        <v>0</v>
      </c>
      <c r="O14" s="57">
        <f t="shared" si="1"/>
        <v>0</v>
      </c>
      <c r="P14" s="57">
        <f t="shared" si="1"/>
        <v>0</v>
      </c>
      <c r="Q14" s="57">
        <f t="shared" si="1"/>
        <v>0</v>
      </c>
      <c r="R14" s="57">
        <f t="shared" si="1"/>
        <v>0</v>
      </c>
      <c r="S14" s="57">
        <f t="shared" si="1"/>
        <v>0</v>
      </c>
      <c r="U14" s="26"/>
      <c r="V14" s="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9.5" customHeight="1" x14ac:dyDescent="0.65">
      <c r="A15" s="71"/>
      <c r="B15" s="70"/>
      <c r="C15" s="15"/>
      <c r="D15" s="15"/>
      <c r="E15" s="15"/>
      <c r="F15" s="15"/>
      <c r="G15" s="29"/>
      <c r="H15" s="32"/>
      <c r="I15" s="9"/>
      <c r="J15" s="10"/>
      <c r="K15" s="11" t="s">
        <v>49</v>
      </c>
      <c r="L15" s="65">
        <f>SUMIFS(B:B,I:I,K15,C:C,$L$4)</f>
        <v>0</v>
      </c>
      <c r="M15" s="65">
        <f>SUMIFS(B:B,I:I,K15,C:C,$M$4)</f>
        <v>0</v>
      </c>
      <c r="N15" s="65">
        <f>SUMIFS(B:B,I:I,K15,C:C,$N$4)</f>
        <v>0</v>
      </c>
      <c r="O15" s="65">
        <f>SUMIFS(B:B,I:I,K15,C:C,$O$4)</f>
        <v>0</v>
      </c>
      <c r="P15" s="65">
        <f>SUMIFS(B:B,I:I,K15,C:C,$P$4)</f>
        <v>0</v>
      </c>
      <c r="Q15" s="65">
        <f>SUMIFS(B:B,I:I,K15,C:C,$Q$4)</f>
        <v>0</v>
      </c>
      <c r="R15" s="65">
        <f>SUMIFS(B:B,I:I,K15,C:C,$R$4)</f>
        <v>0</v>
      </c>
      <c r="S15" s="65">
        <f>SUMIFS(B:B,I:I,K15,C:C,$S$4)</f>
        <v>0</v>
      </c>
      <c r="U15" s="26" t="s">
        <v>74</v>
      </c>
      <c r="V15" s="2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9.5" customHeight="1" x14ac:dyDescent="0.65">
      <c r="A16" s="71"/>
      <c r="B16" s="70"/>
      <c r="C16" s="15"/>
      <c r="D16" s="15"/>
      <c r="E16" s="15"/>
      <c r="F16" s="15"/>
      <c r="G16" s="29"/>
      <c r="H16" s="32"/>
      <c r="I16" s="9"/>
      <c r="J16" s="10"/>
      <c r="K16" s="11" t="s">
        <v>18</v>
      </c>
      <c r="L16" s="65">
        <f>SUMIFS(B:B,I:I,K16,C:C,$L$4)</f>
        <v>0</v>
      </c>
      <c r="M16" s="65">
        <f>SUMIFS(B:B,I:I,K16,C:C,$M$4)</f>
        <v>0</v>
      </c>
      <c r="N16" s="65">
        <f>SUMIFS(B:B,I:I,K16,C:C,$N$4)</f>
        <v>0</v>
      </c>
      <c r="O16" s="65">
        <f>SUMIFS(B:B,I:I,K16,C:C,$O$4)</f>
        <v>0</v>
      </c>
      <c r="P16" s="65">
        <f>SUMIFS(B:B,I:I,K16,C:C,$P$4)</f>
        <v>0</v>
      </c>
      <c r="Q16" s="65">
        <f>SUMIFS(B:B,I:I,K16,C:C,$Q$4)</f>
        <v>0</v>
      </c>
      <c r="R16" s="65">
        <f>SUMIFS(B:B,I:I,K16,C:C,$R$4)</f>
        <v>0</v>
      </c>
      <c r="S16" s="65">
        <f>SUMIFS(B:B,I:I,K16,C:C,$S$4)</f>
        <v>0</v>
      </c>
      <c r="U16" s="26" t="s">
        <v>77</v>
      </c>
      <c r="V16" s="2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9.5" customHeight="1" x14ac:dyDescent="0.65">
      <c r="A17" s="71"/>
      <c r="B17" s="70"/>
      <c r="C17" s="79"/>
      <c r="D17" s="79"/>
      <c r="E17" s="79"/>
      <c r="F17" s="79"/>
      <c r="G17" s="29"/>
      <c r="H17" s="32"/>
      <c r="I17" s="9"/>
      <c r="J17" s="10"/>
      <c r="K17" s="11" t="s">
        <v>65</v>
      </c>
      <c r="L17" s="65">
        <f>SUMIFS(B:B,I:I,K17,C:C,$L$4)</f>
        <v>0</v>
      </c>
      <c r="M17" s="65">
        <f>SUMIFS(B:B,I:I,K17,C:C,$M$4)</f>
        <v>0</v>
      </c>
      <c r="N17" s="65">
        <f>SUMIFS(B:B,I:I,K17,C:C,$N$4)</f>
        <v>0</v>
      </c>
      <c r="O17" s="65">
        <f>SUMIFS(B:B,I:I,K17,C:C,$O$4)</f>
        <v>0</v>
      </c>
      <c r="P17" s="65">
        <f>SUMIFS(B:B,I:I,K17,C:C,$P$4)</f>
        <v>0</v>
      </c>
      <c r="Q17" s="65">
        <f>SUMIFS(B:B,I:I,K17,C:C,$Q$4)</f>
        <v>0</v>
      </c>
      <c r="R17" s="65">
        <f>SUMIFS(B:B,I:I,K17,C:C,$R$4)</f>
        <v>0</v>
      </c>
      <c r="S17" s="65">
        <f>SUMIFS(B:B,I:I,K17,C:C,$S$4)</f>
        <v>0</v>
      </c>
      <c r="U17" s="26" t="s">
        <v>78</v>
      </c>
      <c r="V17" s="2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9.5" customHeight="1" x14ac:dyDescent="0.65">
      <c r="A18" s="71"/>
      <c r="B18" s="70"/>
      <c r="C18" s="15"/>
      <c r="D18" s="15"/>
      <c r="E18" s="15"/>
      <c r="F18" s="15"/>
      <c r="G18" s="80"/>
      <c r="H18" s="32"/>
      <c r="I18" s="13"/>
      <c r="J18" s="10"/>
      <c r="K18" s="11" t="s">
        <v>19</v>
      </c>
      <c r="L18" s="65">
        <f>SUMIFS(B:B,I:I,K18,C:C,$L$4)</f>
        <v>0</v>
      </c>
      <c r="M18" s="65">
        <f>SUMIFS(B:B,I:I,K18,C:C,$M$4)</f>
        <v>0</v>
      </c>
      <c r="N18" s="65">
        <f>SUMIFS(B:B,I:I,K18,C:C,$N$4)</f>
        <v>0</v>
      </c>
      <c r="O18" s="65">
        <f>SUMIFS(B:B,I:I,K18,C:C,$O$4)</f>
        <v>0</v>
      </c>
      <c r="P18" s="65">
        <f>SUMIFS(B:B,I:I,K18,C:C,$P$4)</f>
        <v>0</v>
      </c>
      <c r="Q18" s="65">
        <f>SUMIFS(B:B,I:I,K18,C:C,$Q$4)</f>
        <v>0</v>
      </c>
      <c r="R18" s="65">
        <f>SUMIFS(B:B,I:I,K18,C:C,$R$4)</f>
        <v>0</v>
      </c>
      <c r="S18" s="65">
        <f>SUMIFS(B:B,I:I,K18,C:C,$S$4)</f>
        <v>0</v>
      </c>
      <c r="U18" s="26" t="s">
        <v>79</v>
      </c>
      <c r="V18" s="2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9.5" customHeight="1" x14ac:dyDescent="0.65">
      <c r="A19" s="71"/>
      <c r="B19" s="70"/>
      <c r="C19" s="15"/>
      <c r="D19" s="15"/>
      <c r="E19" s="15"/>
      <c r="F19" s="15"/>
      <c r="G19" s="29"/>
      <c r="H19" s="32"/>
      <c r="I19" s="9"/>
      <c r="J19" s="10"/>
      <c r="K19" s="11" t="s">
        <v>21</v>
      </c>
      <c r="L19" s="65">
        <f>SUMIFS(B:B,I:I,K19,C:C,$L$4)</f>
        <v>0</v>
      </c>
      <c r="M19" s="65">
        <f>SUMIFS(B:B,I:I,K19,C:C,$M$4)</f>
        <v>0</v>
      </c>
      <c r="N19" s="65">
        <f>SUMIFS(B:B,I:I,K19,C:C,$N$4)</f>
        <v>0</v>
      </c>
      <c r="O19" s="65">
        <f>SUMIFS(B:B,I:I,K19,C:C,$O$4)</f>
        <v>0</v>
      </c>
      <c r="P19" s="65">
        <f>SUMIFS(B:B,I:I,K19,C:C,$P$4)</f>
        <v>0</v>
      </c>
      <c r="Q19" s="65">
        <f>SUMIFS(B:B,I:I,K19,C:C,$Q$4)</f>
        <v>0</v>
      </c>
      <c r="R19" s="65">
        <f>SUMIFS(B:B,I:I,K19,C:C,$R$4)</f>
        <v>0</v>
      </c>
      <c r="S19" s="65">
        <f>SUMIFS(B:B,I:I,K19,C:C,$S$4)</f>
        <v>0</v>
      </c>
      <c r="U19" s="26" t="s">
        <v>58</v>
      </c>
      <c r="V19" s="2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9.5" customHeight="1" x14ac:dyDescent="0.65">
      <c r="A20" s="72"/>
      <c r="B20" s="70"/>
      <c r="C20" s="15"/>
      <c r="D20" s="15"/>
      <c r="E20" s="15"/>
      <c r="F20" s="15"/>
      <c r="G20" s="14"/>
      <c r="H20" s="32"/>
      <c r="I20" s="13"/>
      <c r="J20" s="16"/>
      <c r="K20" s="11" t="s">
        <v>23</v>
      </c>
      <c r="L20" s="65">
        <f>SUMIFS(B:B,I:I,K20,C:C,$L$4)</f>
        <v>0</v>
      </c>
      <c r="M20" s="65">
        <f>SUMIFS(B:B,I:I,K20,C:C,$M$4)</f>
        <v>0</v>
      </c>
      <c r="N20" s="65">
        <f>SUMIFS(B:B,I:I,K20,C:C,$N$4)</f>
        <v>0</v>
      </c>
      <c r="O20" s="65">
        <f>SUMIFS(B:B,I:I,K20,C:C,$O$4)</f>
        <v>0</v>
      </c>
      <c r="P20" s="65">
        <f>SUMIFS(B:B,I:I,K20,C:C,$P$4)</f>
        <v>0</v>
      </c>
      <c r="Q20" s="65">
        <f>SUMIFS(B:B,I:I,K20,C:C,$Q$4)</f>
        <v>0</v>
      </c>
      <c r="R20" s="65">
        <f>SUMIFS(B:B,I:I,K20,C:C,$R$4)</f>
        <v>0</v>
      </c>
      <c r="S20" s="65">
        <f>SUMIFS(B:B,I:I,K20,C:C,$S$4)</f>
        <v>0</v>
      </c>
      <c r="U20" s="26" t="s">
        <v>81</v>
      </c>
      <c r="V20" s="2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9.5" customHeight="1" x14ac:dyDescent="0.65">
      <c r="A21" s="72"/>
      <c r="B21" s="70"/>
      <c r="C21" s="15"/>
      <c r="D21" s="15"/>
      <c r="E21" s="15"/>
      <c r="F21" s="15"/>
      <c r="G21" s="14"/>
      <c r="H21" s="32"/>
      <c r="I21" s="13"/>
      <c r="J21" s="16"/>
      <c r="K21" s="11" t="s">
        <v>82</v>
      </c>
      <c r="L21" s="65">
        <f>SUMIFS(B:B,I:I,K21,C:C,$L$4)</f>
        <v>0</v>
      </c>
      <c r="M21" s="65">
        <f>SUMIFS(B:B,I:I,K21,C:C,$M$4)</f>
        <v>0</v>
      </c>
      <c r="N21" s="65">
        <f>SUMIFS(B:B,I:I,K21,C:C,$N$4)</f>
        <v>0</v>
      </c>
      <c r="O21" s="65">
        <f>SUMIFS(B:B,I:I,K21,C:C,$O$4)</f>
        <v>0</v>
      </c>
      <c r="P21" s="65">
        <f>SUMIFS(B:B,I:I,K21,C:C,$P$4)</f>
        <v>0</v>
      </c>
      <c r="Q21" s="65">
        <f>SUMIFS(B:B,I:I,K21,C:C,$Q$4)</f>
        <v>0</v>
      </c>
      <c r="R21" s="65">
        <f>SUMIFS(B:B,I:I,K21,C:C,$R$4)</f>
        <v>0</v>
      </c>
      <c r="S21" s="65">
        <f>SUMIFS(B:B,I:I,K21,C:C,$S$4)</f>
        <v>0</v>
      </c>
      <c r="U21" s="26" t="s">
        <v>83</v>
      </c>
      <c r="V21" s="2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9.5" customHeight="1" x14ac:dyDescent="0.65">
      <c r="A22" s="72"/>
      <c r="B22" s="70"/>
      <c r="C22" s="15"/>
      <c r="D22" s="15"/>
      <c r="E22" s="15"/>
      <c r="F22" s="15"/>
      <c r="G22" s="14"/>
      <c r="H22" s="32"/>
      <c r="I22" s="13"/>
      <c r="J22" s="16"/>
      <c r="K22" s="11" t="s">
        <v>57</v>
      </c>
      <c r="L22" s="65">
        <f>SUMIFS(B:B,I:I,K22,C:C,$L$4)</f>
        <v>0</v>
      </c>
      <c r="M22" s="65">
        <f>SUMIFS(B:B,I:I,K22,C:C,$M$4)</f>
        <v>0</v>
      </c>
      <c r="N22" s="65">
        <f>SUMIFS(B:B,I:I,K22,C:C,$N$4)</f>
        <v>0</v>
      </c>
      <c r="O22" s="65">
        <f>SUMIFS(B:B,I:I,K22,C:C,$O$4)</f>
        <v>0</v>
      </c>
      <c r="P22" s="65">
        <f>SUMIFS(B:B,I:I,K22,C:C,$P$4)</f>
        <v>0</v>
      </c>
      <c r="Q22" s="65">
        <f>SUMIFS(B:B,I:I,K22,C:C,$Q$4)</f>
        <v>0</v>
      </c>
      <c r="R22" s="65">
        <f>SUMIFS(B:B,I:I,K22,C:C,$R$4)</f>
        <v>0</v>
      </c>
      <c r="S22" s="65">
        <f>SUMIFS(B:B,I:I,K22,C:C,$S$4)</f>
        <v>0</v>
      </c>
      <c r="U22" s="26" t="s">
        <v>84</v>
      </c>
      <c r="V22" s="2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9.5" customHeight="1" x14ac:dyDescent="0.65">
      <c r="A23" s="72"/>
      <c r="B23" s="70"/>
      <c r="C23" s="15"/>
      <c r="D23" s="15"/>
      <c r="E23" s="15"/>
      <c r="F23" s="15"/>
      <c r="G23" s="14"/>
      <c r="H23" s="32"/>
      <c r="I23" s="13"/>
      <c r="J23" s="16"/>
      <c r="K23" s="11" t="s">
        <v>24</v>
      </c>
      <c r="L23" s="65">
        <f>SUMIFS(B:B,I:I,K23,C:C,$L$4)</f>
        <v>0</v>
      </c>
      <c r="M23" s="65">
        <f>SUMIFS(B:B,I:I,K23,C:C,$M$4)</f>
        <v>0</v>
      </c>
      <c r="N23" s="65">
        <f>SUMIFS(B:B,I:I,K23,C:C,$N$4)</f>
        <v>0</v>
      </c>
      <c r="O23" s="65">
        <f>SUMIFS(B:B,I:I,K23,C:C,$O$4)</f>
        <v>0</v>
      </c>
      <c r="P23" s="65">
        <f>SUMIFS(B:B,I:I,K23,C:C,$P$4)</f>
        <v>0</v>
      </c>
      <c r="Q23" s="65">
        <f>SUMIFS(B:B,I:I,K23,C:C,$Q$4)</f>
        <v>0</v>
      </c>
      <c r="R23" s="65">
        <f>SUMIFS(B:B,I:I,K23,C:C,$R$4)</f>
        <v>0</v>
      </c>
      <c r="S23" s="65">
        <f>SUMIFS(B:B,I:I,K23,C:C,$S$4)</f>
        <v>0</v>
      </c>
      <c r="U23" s="26" t="s">
        <v>85</v>
      </c>
      <c r="V23" s="2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9.5" customHeight="1" x14ac:dyDescent="0.65">
      <c r="A24" s="72"/>
      <c r="B24" s="70"/>
      <c r="C24" s="15"/>
      <c r="D24" s="15"/>
      <c r="E24" s="15"/>
      <c r="F24" s="15"/>
      <c r="G24" s="14"/>
      <c r="H24" s="32"/>
      <c r="I24" s="13"/>
      <c r="J24" s="16"/>
      <c r="K24" s="11" t="s">
        <v>113</v>
      </c>
      <c r="L24" s="65">
        <f>SUMIFS(B:B,I:I,K24,C:C,$L$4)</f>
        <v>0</v>
      </c>
      <c r="M24" s="65">
        <f>SUMIFS(B:B,I:I,K24,C:C,$M$4)</f>
        <v>0</v>
      </c>
      <c r="N24" s="65">
        <f>SUMIFS(B:B,I:I,K24,C:C,$N$4)</f>
        <v>0</v>
      </c>
      <c r="O24" s="65">
        <f>SUMIFS(B:B,I:I,K24,C:C,$O$4)</f>
        <v>0</v>
      </c>
      <c r="P24" s="65">
        <f>SUMIFS(B:B,I:I,K24,C:C,$P$4)</f>
        <v>0</v>
      </c>
      <c r="Q24" s="65">
        <f>SUMIFS(B:B,I:I,K24,C:C,$Q$4)</f>
        <v>0</v>
      </c>
      <c r="R24" s="65">
        <f>SUMIFS(B:B,I:I,K24,C:C,$R$4)</f>
        <v>0</v>
      </c>
      <c r="S24" s="65">
        <f>SUMIFS(B:B,I:I,K24,C:C,$S$4)</f>
        <v>0</v>
      </c>
      <c r="U24" s="26" t="s">
        <v>86</v>
      </c>
      <c r="V24" s="2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9.5" customHeight="1" x14ac:dyDescent="0.65">
      <c r="A25" s="72"/>
      <c r="B25" s="70"/>
      <c r="C25" s="15"/>
      <c r="D25" s="15"/>
      <c r="E25" s="15"/>
      <c r="F25" s="15"/>
      <c r="G25" s="14"/>
      <c r="H25" s="32"/>
      <c r="I25" s="13"/>
      <c r="J25" s="16"/>
      <c r="K25" s="11" t="s">
        <v>141</v>
      </c>
      <c r="L25" s="65">
        <f>SUMIFS(B:B,I:I,K25,C:C,$L$4)</f>
        <v>0</v>
      </c>
      <c r="M25" s="65">
        <f>SUMIFS(B:B,I:I,K25,C:C,$M$4)</f>
        <v>0</v>
      </c>
      <c r="N25" s="65">
        <f>SUMIFS(B:B,I:I,K25,C:C,$N$4)</f>
        <v>0</v>
      </c>
      <c r="O25" s="65">
        <f>SUMIFS(B:B,I:I,K25,C:C,$O$4)</f>
        <v>0</v>
      </c>
      <c r="P25" s="65">
        <f>SUMIFS(B:B,I:I,K25,C:C,$P$4)</f>
        <v>0</v>
      </c>
      <c r="Q25" s="65">
        <f>SUMIFS(B:B,I:I,K25,C:C,$Q$4)</f>
        <v>0</v>
      </c>
      <c r="R25" s="65">
        <f>SUMIFS(B:B,I:I,K25,C:C,$R$4)</f>
        <v>0</v>
      </c>
      <c r="S25" s="65">
        <f>SUMIFS(B:B,I:I,K25,C:C,$S$4)</f>
        <v>0</v>
      </c>
      <c r="U25" s="26" t="s">
        <v>87</v>
      </c>
      <c r="V25" s="2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9.5" customHeight="1" x14ac:dyDescent="0.65">
      <c r="A26" s="72"/>
      <c r="B26" s="70"/>
      <c r="C26" s="15"/>
      <c r="D26" s="15"/>
      <c r="E26" s="15"/>
      <c r="F26" s="15"/>
      <c r="G26" s="14"/>
      <c r="H26" s="32"/>
      <c r="I26" s="13"/>
      <c r="J26" s="16"/>
      <c r="K26" s="11" t="s">
        <v>25</v>
      </c>
      <c r="L26" s="65">
        <f>SUMIFS(B:B,I:I,K26,C:C,$L$4)</f>
        <v>0</v>
      </c>
      <c r="M26" s="65">
        <f>SUMIFS(B:B,I:I,K26,C:C,$M$4)</f>
        <v>0</v>
      </c>
      <c r="N26" s="65">
        <f>SUMIFS(B:B,I:I,K26,C:C,$N$4)</f>
        <v>0</v>
      </c>
      <c r="O26" s="65">
        <f>SUMIFS(B:B,I:I,K26,C:C,$O$4)</f>
        <v>0</v>
      </c>
      <c r="P26" s="65">
        <f>SUMIFS(B:B,I:I,K26,C:C,$P$4)</f>
        <v>0</v>
      </c>
      <c r="Q26" s="65">
        <f>SUMIFS(B:B,I:I,K26,C:C,$Q$4)</f>
        <v>0</v>
      </c>
      <c r="R26" s="65">
        <f>SUMIFS(B:B,I:I,K26,C:C,$R$4)</f>
        <v>0</v>
      </c>
      <c r="S26" s="65">
        <f>SUMIFS(B:B,I:I,K26,C:C,$S$4)</f>
        <v>0</v>
      </c>
      <c r="U26" s="26" t="s">
        <v>88</v>
      </c>
      <c r="V26" s="2"/>
    </row>
    <row r="27" spans="1:34" ht="19.5" customHeight="1" x14ac:dyDescent="0.65">
      <c r="A27" s="73"/>
      <c r="B27" s="70"/>
      <c r="C27" s="45"/>
      <c r="D27" s="45"/>
      <c r="E27" s="45"/>
      <c r="F27" s="45"/>
      <c r="G27" s="30"/>
      <c r="H27" s="32"/>
      <c r="I27" s="11"/>
      <c r="J27" s="16"/>
      <c r="K27" s="11" t="s">
        <v>26</v>
      </c>
      <c r="L27" s="65">
        <f>SUMIFS(B:B,I:I,K27,C:C,$L$4)</f>
        <v>0</v>
      </c>
      <c r="M27" s="65">
        <f>SUMIFS(B:B,I:I,K27,C:C,$M$4)</f>
        <v>0</v>
      </c>
      <c r="N27" s="65">
        <f>SUMIFS(B:B,I:I,K27,C:C,$N$4)</f>
        <v>0</v>
      </c>
      <c r="O27" s="65">
        <f>SUMIFS(B:B,I:I,K27,C:C,$O$4)</f>
        <v>0</v>
      </c>
      <c r="P27" s="65">
        <f>SUMIFS(B:B,I:I,K27,C:C,$P$4)</f>
        <v>0</v>
      </c>
      <c r="Q27" s="65">
        <f>SUMIFS(B:B,I:I,K27,C:C,$Q$4)</f>
        <v>0</v>
      </c>
      <c r="R27" s="65">
        <f>SUMIFS(B:B,I:I,K27,C:C,$R$4)</f>
        <v>0</v>
      </c>
      <c r="S27" s="65">
        <f>SUMIFS(B:B,I:I,K27,C:C,$S$4)</f>
        <v>0</v>
      </c>
      <c r="U27" s="26" t="s">
        <v>89</v>
      </c>
      <c r="V27" s="2"/>
    </row>
    <row r="28" spans="1:34" ht="19.5" customHeight="1" x14ac:dyDescent="0.65">
      <c r="A28" s="73"/>
      <c r="B28" s="70"/>
      <c r="C28" s="45"/>
      <c r="D28" s="45"/>
      <c r="E28" s="45"/>
      <c r="F28" s="45"/>
      <c r="G28" s="30"/>
      <c r="H28" s="32"/>
      <c r="I28" s="11"/>
      <c r="J28" s="16"/>
      <c r="K28" s="11" t="s">
        <v>140</v>
      </c>
      <c r="L28" s="65">
        <f>SUMIFS(B:B,I:I,K28,C:C,$L$4)</f>
        <v>0</v>
      </c>
      <c r="M28" s="65">
        <f>SUMIFS(B:B,I:I,K28,C:C,$M$4)</f>
        <v>0</v>
      </c>
      <c r="N28" s="65">
        <f>SUMIFS(B:B,I:I,K28,C:C,$N$4)</f>
        <v>0</v>
      </c>
      <c r="O28" s="65">
        <f>SUMIFS(B:B,I:I,K28,C:C,$O$4)</f>
        <v>0</v>
      </c>
      <c r="P28" s="65">
        <f>SUMIFS(B:B,I:I,K28,C:C,$P$4)</f>
        <v>0</v>
      </c>
      <c r="Q28" s="65">
        <f>SUMIFS(B:B,I:I,K28,C:C,$Q$4)</f>
        <v>0</v>
      </c>
      <c r="R28" s="65">
        <f>SUMIFS(B:B,I:I,K28,C:C,$R$4)</f>
        <v>0</v>
      </c>
      <c r="S28" s="65">
        <f>SUMIFS(B:B,I:I,K28,C:C,$S$4)</f>
        <v>0</v>
      </c>
      <c r="U28" s="26" t="s">
        <v>90</v>
      </c>
      <c r="V28" s="2"/>
    </row>
    <row r="29" spans="1:34" ht="19.5" customHeight="1" x14ac:dyDescent="0.65">
      <c r="A29" s="73"/>
      <c r="B29" s="70"/>
      <c r="C29" s="45"/>
      <c r="D29" s="45"/>
      <c r="E29" s="45"/>
      <c r="F29" s="45"/>
      <c r="G29" s="30"/>
      <c r="H29" s="32"/>
      <c r="I29" s="11"/>
      <c r="J29" s="16"/>
      <c r="K29" s="11" t="s">
        <v>60</v>
      </c>
      <c r="L29" s="65">
        <f>SUMIFS(B:B,I:I,K29,C:C,$L$4)</f>
        <v>0</v>
      </c>
      <c r="M29" s="65">
        <f>SUMIFS(B:B,I:I,K29,C:C,$M$4)</f>
        <v>0</v>
      </c>
      <c r="N29" s="65">
        <f>SUMIFS(B:B,I:I,K29,C:C,$N$4)</f>
        <v>0</v>
      </c>
      <c r="O29" s="65">
        <f>SUMIFS(B:B,I:I,K29,C:C,$O$4)</f>
        <v>0</v>
      </c>
      <c r="P29" s="65">
        <f>SUMIFS(B:B,I:I,K29,C:C,$P$4)</f>
        <v>0</v>
      </c>
      <c r="Q29" s="65">
        <f>SUMIFS(B:B,I:I,K29,C:C,$Q$4)</f>
        <v>0</v>
      </c>
      <c r="R29" s="65">
        <f>SUMIFS(B:B,I:I,K29,C:C,$R$4)</f>
        <v>0</v>
      </c>
      <c r="S29" s="65">
        <f>SUMIFS(B:B,I:I,K29,C:C,$S$4)</f>
        <v>0</v>
      </c>
      <c r="U29" s="26" t="s">
        <v>92</v>
      </c>
      <c r="V29" s="2"/>
    </row>
    <row r="30" spans="1:34" ht="21" customHeight="1" x14ac:dyDescent="0.65">
      <c r="A30" s="73"/>
      <c r="B30" s="70"/>
      <c r="C30" s="45"/>
      <c r="D30" s="45"/>
      <c r="E30" s="45"/>
      <c r="F30" s="45"/>
      <c r="G30" s="30"/>
      <c r="H30" s="32"/>
      <c r="I30" s="11"/>
      <c r="J30" s="16"/>
      <c r="K30" s="11" t="s">
        <v>28</v>
      </c>
      <c r="L30" s="65">
        <f>SUMIFS(B:B,I:I,K30,C:C,$L$4)</f>
        <v>0</v>
      </c>
      <c r="M30" s="65">
        <f>SUMIFS(B:B,I:I,K30,C:C,$M$4)</f>
        <v>0</v>
      </c>
      <c r="N30" s="65">
        <f>SUMIFS(B:B,I:I,K30,C:C,$N$4)</f>
        <v>0</v>
      </c>
      <c r="O30" s="65">
        <f>SUMIFS(B:B,I:I,K30,C:C,$O$4)</f>
        <v>0</v>
      </c>
      <c r="P30" s="65">
        <f>SUMIFS(B:B,I:I,K30,C:C,$P$4)</f>
        <v>0</v>
      </c>
      <c r="Q30" s="65">
        <f>SUMIFS(B:B,I:I,K30,C:C,$Q$4)</f>
        <v>0</v>
      </c>
      <c r="R30" s="65">
        <f>SUMIFS(B:B,I:I,K30,C:C,$R$4)</f>
        <v>0</v>
      </c>
      <c r="S30" s="65">
        <f>SUMIFS(B:B,I:I,K30,C:C,$S$4)</f>
        <v>0</v>
      </c>
      <c r="U30" s="26" t="s">
        <v>93</v>
      </c>
      <c r="V30" s="2"/>
    </row>
    <row r="31" spans="1:34" ht="19.5" customHeight="1" x14ac:dyDescent="0.65">
      <c r="A31" s="74"/>
      <c r="B31" s="70"/>
      <c r="C31" s="45"/>
      <c r="D31" s="45"/>
      <c r="E31" s="45"/>
      <c r="F31" s="45"/>
      <c r="G31" s="30"/>
      <c r="H31" s="32"/>
      <c r="I31" s="11"/>
      <c r="J31" s="16"/>
      <c r="K31" s="11" t="s">
        <v>129</v>
      </c>
      <c r="L31" s="65">
        <f>SUMIFS(B:B,I:I,K31,C:C,$L$4)</f>
        <v>0</v>
      </c>
      <c r="M31" s="65">
        <f>SUMIFS(B:B,I:I,K31,C:C,$M$4)</f>
        <v>0</v>
      </c>
      <c r="N31" s="65">
        <f>SUMIFS(B:B,I:I,K31,C:C,$N$4)</f>
        <v>0</v>
      </c>
      <c r="O31" s="65">
        <f>SUMIFS(B:B,I:I,K31,C:C,$O$4)</f>
        <v>0</v>
      </c>
      <c r="P31" s="65">
        <f>SUMIFS(B:B,I:I,K31,C:C,$P$4)</f>
        <v>0</v>
      </c>
      <c r="Q31" s="65">
        <f>SUMIFS(B:B,I:I,K31,C:C,$Q$4)</f>
        <v>0</v>
      </c>
      <c r="R31" s="65">
        <f>SUMIFS(B:B,I:I,K31,C:C,$R$4)</f>
        <v>0</v>
      </c>
      <c r="S31" s="65">
        <f>SUMIFS(B:B,I:I,K31,C:C,$S$4)</f>
        <v>0</v>
      </c>
      <c r="U31" s="26" t="s">
        <v>94</v>
      </c>
      <c r="V31" s="2"/>
    </row>
    <row r="32" spans="1:34" ht="19.5" customHeight="1" x14ac:dyDescent="0.65">
      <c r="A32" s="74"/>
      <c r="B32" s="70"/>
      <c r="C32" s="45"/>
      <c r="D32" s="45"/>
      <c r="E32" s="45"/>
      <c r="F32" s="45"/>
      <c r="G32" s="29"/>
      <c r="H32" s="32"/>
      <c r="I32" s="11"/>
      <c r="J32" s="16"/>
      <c r="K32" s="11" t="s">
        <v>128</v>
      </c>
      <c r="L32" s="65">
        <f>SUMIFS(B:B,I:I,K32,C:C,$L$4)</f>
        <v>0</v>
      </c>
      <c r="M32" s="65">
        <f>SUMIFS(B:B,I:I,K32,C:C,$M$4)</f>
        <v>0</v>
      </c>
      <c r="N32" s="65">
        <f>SUMIFS(B:B,I:I,K32,C:C,$N$4)</f>
        <v>0</v>
      </c>
      <c r="O32" s="65">
        <f>SUMIFS(B:B,I:I,K32,C:C,$O$4)</f>
        <v>0</v>
      </c>
      <c r="P32" s="65">
        <f>SUMIFS(B:B,I:I,K32,C:C,$P$4)</f>
        <v>0</v>
      </c>
      <c r="Q32" s="65">
        <f>SUMIFS(B:B,I:I,K32,C:C,$Q$4)</f>
        <v>0</v>
      </c>
      <c r="R32" s="65">
        <f>SUMIFS(B:B,I:I,K32,C:C,$R$4)</f>
        <v>0</v>
      </c>
      <c r="S32" s="65">
        <f>SUMIFS(B:B,I:I,K32,C:C,$S$4)</f>
        <v>0</v>
      </c>
      <c r="U32" s="26" t="s">
        <v>95</v>
      </c>
      <c r="V32" s="2"/>
    </row>
    <row r="33" spans="1:23" ht="19.5" customHeight="1" x14ac:dyDescent="0.65">
      <c r="A33" s="74"/>
      <c r="B33" s="70"/>
      <c r="C33" s="45"/>
      <c r="D33" s="45"/>
      <c r="E33" s="45"/>
      <c r="F33" s="45"/>
      <c r="G33" s="30"/>
      <c r="H33" s="32"/>
      <c r="I33" s="11"/>
      <c r="J33" s="16"/>
      <c r="K33" s="11" t="s">
        <v>29</v>
      </c>
      <c r="L33" s="65">
        <f>SUMIFS(B:B,I:I,K33,C:C,$L$4)</f>
        <v>0</v>
      </c>
      <c r="M33" s="65">
        <f>SUMIFS(B:B,I:I,K33,C:C,$M$4)</f>
        <v>0</v>
      </c>
      <c r="N33" s="65">
        <f>SUMIFS(B:B,I:I,K33,C:C,$N$4)</f>
        <v>0</v>
      </c>
      <c r="O33" s="65">
        <f>SUMIFS(B:B,I:I,K33,C:C,$O$4)</f>
        <v>0</v>
      </c>
      <c r="P33" s="65">
        <f>SUMIFS(B:B,I:I,K33,C:C,$P$4)</f>
        <v>0</v>
      </c>
      <c r="Q33" s="65">
        <f>SUMIFS(B:B,I:I,K33,C:C,$Q$4)</f>
        <v>0</v>
      </c>
      <c r="R33" s="65">
        <f>SUMIFS(B:B,I:I,K33,C:C,$R$4)</f>
        <v>0</v>
      </c>
      <c r="S33" s="65">
        <f>SUMIFS(B:B,I:I,K33,C:C,$S$4)</f>
        <v>0</v>
      </c>
      <c r="T33" s="18"/>
      <c r="U33" s="26" t="s">
        <v>96</v>
      </c>
      <c r="V33" s="2"/>
    </row>
    <row r="34" spans="1:23" ht="19.5" customHeight="1" x14ac:dyDescent="0.65">
      <c r="A34" s="74"/>
      <c r="B34" s="70"/>
      <c r="C34" s="45"/>
      <c r="D34" s="45"/>
      <c r="E34" s="45"/>
      <c r="F34" s="45"/>
      <c r="G34" s="30"/>
      <c r="H34" s="32"/>
      <c r="I34" s="11"/>
      <c r="J34" s="19"/>
      <c r="K34" s="11" t="s">
        <v>30</v>
      </c>
      <c r="L34" s="65">
        <f>SUMIFS(B:B,I:I,K34,C:C,$L$4)</f>
        <v>0</v>
      </c>
      <c r="M34" s="65">
        <f>SUMIFS(B:B,I:I,K34,C:C,$M$4)</f>
        <v>0</v>
      </c>
      <c r="N34" s="65">
        <f>SUMIFS(B:B,I:I,K34,C:C,$N$4)</f>
        <v>0</v>
      </c>
      <c r="O34" s="65">
        <f>SUMIFS(B:B,I:I,K34,C:C,$O$4)</f>
        <v>0</v>
      </c>
      <c r="P34" s="65">
        <f>SUMIFS(B:B,I:I,K34,C:C,$P$4)</f>
        <v>0</v>
      </c>
      <c r="Q34" s="65">
        <f>SUMIFS(B:B,I:I,K34,C:C,$Q$4)</f>
        <v>0</v>
      </c>
      <c r="R34" s="65">
        <f>SUMIFS(B:B,I:I,K34,C:C,$R$4)</f>
        <v>0</v>
      </c>
      <c r="S34" s="65">
        <f>SUMIFS(B:B,I:I,K34,C:C,$S$4)</f>
        <v>0</v>
      </c>
      <c r="U34" s="26" t="s">
        <v>97</v>
      </c>
      <c r="V34" s="2"/>
    </row>
    <row r="35" spans="1:23" ht="19.5" customHeight="1" x14ac:dyDescent="0.65">
      <c r="A35" s="75"/>
      <c r="B35" s="70"/>
      <c r="C35" s="45"/>
      <c r="D35" s="45"/>
      <c r="E35" s="45"/>
      <c r="F35" s="45"/>
      <c r="G35" s="30"/>
      <c r="H35" s="32"/>
      <c r="I35" s="11"/>
      <c r="J35" s="16"/>
      <c r="K35" s="11" t="s">
        <v>31</v>
      </c>
      <c r="L35" s="65">
        <f>SUMIFS(B:B,I:I,K35,C:C,$L$4)</f>
        <v>0</v>
      </c>
      <c r="M35" s="65">
        <f>SUMIFS(B:B,I:I,K35,C:C,$M$4)</f>
        <v>0</v>
      </c>
      <c r="N35" s="65">
        <f>SUMIFS(B:B,I:I,K35,C:C,$N$4)</f>
        <v>0</v>
      </c>
      <c r="O35" s="65">
        <f>SUMIFS(B:B,I:I,K35,C:C,$O$4)</f>
        <v>0</v>
      </c>
      <c r="P35" s="65">
        <f>SUMIFS(B:B,I:I,K35,C:C,$P$4)</f>
        <v>0</v>
      </c>
      <c r="Q35" s="65">
        <f>SUMIFS(B:B,I:I,K35,C:C,$Q$4)</f>
        <v>0</v>
      </c>
      <c r="R35" s="65">
        <f>SUMIFS(B:B,I:I,K35,C:C,$R$4)</f>
        <v>0</v>
      </c>
      <c r="S35" s="65">
        <f>SUMIFS(B:B,I:I,K35,C:C,$S$4)</f>
        <v>0</v>
      </c>
      <c r="U35" s="26" t="s">
        <v>98</v>
      </c>
      <c r="V35" s="2"/>
    </row>
    <row r="36" spans="1:23" ht="19.5" customHeight="1" x14ac:dyDescent="0.65">
      <c r="A36" s="75"/>
      <c r="B36" s="70"/>
      <c r="C36" s="45"/>
      <c r="D36" s="45"/>
      <c r="E36" s="45"/>
      <c r="F36" s="45"/>
      <c r="G36" s="30"/>
      <c r="H36" s="32"/>
      <c r="I36" s="11"/>
      <c r="J36" s="16"/>
      <c r="K36" s="11" t="s">
        <v>32</v>
      </c>
      <c r="L36" s="65">
        <f>SUMIFS(B:B,I:I,K36,C:C,$L$4)</f>
        <v>0</v>
      </c>
      <c r="M36" s="65">
        <f>SUMIFS(B:B,I:I,K36,C:C,$M$4)</f>
        <v>0</v>
      </c>
      <c r="N36" s="65">
        <f>SUMIFS(B:B,I:I,K36,C:C,$N$4)</f>
        <v>0</v>
      </c>
      <c r="O36" s="65">
        <f>SUMIFS(B:B,I:I,K36,C:C,$O$4)</f>
        <v>0</v>
      </c>
      <c r="P36" s="65">
        <f>SUMIFS(B:B,I:I,K36,C:C,$P$4)</f>
        <v>0</v>
      </c>
      <c r="Q36" s="65">
        <f>SUMIFS(B:B,I:I,K36,C:C,$Q$4)</f>
        <v>0</v>
      </c>
      <c r="R36" s="65">
        <f>SUMIFS(B:B,I:I,K36,C:C,$R$4)</f>
        <v>0</v>
      </c>
      <c r="S36" s="65">
        <f>SUMIFS(B:B,I:I,K36,C:C,$S$4)</f>
        <v>0</v>
      </c>
      <c r="U36" s="26" t="s">
        <v>99</v>
      </c>
      <c r="V36" s="2"/>
    </row>
    <row r="37" spans="1:23" ht="19.5" customHeight="1" x14ac:dyDescent="0.65">
      <c r="A37" s="75"/>
      <c r="B37" s="70"/>
      <c r="C37" s="45"/>
      <c r="D37" s="45"/>
      <c r="E37" s="45"/>
      <c r="F37" s="45"/>
      <c r="G37" s="30"/>
      <c r="H37" s="32"/>
      <c r="I37" s="11"/>
      <c r="K37" s="11" t="s">
        <v>33</v>
      </c>
      <c r="L37" s="65">
        <f>SUMIFS(B:B,I:I,K37,C:C,$L$4)</f>
        <v>0</v>
      </c>
      <c r="M37" s="65">
        <f>SUMIFS(B:B,I:I,K37,C:C,$M$4)</f>
        <v>0</v>
      </c>
      <c r="N37" s="65">
        <f>SUMIFS(B:B,I:I,K37,C:C,$N$4)</f>
        <v>0</v>
      </c>
      <c r="O37" s="65">
        <f>SUMIFS(B:B,I:I,K37,C:C,$O$4)</f>
        <v>0</v>
      </c>
      <c r="P37" s="65">
        <f>SUMIFS(B:B,I:I,K37,C:C,$P$4)</f>
        <v>0</v>
      </c>
      <c r="Q37" s="65">
        <f>SUMIFS(B:B,I:I,K37,C:C,$Q$4)</f>
        <v>0</v>
      </c>
      <c r="R37" s="65">
        <f>SUMIFS(B:B,I:I,K37,C:C,$R$4)</f>
        <v>0</v>
      </c>
      <c r="S37" s="65">
        <f>SUMIFS(B:B,I:I,K37,C:C,$S$4)</f>
        <v>0</v>
      </c>
      <c r="U37" s="26" t="s">
        <v>100</v>
      </c>
      <c r="V37" s="2"/>
    </row>
    <row r="38" spans="1:23" ht="19.5" customHeight="1" x14ac:dyDescent="0.65">
      <c r="A38" s="75"/>
      <c r="B38" s="70"/>
      <c r="C38" s="45"/>
      <c r="D38" s="45"/>
      <c r="E38" s="45"/>
      <c r="F38" s="45"/>
      <c r="G38" s="30"/>
      <c r="H38" s="32"/>
      <c r="I38" s="11"/>
      <c r="K38" s="11" t="s">
        <v>101</v>
      </c>
      <c r="L38" s="65">
        <f>SUMIFS(B:B,I:I,K38,C:C,$L$4)</f>
        <v>0</v>
      </c>
      <c r="M38" s="65">
        <f>SUMIFS(B:B,I:I,K38,C:C,$M$4)</f>
        <v>0</v>
      </c>
      <c r="N38" s="65">
        <f>SUMIFS(B:B,I:I,K38,C:C,$N$4)</f>
        <v>0</v>
      </c>
      <c r="O38" s="65">
        <f>SUMIFS(B:B,I:I,K38,C:C,$O$4)</f>
        <v>0</v>
      </c>
      <c r="P38" s="65">
        <f>SUMIFS(B:B,I:I,K38,C:C,$P$4)</f>
        <v>0</v>
      </c>
      <c r="Q38" s="65">
        <f>SUMIFS(B:B,I:I,K38,C:C,$Q$4)</f>
        <v>0</v>
      </c>
      <c r="R38" s="65">
        <f>SUMIFS(B:B,I:I,K38,C:C,$R$4)</f>
        <v>0</v>
      </c>
      <c r="S38" s="65">
        <f>SUMIFS(B:B,I:I,K38,C:C,$S$4)</f>
        <v>0</v>
      </c>
      <c r="U38" s="26" t="s">
        <v>102</v>
      </c>
      <c r="V38" s="2"/>
    </row>
    <row r="39" spans="1:23" ht="19.5" customHeight="1" x14ac:dyDescent="0.65">
      <c r="A39" s="76"/>
      <c r="B39" s="70"/>
      <c r="C39" s="45"/>
      <c r="D39" s="45"/>
      <c r="E39" s="45"/>
      <c r="F39" s="45"/>
      <c r="G39" s="30"/>
      <c r="H39" s="32"/>
      <c r="I39" s="11"/>
      <c r="K39" s="11" t="s">
        <v>34</v>
      </c>
      <c r="L39" s="65">
        <f>SUMIFS(B:B,I:I,K39,C:C,$L$4)</f>
        <v>0</v>
      </c>
      <c r="M39" s="65">
        <f>SUMIFS(B:B,I:I,K39,C:C,$M$4)</f>
        <v>0</v>
      </c>
      <c r="N39" s="65">
        <f>SUMIFS(B:B,I:I,K39,C:C,$N$4)</f>
        <v>0</v>
      </c>
      <c r="O39" s="65">
        <f>SUMIFS(B:B,I:I,K39,C:C,$O$4)</f>
        <v>0</v>
      </c>
      <c r="P39" s="65">
        <f>SUMIFS(B:B,I:I,K39,C:C,$P$4)</f>
        <v>0</v>
      </c>
      <c r="Q39" s="65">
        <f>SUMIFS(B:B,I:I,K39,C:C,$Q$4)</f>
        <v>0</v>
      </c>
      <c r="R39" s="65">
        <f>SUMIFS(B:B,I:I,K39,C:C,$R$4)</f>
        <v>0</v>
      </c>
      <c r="S39" s="65">
        <f>SUMIFS(B:B,I:I,K39,C:C,$S$4)</f>
        <v>0</v>
      </c>
      <c r="U39" s="26" t="s">
        <v>103</v>
      </c>
      <c r="V39" s="2"/>
    </row>
    <row r="40" spans="1:23" ht="19.5" customHeight="1" x14ac:dyDescent="0.65">
      <c r="A40" s="76"/>
      <c r="B40" s="70"/>
      <c r="C40" s="45"/>
      <c r="D40" s="45"/>
      <c r="E40" s="45"/>
      <c r="F40" s="45"/>
      <c r="G40" s="30"/>
      <c r="H40" s="32"/>
      <c r="I40" s="11"/>
      <c r="K40" s="11" t="s">
        <v>35</v>
      </c>
      <c r="L40" s="65">
        <f>SUMIFS(B:B,I:I,K40,C:C,$L$4)</f>
        <v>0</v>
      </c>
      <c r="M40" s="65">
        <f>SUMIFS(B:B,I:I,K40,C:C,$M$4)</f>
        <v>0</v>
      </c>
      <c r="N40" s="65">
        <f>SUMIFS(B:B,I:I,K40,C:C,$N$4)</f>
        <v>0</v>
      </c>
      <c r="O40" s="65">
        <f>SUMIFS(B:B,I:I,K40,C:C,$O$4)</f>
        <v>0</v>
      </c>
      <c r="P40" s="65">
        <f>SUMIFS(B:B,I:I,K40,C:C,$P$4)</f>
        <v>0</v>
      </c>
      <c r="Q40" s="65">
        <f>SUMIFS(B:B,I:I,K40,C:C,$Q$4)</f>
        <v>0</v>
      </c>
      <c r="R40" s="65">
        <f>SUMIFS(B:B,I:I,K40,C:C,$R$4)</f>
        <v>0</v>
      </c>
      <c r="S40" s="65">
        <f>SUMIFS(B:B,I:I,K40,C:C,$S$4)</f>
        <v>0</v>
      </c>
      <c r="U40" s="26" t="s">
        <v>104</v>
      </c>
      <c r="V40" s="2"/>
    </row>
    <row r="41" spans="1:23" ht="19.5" customHeight="1" x14ac:dyDescent="0.65">
      <c r="A41" s="76"/>
      <c r="B41" s="70"/>
      <c r="C41" s="45"/>
      <c r="D41" s="45"/>
      <c r="E41" s="45"/>
      <c r="F41" s="45"/>
      <c r="G41" s="30"/>
      <c r="H41" s="32"/>
      <c r="I41" s="11"/>
      <c r="K41" s="11" t="s">
        <v>105</v>
      </c>
      <c r="L41" s="65">
        <f>SUMIFS(B:B,I:I,K41,C:C,$L$4)</f>
        <v>0</v>
      </c>
      <c r="M41" s="65">
        <f>SUMIFS(B:B,I:I,K41,C:C,$M$4)</f>
        <v>0</v>
      </c>
      <c r="N41" s="65">
        <f>SUMIFS(B:B,I:I,K41,C:C,$N$4)</f>
        <v>0</v>
      </c>
      <c r="O41" s="65">
        <f>SUMIFS(B:B,I:I,K41,C:C,$O$4)</f>
        <v>0</v>
      </c>
      <c r="P41" s="65">
        <f>SUMIFS(B:B,I:I,K41,C:C,$P$4)</f>
        <v>0</v>
      </c>
      <c r="Q41" s="65">
        <f>SUMIFS(B:B,I:I,K41,C:C,$Q$4)</f>
        <v>0</v>
      </c>
      <c r="R41" s="65">
        <f>SUMIFS(B:B,I:I,K41,C:C,$R$4)</f>
        <v>0</v>
      </c>
      <c r="S41" s="65">
        <f>SUMIFS(B:B,I:I,K41,C:C,$S$4)</f>
        <v>0</v>
      </c>
      <c r="U41" s="26" t="s">
        <v>106</v>
      </c>
      <c r="V41" s="2"/>
    </row>
    <row r="42" spans="1:23" ht="19.5" customHeight="1" x14ac:dyDescent="0.65">
      <c r="A42" s="76"/>
      <c r="B42" s="70"/>
      <c r="C42" s="45"/>
      <c r="D42" s="45"/>
      <c r="E42" s="45"/>
      <c r="F42" s="45"/>
      <c r="G42" s="30"/>
      <c r="H42" s="32"/>
      <c r="I42" s="11"/>
      <c r="K42" s="11" t="s">
        <v>38</v>
      </c>
      <c r="L42" s="65">
        <f>SUMIFS(B:B,I:I,K42,C:C,$L$4)</f>
        <v>0</v>
      </c>
      <c r="M42" s="65">
        <f>SUMIFS(B:B,I:I,K42,C:C,$M$4)</f>
        <v>0</v>
      </c>
      <c r="N42" s="65">
        <f>SUMIFS(B:B,I:I,K42,C:C,$N$4)</f>
        <v>0</v>
      </c>
      <c r="O42" s="65">
        <f>SUMIFS(B:B,I:I,K42,C:C,$O$4)</f>
        <v>0</v>
      </c>
      <c r="P42" s="65">
        <f>SUMIFS(B:B,I:I,K42,C:C,$P$4)</f>
        <v>0</v>
      </c>
      <c r="Q42" s="65">
        <f>SUMIFS(B:B,I:I,K42,C:C,$Q$4)</f>
        <v>0</v>
      </c>
      <c r="R42" s="65">
        <f>SUMIFS(B:B,I:I,K42,C:C,$R$4)</f>
        <v>0</v>
      </c>
      <c r="S42" s="65">
        <f>SUMIFS(B:B,I:I,K42,C:C,$S$4)</f>
        <v>0</v>
      </c>
      <c r="U42" s="26" t="s">
        <v>107</v>
      </c>
      <c r="V42" s="2"/>
    </row>
    <row r="43" spans="1:23" ht="19.5" customHeight="1" x14ac:dyDescent="0.65">
      <c r="A43" s="77"/>
      <c r="B43" s="70"/>
      <c r="C43" s="45"/>
      <c r="D43" s="45"/>
      <c r="E43" s="45"/>
      <c r="F43" s="45"/>
      <c r="G43" s="30"/>
      <c r="H43" s="32"/>
      <c r="I43" s="11"/>
      <c r="K43" s="11" t="s">
        <v>39</v>
      </c>
      <c r="L43" s="65">
        <f>SUMIFS(B:B,I:I,K43,C:C,$L$4)</f>
        <v>0</v>
      </c>
      <c r="M43" s="65">
        <f>SUMIFS(B:B,I:I,K43,C:C,$M$4)</f>
        <v>0</v>
      </c>
      <c r="N43" s="65">
        <f>SUMIFS(B:B,I:I,K43,C:C,$N$4)</f>
        <v>0</v>
      </c>
      <c r="O43" s="65">
        <f>SUMIFS(B:B,I:I,K43,C:C,$O$4)</f>
        <v>0</v>
      </c>
      <c r="P43" s="65">
        <f>SUMIFS(B:B,I:I,K43,C:C,$P$4)</f>
        <v>0</v>
      </c>
      <c r="Q43" s="65">
        <f>SUMIFS(B:B,I:I,K43,C:C,$Q$4)</f>
        <v>0</v>
      </c>
      <c r="R43" s="65">
        <f>SUMIFS(B:B,I:I,K43,C:C,$R$4)</f>
        <v>0</v>
      </c>
      <c r="S43" s="65">
        <f>SUMIFS(B:B,I:I,K43,C:C,$S$4)</f>
        <v>0</v>
      </c>
      <c r="U43" s="26" t="s">
        <v>108</v>
      </c>
      <c r="V43" s="2"/>
      <c r="W43" s="18"/>
    </row>
    <row r="44" spans="1:23" ht="19.5" customHeight="1" x14ac:dyDescent="0.65">
      <c r="A44" s="77"/>
      <c r="B44" s="70"/>
      <c r="C44" s="45"/>
      <c r="D44" s="45"/>
      <c r="E44" s="45"/>
      <c r="F44" s="45"/>
      <c r="G44" s="30"/>
      <c r="H44" s="32"/>
      <c r="I44" s="11"/>
      <c r="K44" s="11" t="s">
        <v>40</v>
      </c>
      <c r="L44" s="65">
        <f>SUMIFS(B:B,I:I,K44,C:C,$L$4)</f>
        <v>0</v>
      </c>
      <c r="M44" s="65">
        <f>SUMIFS(B:B,I:I,K44,C:C,$M$4)</f>
        <v>0</v>
      </c>
      <c r="N44" s="65">
        <f>SUMIFS(B:B,I:I,K44,C:C,$N$4)</f>
        <v>0</v>
      </c>
      <c r="O44" s="65">
        <f>SUMIFS(B:B,I:I,K44,C:C,$O$4)</f>
        <v>0</v>
      </c>
      <c r="P44" s="65">
        <f>SUMIFS(B:B,I:I,K44,C:C,$P$4)</f>
        <v>0</v>
      </c>
      <c r="Q44" s="65">
        <f>SUMIFS(B:B,I:I,K44,C:C,$Q$4)</f>
        <v>0</v>
      </c>
      <c r="R44" s="65">
        <f>SUMIFS(B:B,I:I,K44,C:C,$R$4)</f>
        <v>0</v>
      </c>
      <c r="S44" s="65">
        <f>SUMIFS(B:B,I:I,K44,C:C,$S$4)</f>
        <v>0</v>
      </c>
      <c r="U44" s="26" t="s">
        <v>109</v>
      </c>
      <c r="V44" s="2"/>
    </row>
    <row r="45" spans="1:23" ht="19.5" customHeight="1" x14ac:dyDescent="0.65">
      <c r="A45" s="77"/>
      <c r="B45" s="70"/>
      <c r="C45" s="45"/>
      <c r="D45" s="45"/>
      <c r="E45" s="45"/>
      <c r="F45" s="45"/>
      <c r="G45" s="30"/>
      <c r="H45" s="32"/>
      <c r="I45" s="11"/>
      <c r="K45" s="11" t="s">
        <v>61</v>
      </c>
      <c r="L45" s="65">
        <f>SUMIFS(B:B,I:I,K45,C:C,$L$4)</f>
        <v>0</v>
      </c>
      <c r="M45" s="65">
        <f>SUMIFS(B:B,I:I,K45,C:C,$M$4)</f>
        <v>0</v>
      </c>
      <c r="N45" s="65">
        <f>SUMIFS(B:B,I:I,K45,C:C,$N$4)</f>
        <v>0</v>
      </c>
      <c r="O45" s="65">
        <f>SUMIFS(B:B,I:I,K45,C:C,$O$4)</f>
        <v>0</v>
      </c>
      <c r="P45" s="65">
        <f>SUMIFS(B:B,I:I,K45,C:C,$P$4)</f>
        <v>0</v>
      </c>
      <c r="Q45" s="65">
        <f>SUMIFS(B:B,I:I,K45,C:C,$Q$4)</f>
        <v>0</v>
      </c>
      <c r="R45" s="65">
        <f>SUMIFS(B:B,I:I,K45,C:C,$R$4)</f>
        <v>0</v>
      </c>
      <c r="S45" s="65">
        <f>SUMIFS(B:B,I:I,K45,C:C,$S$4)</f>
        <v>0</v>
      </c>
      <c r="U45" s="26" t="s">
        <v>110</v>
      </c>
      <c r="V45" s="2"/>
    </row>
    <row r="46" spans="1:23" ht="19.5" customHeight="1" x14ac:dyDescent="0.65">
      <c r="A46" s="78"/>
      <c r="B46" s="70"/>
      <c r="C46" s="45"/>
      <c r="D46" s="45"/>
      <c r="E46" s="45"/>
      <c r="F46" s="45"/>
      <c r="G46" s="30"/>
      <c r="H46" s="32"/>
      <c r="I46" s="11"/>
      <c r="K46" s="11" t="s">
        <v>41</v>
      </c>
      <c r="L46" s="65">
        <f>SUMIFS(B:B,I:I,K46,C:C,$L$4)</f>
        <v>0</v>
      </c>
      <c r="M46" s="65">
        <f>SUMIFS(B:B,I:I,K46,C:C,$M$4)</f>
        <v>0</v>
      </c>
      <c r="N46" s="65">
        <f>SUMIFS(B:B,I:I,K46,C:C,$N$4)</f>
        <v>0</v>
      </c>
      <c r="O46" s="65">
        <f>SUMIFS(B:B,I:I,K46,C:C,$O$4)</f>
        <v>0</v>
      </c>
      <c r="P46" s="65">
        <f>SUMIFS(B:B,I:I,K46,C:C,$P$4)</f>
        <v>0</v>
      </c>
      <c r="Q46" s="65">
        <f>SUMIFS(B:B,I:I,K46,C:C,$Q$4)</f>
        <v>0</v>
      </c>
      <c r="R46" s="65">
        <f>SUMIFS(B:B,I:I,K46,C:C,$R$4)</f>
        <v>0</v>
      </c>
      <c r="S46" s="65">
        <f>SUMIFS(B:B,I:I,K46,C:C,$S$4)</f>
        <v>0</v>
      </c>
      <c r="U46" s="26" t="s">
        <v>111</v>
      </c>
      <c r="V46" s="2"/>
    </row>
    <row r="47" spans="1:23" ht="19.5" customHeight="1" x14ac:dyDescent="0.65">
      <c r="A47" s="77"/>
      <c r="B47" s="70"/>
      <c r="C47" s="45"/>
      <c r="D47" s="45"/>
      <c r="E47" s="45"/>
      <c r="F47" s="45"/>
      <c r="G47" s="30"/>
      <c r="H47" s="32"/>
      <c r="I47" s="11"/>
      <c r="K47" s="11" t="s">
        <v>62</v>
      </c>
      <c r="L47" s="65">
        <f>SUMIFS(B:B,I:I,K47,C:C,$L$4)</f>
        <v>0</v>
      </c>
      <c r="M47" s="65">
        <f>SUMIFS(B:B,I:I,K47,C:C,$M$4)</f>
        <v>0</v>
      </c>
      <c r="N47" s="65">
        <f>SUMIFS(B:B,I:I,K47,C:C,$N$4)</f>
        <v>0</v>
      </c>
      <c r="O47" s="65">
        <f>SUMIFS(B:B,I:I,K47,C:C,$O$4)</f>
        <v>0</v>
      </c>
      <c r="P47" s="65">
        <f>SUMIFS(B:B,I:I,K47,C:C,$P$4)</f>
        <v>0</v>
      </c>
      <c r="Q47" s="65">
        <f>SUMIFS(B:B,I:I,K47,C:C,$Q$4)</f>
        <v>0</v>
      </c>
      <c r="R47" s="65">
        <f>SUMIFS(B:B,I:I,K47,C:C,$R$4)</f>
        <v>0</v>
      </c>
      <c r="S47" s="65">
        <f>SUMIFS(B:B,I:I,K47,C:C,$S$4)</f>
        <v>0</v>
      </c>
      <c r="U47" s="26" t="s">
        <v>112</v>
      </c>
      <c r="V47" s="2"/>
    </row>
    <row r="48" spans="1:23" ht="19.5" customHeight="1" x14ac:dyDescent="0.65">
      <c r="A48" s="77"/>
      <c r="B48" s="70"/>
      <c r="C48" s="45"/>
      <c r="D48" s="45"/>
      <c r="E48" s="45"/>
      <c r="F48" s="45"/>
      <c r="G48" s="30"/>
      <c r="H48" s="32"/>
      <c r="I48" s="11"/>
      <c r="K48" s="11" t="s">
        <v>63</v>
      </c>
      <c r="L48" s="65">
        <f>SUMIFS(B:B,I:I,K48,C:C,$L$4)</f>
        <v>0</v>
      </c>
      <c r="M48" s="65">
        <f>SUMIFS(B:B,I:I,K48,C:C,$M$4)</f>
        <v>0</v>
      </c>
      <c r="N48" s="65">
        <f>SUMIFS(B:B,I:I,K48,C:C,$N$4)</f>
        <v>0</v>
      </c>
      <c r="O48" s="65">
        <f>SUMIFS(B:B,I:I,K48,C:C,$O$4)</f>
        <v>0</v>
      </c>
      <c r="P48" s="65">
        <f>SUMIFS(B:B,I:I,K48,C:C,$P$4)</f>
        <v>0</v>
      </c>
      <c r="Q48" s="65">
        <f>SUMIFS(B:B,I:I,K48,C:C,$Q$4)</f>
        <v>0</v>
      </c>
      <c r="R48" s="65">
        <f>SUMIFS(B:B,I:I,K48,C:C,$R$4)</f>
        <v>0</v>
      </c>
      <c r="S48" s="65">
        <f>SUMIFS(B:B,I:I,K48,C:C,$S$4)</f>
        <v>0</v>
      </c>
      <c r="U48" s="26" t="s">
        <v>114</v>
      </c>
      <c r="V48" s="2"/>
    </row>
    <row r="49" spans="1:22" ht="19.5" customHeight="1" x14ac:dyDescent="0.65">
      <c r="A49" s="77"/>
      <c r="B49" s="70"/>
      <c r="C49" s="45"/>
      <c r="D49" s="45"/>
      <c r="E49" s="45"/>
      <c r="F49" s="45"/>
      <c r="G49" s="30"/>
      <c r="H49" s="32"/>
      <c r="I49" s="11"/>
      <c r="K49" s="11" t="s">
        <v>42</v>
      </c>
      <c r="L49" s="65">
        <f>SUMIFS(B:B,I:I,K49,C:C,$L$4)</f>
        <v>0</v>
      </c>
      <c r="M49" s="65">
        <f>SUMIFS(B:B,I:I,K49,C:C,$M$4)</f>
        <v>0</v>
      </c>
      <c r="N49" s="65">
        <f>SUMIFS(B:B,I:I,K49,C:C,$N$4)</f>
        <v>0</v>
      </c>
      <c r="O49" s="65">
        <f>SUMIFS(B:B,I:I,K49,C:C,$O$4)</f>
        <v>0</v>
      </c>
      <c r="P49" s="65">
        <f>SUMIFS(B:B,I:I,K49,C:C,$P$4)</f>
        <v>0</v>
      </c>
      <c r="Q49" s="65">
        <f>SUMIFS(B:B,I:I,K49,C:C,$Q$4)</f>
        <v>0</v>
      </c>
      <c r="R49" s="65">
        <f>SUMIFS(B:B,I:I,K49,C:C,$R$4)</f>
        <v>0</v>
      </c>
      <c r="S49" s="65">
        <f>SUMIFS(B:B,I:I,K49,C:C,$S$4)</f>
        <v>0</v>
      </c>
      <c r="U49" s="26" t="s">
        <v>115</v>
      </c>
      <c r="V49" s="2"/>
    </row>
    <row r="50" spans="1:22" ht="19.5" customHeight="1" x14ac:dyDescent="0.65">
      <c r="A50" s="77"/>
      <c r="B50" s="70"/>
      <c r="C50" s="45"/>
      <c r="D50" s="45"/>
      <c r="E50" s="45"/>
      <c r="F50" s="45"/>
      <c r="G50" s="30"/>
      <c r="H50" s="32"/>
      <c r="I50" s="11"/>
      <c r="K50" s="11" t="s">
        <v>43</v>
      </c>
      <c r="L50" s="65">
        <f>SUMIFS(B:B,I:I,K50,C:C,$L$4)</f>
        <v>0</v>
      </c>
      <c r="M50" s="65">
        <f>SUMIFS(B:B,I:I,K50,C:C,$M$4)</f>
        <v>0</v>
      </c>
      <c r="N50" s="65">
        <f>SUMIFS(B:B,I:I,K50,C:C,$N$4)</f>
        <v>0</v>
      </c>
      <c r="O50" s="65">
        <f>SUMIFS(B:B,I:I,K50,C:C,$O$4)</f>
        <v>0</v>
      </c>
      <c r="P50" s="65">
        <f>SUMIFS(B:B,I:I,K50,C:C,$P$4)</f>
        <v>0</v>
      </c>
      <c r="Q50" s="65">
        <f>SUMIFS(B:B,I:I,K50,C:C,$Q$4)</f>
        <v>0</v>
      </c>
      <c r="R50" s="65">
        <f>SUMIFS(B:B,I:I,K50,C:C,$R$4)</f>
        <v>0</v>
      </c>
      <c r="S50" s="65">
        <f>SUMIFS(B:B,I:I,K50,C:C,$S$4)</f>
        <v>0</v>
      </c>
      <c r="U50" s="26" t="s">
        <v>116</v>
      </c>
      <c r="V50" s="2"/>
    </row>
    <row r="51" spans="1:22" ht="19.5" customHeight="1" x14ac:dyDescent="0.65">
      <c r="A51" s="77"/>
      <c r="B51" s="70"/>
      <c r="C51" s="45"/>
      <c r="D51" s="45"/>
      <c r="E51" s="45"/>
      <c r="F51" s="45"/>
      <c r="G51" s="30"/>
      <c r="H51" s="32"/>
      <c r="I51" s="11"/>
      <c r="K51" s="11" t="s">
        <v>44</v>
      </c>
      <c r="L51" s="65">
        <f>SUMIFS(B:B,I:I,K51,C:C,$L$4)</f>
        <v>0</v>
      </c>
      <c r="M51" s="65">
        <f>SUMIFS(B:B,I:I,K51,C:C,$M$4)</f>
        <v>0</v>
      </c>
      <c r="N51" s="65">
        <f>SUMIFS(B:B,I:I,K51,C:C,$N$4)</f>
        <v>0</v>
      </c>
      <c r="O51" s="65">
        <f>SUMIFS(B:B,I:I,K51,C:C,$O$4)</f>
        <v>0</v>
      </c>
      <c r="P51" s="65">
        <f>SUMIFS(B:B,I:I,K51,C:C,$P$4)</f>
        <v>0</v>
      </c>
      <c r="Q51" s="65">
        <f>SUMIFS(B:B,I:I,K51,C:C,$Q$4)</f>
        <v>0</v>
      </c>
      <c r="R51" s="65">
        <f>SUMIFS(B:B,I:I,K51,C:C,$R$4)</f>
        <v>0</v>
      </c>
      <c r="S51" s="65">
        <f>SUMIFS(B:B,I:I,K51,C:C,$S$4)</f>
        <v>0</v>
      </c>
      <c r="U51" s="26" t="s">
        <v>117</v>
      </c>
      <c r="V51" s="2"/>
    </row>
    <row r="52" spans="1:22" ht="19.5" customHeight="1" x14ac:dyDescent="0.65">
      <c r="A52" s="77"/>
      <c r="B52" s="70"/>
      <c r="C52" s="45"/>
      <c r="D52" s="45"/>
      <c r="E52" s="45"/>
      <c r="F52" s="45"/>
      <c r="G52" s="30"/>
      <c r="H52" s="32"/>
      <c r="I52" s="11"/>
      <c r="K52" s="11" t="s">
        <v>45</v>
      </c>
      <c r="L52" s="65">
        <f>SUMIFS(B:B,I:I,K52,C:C,$L$4)</f>
        <v>0</v>
      </c>
      <c r="M52" s="65">
        <f>SUMIFS(B:B,I:I,K52,C:C,$M$4)</f>
        <v>0</v>
      </c>
      <c r="N52" s="65">
        <f>SUMIFS(B:B,I:I,K52,C:C,$N$4)</f>
        <v>0</v>
      </c>
      <c r="O52" s="65">
        <f>SUMIFS(B:B,I:I,K52,C:C,$O$4)</f>
        <v>0</v>
      </c>
      <c r="P52" s="65">
        <f>SUMIFS(B:B,I:I,K52,C:C,$P$4)</f>
        <v>0</v>
      </c>
      <c r="Q52" s="65">
        <f>SUMIFS(B:B,I:I,K52,C:C,$Q$4)</f>
        <v>0</v>
      </c>
      <c r="R52" s="65">
        <f>SUMIFS(B:B,I:I,K52,C:C,$R$4)</f>
        <v>0</v>
      </c>
      <c r="S52" s="65">
        <f>SUMIFS(B:B,I:I,K52,C:C,$S$4)</f>
        <v>0</v>
      </c>
      <c r="U52" s="26" t="s">
        <v>118</v>
      </c>
      <c r="V52" s="2"/>
    </row>
    <row r="53" spans="1:22" ht="19.5" customHeight="1" x14ac:dyDescent="0.65">
      <c r="A53" s="77"/>
      <c r="B53" s="70"/>
      <c r="C53" s="45"/>
      <c r="D53" s="45"/>
      <c r="E53" s="45"/>
      <c r="F53" s="45"/>
      <c r="G53" s="30"/>
      <c r="H53" s="32"/>
      <c r="I53" s="11"/>
      <c r="K53" s="11" t="s">
        <v>130</v>
      </c>
      <c r="L53" s="65">
        <f>SUMIFS(B:B,I:I,K53,C:C,$L$4)</f>
        <v>0</v>
      </c>
      <c r="M53" s="65">
        <f>SUMIFS(B:B,I:I,K53,C:C,$M$4)</f>
        <v>0</v>
      </c>
      <c r="N53" s="65">
        <f>SUMIFS(B:B,I:I,K53,C:C,$N$4)</f>
        <v>0</v>
      </c>
      <c r="O53" s="65">
        <f>SUMIFS(B:B,I:I,K53,C:C,$O$4)</f>
        <v>0</v>
      </c>
      <c r="P53" s="65">
        <f>SUMIFS(B:B,I:I,K53,C:C,$P$4)</f>
        <v>0</v>
      </c>
      <c r="Q53" s="65">
        <f>SUMIFS(B:B,I:I,K53,C:C,$Q$4)</f>
        <v>0</v>
      </c>
      <c r="R53" s="65">
        <f>SUMIFS(B:B,I:I,K53,C:C,$R$4)</f>
        <v>0</v>
      </c>
      <c r="S53" s="65">
        <f>SUMIFS(B:B,I:I,K53,C:C,$S$4)</f>
        <v>0</v>
      </c>
      <c r="U53" s="26" t="s">
        <v>120</v>
      </c>
      <c r="V53" s="2"/>
    </row>
    <row r="54" spans="1:22" ht="19.5" customHeight="1" x14ac:dyDescent="0.65">
      <c r="A54" s="77"/>
      <c r="B54" s="70"/>
      <c r="C54" s="45"/>
      <c r="D54" s="45"/>
      <c r="E54" s="45"/>
      <c r="F54" s="45"/>
      <c r="G54" s="21"/>
      <c r="H54" s="20"/>
      <c r="I54" s="13"/>
      <c r="K54" s="11" t="s">
        <v>46</v>
      </c>
      <c r="L54" s="65">
        <f>SUMIFS(B:B,I:I,K54,C:C,$L$4)</f>
        <v>0</v>
      </c>
      <c r="M54" s="65">
        <f>SUMIFS(B:B,I:I,K54,C:C,$M$4)</f>
        <v>0</v>
      </c>
      <c r="N54" s="65">
        <f>SUMIFS(B:B,I:I,K54,C:C,$N$4)</f>
        <v>0</v>
      </c>
      <c r="O54" s="65">
        <f>SUMIFS(B:B,I:I,K54,C:C,$O$4)</f>
        <v>0</v>
      </c>
      <c r="P54" s="65">
        <f>SUMIFS(B:B,I:I,K54,C:C,$P$4)</f>
        <v>0</v>
      </c>
      <c r="Q54" s="65">
        <f>SUMIFS(B:B,I:I,K54,C:C,$Q$4)</f>
        <v>0</v>
      </c>
      <c r="R54" s="65">
        <f>SUMIFS(B:B,I:I,K54,C:C,$R$4)</f>
        <v>0</v>
      </c>
      <c r="S54" s="65">
        <f>SUMIFS(B:B,I:I,K54,C:C,$S$4)</f>
        <v>0</v>
      </c>
      <c r="U54" s="26" t="s">
        <v>119</v>
      </c>
      <c r="V54" s="2"/>
    </row>
    <row r="55" spans="1:22" ht="19.5" customHeight="1" x14ac:dyDescent="0.65">
      <c r="A55" s="78"/>
      <c r="B55" s="70"/>
      <c r="C55" s="45"/>
      <c r="D55" s="45"/>
      <c r="E55" s="45"/>
      <c r="F55" s="45"/>
      <c r="G55" s="21"/>
      <c r="H55" s="20"/>
      <c r="I55" s="13"/>
      <c r="K55" s="11" t="s">
        <v>47</v>
      </c>
      <c r="L55" s="65">
        <f>SUMIFS(B:B,I:I,K55,C:C,$L$4)</f>
        <v>0</v>
      </c>
      <c r="M55" s="65">
        <f>SUMIFS(B:B,I:I,K55,C:C,$M$4)</f>
        <v>0</v>
      </c>
      <c r="N55" s="65">
        <f>SUMIFS(B:B,I:I,K55,C:C,$N$4)</f>
        <v>0</v>
      </c>
      <c r="O55" s="65">
        <f>SUMIFS(B:B,I:I,K55,C:C,$O$4)</f>
        <v>0</v>
      </c>
      <c r="P55" s="65">
        <f>SUMIFS(B:B,I:I,K55,C:C,$P$4)</f>
        <v>0</v>
      </c>
      <c r="Q55" s="65">
        <f>SUMIFS(B:B,I:I,K55,C:C,$Q$4)</f>
        <v>0</v>
      </c>
      <c r="R55" s="65">
        <f>SUMIFS(B:B,I:I,K55,C:C,$R$4)</f>
        <v>0</v>
      </c>
      <c r="S55" s="65">
        <f>SUMIFS(B:B,I:I,K55,C:C,$S$4)</f>
        <v>0</v>
      </c>
      <c r="U55" s="26" t="s">
        <v>121</v>
      </c>
      <c r="V55" s="2"/>
    </row>
    <row r="56" spans="1:22" ht="19.5" customHeight="1" x14ac:dyDescent="0.65">
      <c r="A56" s="77"/>
      <c r="B56" s="70"/>
      <c r="C56" s="33"/>
      <c r="D56" s="33"/>
      <c r="E56" s="33"/>
      <c r="F56" s="33"/>
      <c r="G56" s="21"/>
      <c r="H56" s="20"/>
      <c r="I56" s="13"/>
      <c r="K56" s="11" t="s">
        <v>48</v>
      </c>
      <c r="L56" s="65">
        <f>SUMIFS(B:B,I:I,K56,C:C,$L$4)</f>
        <v>0</v>
      </c>
      <c r="M56" s="65">
        <f>SUMIFS(B:B,I:I,K56,C:C,$M$4)</f>
        <v>0</v>
      </c>
      <c r="N56" s="65">
        <f>SUMIFS(B:B,I:I,K56,C:C,$N$4)</f>
        <v>0</v>
      </c>
      <c r="O56" s="65">
        <f>SUMIFS(B:B,I:I,K56,C:C,$O$4)</f>
        <v>0</v>
      </c>
      <c r="P56" s="65">
        <f>SUMIFS(B:B,I:I,K56,C:C,$P$4)</f>
        <v>0</v>
      </c>
      <c r="Q56" s="65">
        <f>SUMIFS(B:B,I:I,K56,C:C,$Q$4)</f>
        <v>0</v>
      </c>
      <c r="R56" s="65">
        <f>SUMIFS(B:B,I:I,K56,C:C,$R$4)</f>
        <v>0</v>
      </c>
      <c r="S56" s="65">
        <f>SUMIFS(B:B,I:I,K56,C:C,$S$4)</f>
        <v>0</v>
      </c>
      <c r="U56" s="26" t="s">
        <v>122</v>
      </c>
      <c r="V56" s="2"/>
    </row>
    <row r="57" spans="1:22" ht="19.5" customHeight="1" x14ac:dyDescent="0.65">
      <c r="A57" s="77"/>
      <c r="B57" s="70"/>
      <c r="C57" s="33"/>
      <c r="D57" s="33"/>
      <c r="E57" s="33"/>
      <c r="F57" s="33"/>
      <c r="G57" s="21"/>
      <c r="H57" s="20"/>
      <c r="I57" s="13"/>
      <c r="K57" s="11" t="s">
        <v>13</v>
      </c>
      <c r="L57" s="65">
        <f>SUMIFS(B:B,I:I,K57,C:C,$L$4)</f>
        <v>0</v>
      </c>
      <c r="M57" s="65">
        <f>SUMIFS(B:B,I:I,K57,C:C,$M$4)</f>
        <v>0</v>
      </c>
      <c r="N57" s="65">
        <f>SUMIFS(B:B,I:I,K57,C:C,$N$4)</f>
        <v>0</v>
      </c>
      <c r="O57" s="65">
        <f>SUMIFS(B:B,I:I,K57,C:C,$O$4)</f>
        <v>0</v>
      </c>
      <c r="P57" s="65">
        <f>SUMIFS(B:B,I:I,K57,C:C,$P$4)</f>
        <v>0</v>
      </c>
      <c r="Q57" s="65">
        <f>SUMIFS(B:B,I:I,K57,C:C,$Q$4)</f>
        <v>0</v>
      </c>
      <c r="R57" s="65">
        <f>SUMIFS(B:B,I:I,K57,C:C,$R$4)</f>
        <v>0</v>
      </c>
      <c r="S57" s="65">
        <f>SUMIFS(B:B,I:I,K57,C:C,$S$4)</f>
        <v>0</v>
      </c>
      <c r="U57" s="26" t="s">
        <v>123</v>
      </c>
      <c r="V57" s="2"/>
    </row>
    <row r="58" spans="1:22" ht="19.5" customHeight="1" x14ac:dyDescent="0.65">
      <c r="A58" s="78"/>
      <c r="B58" s="70"/>
      <c r="C58" s="33"/>
      <c r="D58" s="33"/>
      <c r="E58" s="33"/>
      <c r="F58" s="33"/>
      <c r="G58" s="21"/>
      <c r="H58" s="20"/>
      <c r="I58" s="13"/>
      <c r="K58" s="11" t="s">
        <v>64</v>
      </c>
      <c r="L58" s="65">
        <f>SUMIFS(B:B,I:I,K58,C:C,$L$4)</f>
        <v>0</v>
      </c>
      <c r="M58" s="65">
        <f>SUMIFS(B:B,I:I,K58,C:C,$M$4)</f>
        <v>0</v>
      </c>
      <c r="N58" s="65">
        <f>SUMIFS(B:B,I:I,K58,C:C,$N$4)</f>
        <v>0</v>
      </c>
      <c r="O58" s="65">
        <f>SUMIFS(B:B,I:I,K58,C:C,$O$4)</f>
        <v>0</v>
      </c>
      <c r="P58" s="65">
        <f>SUMIFS(B:B,I:I,K58,C:C,$P$4)</f>
        <v>0</v>
      </c>
      <c r="Q58" s="65">
        <f>SUMIFS(B:B,I:I,K58,C:C,$Q$4)</f>
        <v>0</v>
      </c>
      <c r="R58" s="65">
        <f>SUMIFS(B:B,I:I,K58,C:C,$R$4)</f>
        <v>0</v>
      </c>
      <c r="S58" s="65">
        <f>SUMIFS(B:B,I:I,K58,C:C,$S$4)</f>
        <v>0</v>
      </c>
      <c r="U58" s="26" t="s">
        <v>124</v>
      </c>
      <c r="V58" s="2"/>
    </row>
    <row r="59" spans="1:22" ht="19.5" customHeight="1" x14ac:dyDescent="0.65">
      <c r="A59" s="78"/>
      <c r="B59" s="70"/>
      <c r="C59" s="33"/>
      <c r="D59" s="33"/>
      <c r="E59" s="33"/>
      <c r="F59" s="33"/>
      <c r="G59" s="21"/>
      <c r="H59" s="20"/>
      <c r="I59" s="13"/>
      <c r="J59" s="22"/>
      <c r="K59" s="11" t="s">
        <v>15</v>
      </c>
      <c r="L59" s="65">
        <f>SUMIFS(B:B,I:I,K59,C:C,$L$4)</f>
        <v>0</v>
      </c>
      <c r="M59" s="65">
        <f>SUMIFS(B:B,I:I,K59,C:C,$M$4)</f>
        <v>0</v>
      </c>
      <c r="N59" s="65">
        <f>SUMIFS(B:B,I:I,K59,C:C,$N$4)</f>
        <v>0</v>
      </c>
      <c r="O59" s="65">
        <f>SUMIFS(B:B,I:I,K59,C:C,$O$4)</f>
        <v>0</v>
      </c>
      <c r="P59" s="65">
        <f>SUMIFS(B:B,I:I,K59,C:C,$P$4)</f>
        <v>0</v>
      </c>
      <c r="Q59" s="65">
        <f>SUMIFS(B:B,I:I,K59,C:C,$Q$4)</f>
        <v>0</v>
      </c>
      <c r="R59" s="65">
        <f>SUMIFS(B:B,I:I,K59,C:C,$R$4)</f>
        <v>0</v>
      </c>
      <c r="S59" s="65">
        <f>SUMIFS(B:B,I:I,K59,C:C,$S$4)</f>
        <v>0</v>
      </c>
      <c r="U59" s="26" t="s">
        <v>126</v>
      </c>
      <c r="V59" s="2"/>
    </row>
    <row r="60" spans="1:22" ht="19.5" customHeight="1" x14ac:dyDescent="0.65">
      <c r="A60" s="78"/>
      <c r="B60" s="70"/>
      <c r="C60" s="33"/>
      <c r="D60" s="33"/>
      <c r="E60" s="33"/>
      <c r="F60" s="33"/>
      <c r="G60" s="21"/>
      <c r="H60" s="20"/>
      <c r="I60" s="13"/>
      <c r="J60" s="104"/>
      <c r="K60" s="11" t="s">
        <v>155</v>
      </c>
      <c r="L60" s="65">
        <f>SUMIFS(B:B,I:I,K60,C:C,$L$4)</f>
        <v>0</v>
      </c>
      <c r="M60" s="65">
        <f>SUMIFS(B:B,I:I,K60,C:C,$M$4)</f>
        <v>0</v>
      </c>
      <c r="N60" s="65">
        <f>SUMIFS(B:B,I:I,K60,C:C,$N$4)</f>
        <v>0</v>
      </c>
      <c r="O60" s="65">
        <f>SUMIFS(B:B,I:I,K60,C:C,$O$4)</f>
        <v>0</v>
      </c>
      <c r="P60" s="65">
        <f>SUMIFS(B:B,I:I,K60,C:C,$P$4)</f>
        <v>0</v>
      </c>
      <c r="Q60" s="65">
        <f>SUMIFS(B:B,I:I,K60,C:C,$Q$4)</f>
        <v>0</v>
      </c>
      <c r="R60" s="65">
        <f>SUMIFS(B:B,I:I,K60,C:C,$R$4)</f>
        <v>0</v>
      </c>
      <c r="S60" s="65">
        <f>SUMIFS(B:B,I:I,K60,C:C,$S$4)</f>
        <v>0</v>
      </c>
      <c r="U60" s="26"/>
      <c r="V60" s="2"/>
    </row>
    <row r="61" spans="1:22" ht="19.5" customHeight="1" x14ac:dyDescent="0.65">
      <c r="A61" s="78"/>
      <c r="B61" s="70"/>
      <c r="C61" s="33"/>
      <c r="D61" s="33"/>
      <c r="E61" s="33"/>
      <c r="F61" s="33"/>
      <c r="G61" s="21"/>
      <c r="H61" s="20"/>
      <c r="I61" s="13"/>
      <c r="K61" s="6" t="s">
        <v>134</v>
      </c>
      <c r="L61" s="57" t="str">
        <f>L4</f>
        <v>دولار</v>
      </c>
      <c r="M61" s="57">
        <f>M4</f>
        <v>0</v>
      </c>
      <c r="N61" s="57">
        <f>N4</f>
        <v>0</v>
      </c>
      <c r="O61" s="57">
        <f>O4</f>
        <v>0</v>
      </c>
      <c r="P61" s="57">
        <f>P4</f>
        <v>0</v>
      </c>
      <c r="Q61" s="57">
        <f>Q4</f>
        <v>0</v>
      </c>
      <c r="R61" s="57">
        <f>R4</f>
        <v>0</v>
      </c>
      <c r="S61" s="57">
        <f>S4</f>
        <v>0</v>
      </c>
      <c r="U61" s="26"/>
      <c r="V61" s="2"/>
    </row>
    <row r="62" spans="1:22" ht="19.5" customHeight="1" x14ac:dyDescent="0.65">
      <c r="A62" s="78"/>
      <c r="B62" s="70"/>
      <c r="C62" s="33"/>
      <c r="D62" s="33"/>
      <c r="E62" s="33"/>
      <c r="F62" s="33"/>
      <c r="G62" s="21"/>
      <c r="H62" s="20"/>
      <c r="I62" s="13"/>
      <c r="K62" s="11" t="s">
        <v>21</v>
      </c>
      <c r="L62" s="65">
        <f>SUMIFS(B:B,I:I,K62,C:C,$L$4)</f>
        <v>0</v>
      </c>
      <c r="M62" s="65">
        <f>SUMIFS(B:B,I:I,K62,C:C,$M$4)</f>
        <v>0</v>
      </c>
      <c r="N62" s="65">
        <f>SUMIFS(B:B,I:I,K62,C:C,$N$4)</f>
        <v>0</v>
      </c>
      <c r="O62" s="65">
        <f>SUMIFS(B:B,I:I,K62,C:C,$O$4)</f>
        <v>0</v>
      </c>
      <c r="P62" s="65">
        <f>SUMIFS(B:B,I:I,K62,C:C,$P$4)</f>
        <v>0</v>
      </c>
      <c r="Q62" s="65">
        <f>SUMIFS(B:B,I:I,K62,C:C,$Q$4)</f>
        <v>0</v>
      </c>
      <c r="R62" s="65">
        <f>SUMIFS(B:B,I:I,K62,C:C,$R$4)</f>
        <v>0</v>
      </c>
      <c r="S62" s="65">
        <f>SUMIFS(B:B,I:I,K62,C:C,$S$4)</f>
        <v>0</v>
      </c>
      <c r="U62" s="26" t="s">
        <v>75</v>
      </c>
      <c r="V62" s="2"/>
    </row>
    <row r="63" spans="1:22" ht="19.5" customHeight="1" x14ac:dyDescent="0.65">
      <c r="A63" s="78"/>
      <c r="B63" s="70"/>
      <c r="C63" s="33"/>
      <c r="D63" s="33"/>
      <c r="E63" s="33"/>
      <c r="F63" s="33"/>
      <c r="G63" s="21"/>
      <c r="H63" s="20"/>
      <c r="I63" s="13"/>
      <c r="K63" s="11" t="s">
        <v>37</v>
      </c>
      <c r="L63" s="65">
        <f>SUMIFS(B:B,I:I,K63,C:C,$L$4)</f>
        <v>0</v>
      </c>
      <c r="M63" s="65">
        <f>SUMIFS(B:B,I:I,K63,C:C,$M$4)</f>
        <v>0</v>
      </c>
      <c r="N63" s="65">
        <f>SUMIFS(B:B,I:I,K63,C:C,$N$4)</f>
        <v>0</v>
      </c>
      <c r="O63" s="65">
        <f>SUMIFS(B:B,I:I,K63,C:C,$O$4)</f>
        <v>0</v>
      </c>
      <c r="P63" s="65">
        <f>SUMIFS(B:B,I:I,K63,C:C,$P$4)</f>
        <v>0</v>
      </c>
      <c r="Q63" s="65">
        <f>SUMIFS(B:B,I:I,K63,C:C,$Q$4)</f>
        <v>0</v>
      </c>
      <c r="R63" s="65">
        <f>SUMIFS(B:B,I:I,K63,C:C,$R$4)</f>
        <v>0</v>
      </c>
      <c r="S63" s="65">
        <f>SUMIFS(B:B,I:I,K63,C:C,$S$4)</f>
        <v>0</v>
      </c>
      <c r="U63" s="26" t="s">
        <v>76</v>
      </c>
      <c r="V63" s="2"/>
    </row>
    <row r="64" spans="1:22" ht="19.5" customHeight="1" x14ac:dyDescent="0.65">
      <c r="A64" s="78"/>
      <c r="B64" s="70"/>
      <c r="C64" s="33"/>
      <c r="D64" s="33"/>
      <c r="E64" s="33"/>
      <c r="F64" s="33"/>
      <c r="G64" s="21"/>
      <c r="H64" s="20"/>
      <c r="I64" s="13"/>
      <c r="K64" s="11" t="s">
        <v>20</v>
      </c>
      <c r="L64" s="65">
        <f>SUMIFS(B:B,I:I,K64,C:C,$L$4)</f>
        <v>0</v>
      </c>
      <c r="M64" s="65">
        <f>SUMIFS(B:B,I:I,K64,C:C,$M$4)</f>
        <v>0</v>
      </c>
      <c r="N64" s="65">
        <f>SUMIFS(B:B,I:I,K64,C:C,$N$4)</f>
        <v>0</v>
      </c>
      <c r="O64" s="65">
        <f>SUMIFS(B:B,I:I,K64,C:C,$O$4)</f>
        <v>0</v>
      </c>
      <c r="P64" s="65">
        <f>SUMIFS(B:B,I:I,K64,C:C,$P$4)</f>
        <v>0</v>
      </c>
      <c r="Q64" s="65">
        <f>SUMIFS(B:B,I:I,K64,C:C,$Q$4)</f>
        <v>0</v>
      </c>
      <c r="R64" s="65">
        <f>SUMIFS(B:B,I:I,K64,C:C,$R$4)</f>
        <v>0</v>
      </c>
      <c r="S64" s="65">
        <f>SUMIFS(B:B,I:I,K64,C:C,$S$4)</f>
        <v>0</v>
      </c>
      <c r="U64" s="26" t="s">
        <v>80</v>
      </c>
      <c r="V64" s="2"/>
    </row>
    <row r="65" spans="1:22" ht="19.5" customHeight="1" x14ac:dyDescent="0.65">
      <c r="A65" s="78"/>
      <c r="B65" s="70"/>
      <c r="C65" s="33"/>
      <c r="D65" s="33"/>
      <c r="E65" s="33"/>
      <c r="F65" s="33"/>
      <c r="G65" s="21"/>
      <c r="H65" s="20"/>
      <c r="I65" s="13"/>
      <c r="K65" s="11" t="s">
        <v>22</v>
      </c>
      <c r="L65" s="65">
        <f>SUMIFS(B:B,I:I,K65,C:C,$L$4)</f>
        <v>0</v>
      </c>
      <c r="M65" s="65">
        <f>SUMIFS(B:B,I:I,K65,C:C,$M$4)</f>
        <v>0</v>
      </c>
      <c r="N65" s="65">
        <f>SUMIFS(B:B,I:I,K65,C:C,$N$4)</f>
        <v>0</v>
      </c>
      <c r="O65" s="65">
        <f>SUMIFS(B:B,I:I,K65,C:C,$O$4)</f>
        <v>0</v>
      </c>
      <c r="P65" s="65">
        <f>SUMIFS(B:B,I:I,K65,C:C,$P$4)</f>
        <v>0</v>
      </c>
      <c r="Q65" s="65">
        <f>SUMIFS(B:B,I:I,K65,C:C,$Q$4)</f>
        <v>0</v>
      </c>
      <c r="R65" s="65">
        <f>SUMIFS(B:B,I:I,K65,C:C,$R$4)</f>
        <v>0</v>
      </c>
      <c r="S65" s="65">
        <f>SUMIFS(B:B,I:I,K65,C:C,$S$4)</f>
        <v>0</v>
      </c>
      <c r="U65" s="26" t="s">
        <v>59</v>
      </c>
      <c r="V65" s="2"/>
    </row>
    <row r="66" spans="1:22" ht="19.5" customHeight="1" x14ac:dyDescent="0.65">
      <c r="A66" s="78"/>
      <c r="B66" s="70"/>
      <c r="C66" s="33"/>
      <c r="D66" s="33"/>
      <c r="E66" s="33"/>
      <c r="F66" s="33"/>
      <c r="G66" s="21"/>
      <c r="H66" s="20"/>
      <c r="I66" s="13"/>
      <c r="K66" s="11" t="s">
        <v>27</v>
      </c>
      <c r="L66" s="65">
        <f>SUMIFS(B:B,I:I,K66,C:C,$L$4)</f>
        <v>0</v>
      </c>
      <c r="M66" s="65">
        <f>SUMIFS(B:B,I:I,K66,C:C,$M$4)</f>
        <v>0</v>
      </c>
      <c r="N66" s="65">
        <f>SUMIFS(B:B,I:I,K66,C:C,$N$4)</f>
        <v>0</v>
      </c>
      <c r="O66" s="65">
        <f>SUMIFS(B:B,I:I,K66,C:C,$O$4)</f>
        <v>0</v>
      </c>
      <c r="P66" s="65">
        <f>SUMIFS(B:B,I:I,K66,C:C,$P$4)</f>
        <v>0</v>
      </c>
      <c r="Q66" s="65">
        <f>SUMIFS(B:B,I:I,K66,C:C,$Q$4)</f>
        <v>0</v>
      </c>
      <c r="R66" s="65">
        <f>SUMIFS(B:B,I:I,K66,C:C,$R$4)</f>
        <v>0</v>
      </c>
      <c r="S66" s="65">
        <f>SUMIFS(B:B,I:I,K66,C:C,$S$4)</f>
        <v>0</v>
      </c>
      <c r="U66" s="26" t="s">
        <v>91</v>
      </c>
      <c r="V66" s="2"/>
    </row>
    <row r="67" spans="1:22" ht="19.5" customHeight="1" x14ac:dyDescent="0.65">
      <c r="A67" s="78"/>
      <c r="B67" s="70"/>
      <c r="C67" s="33"/>
      <c r="D67" s="33"/>
      <c r="E67" s="33"/>
      <c r="F67" s="33"/>
      <c r="G67" s="21"/>
      <c r="H67" s="20"/>
      <c r="I67" s="13"/>
      <c r="K67" s="11" t="s">
        <v>131</v>
      </c>
      <c r="L67" s="65">
        <f>SUMIFS(B:B,I:I,K67,C:C,$L$4)</f>
        <v>0</v>
      </c>
      <c r="M67" s="65">
        <f>SUMIFS(B:B,I:I,K67,C:C,$M$4)</f>
        <v>0</v>
      </c>
      <c r="N67" s="65">
        <f>SUMIFS(B:B,I:I,K67,C:C,$N$4)</f>
        <v>0</v>
      </c>
      <c r="O67" s="65">
        <f>SUMIFS(B:B,I:I,K67,C:C,$O$4)</f>
        <v>0</v>
      </c>
      <c r="P67" s="65">
        <f>SUMIFS(B:B,I:I,K67,C:C,$P$4)</f>
        <v>0</v>
      </c>
      <c r="Q67" s="65">
        <f>SUMIFS(B:B,I:I,K67,C:C,$Q$4)</f>
        <v>0</v>
      </c>
      <c r="R67" s="65">
        <f>SUMIFS(B:B,I:I,K67,C:C,$R$4)</f>
        <v>0</v>
      </c>
      <c r="S67" s="65">
        <f>SUMIFS(B:B,I:I,K67,C:C,$S$4)</f>
        <v>0</v>
      </c>
      <c r="U67" s="26" t="s">
        <v>132</v>
      </c>
      <c r="V67" s="2"/>
    </row>
    <row r="68" spans="1:22" ht="19.5" customHeight="1" x14ac:dyDescent="0.65">
      <c r="A68" s="78"/>
      <c r="B68" s="70"/>
      <c r="C68" s="33"/>
      <c r="D68" s="33"/>
      <c r="E68" s="33"/>
      <c r="F68" s="33"/>
      <c r="G68" s="21"/>
      <c r="H68" s="20"/>
      <c r="I68" s="13"/>
      <c r="K68" s="11" t="s">
        <v>50</v>
      </c>
      <c r="L68" s="65">
        <f>SUMIFS(B:B,I:I,K68,C:C,$L$4)</f>
        <v>0</v>
      </c>
      <c r="M68" s="65">
        <f>SUMIFS(B:B,I:I,K68,C:C,$M$4)</f>
        <v>0</v>
      </c>
      <c r="N68" s="65">
        <f>SUMIFS(B:B,I:I,K68,C:C,$N$4)</f>
        <v>0</v>
      </c>
      <c r="O68" s="65">
        <f>SUMIFS(B:B,I:I,K68,C:C,$O$4)</f>
        <v>0</v>
      </c>
      <c r="P68" s="65">
        <f>SUMIFS(B:B,I:I,K68,C:C,$P$4)</f>
        <v>0</v>
      </c>
      <c r="Q68" s="65">
        <f>SUMIFS(B:B,I:I,K68,C:C,$Q$4)</f>
        <v>0</v>
      </c>
      <c r="R68" s="65">
        <f>SUMIFS(B:B,I:I,K68,C:C,$R$4)</f>
        <v>0</v>
      </c>
      <c r="S68" s="65">
        <f>SUMIFS(B:B,I:I,K68,C:C,$S$4)</f>
        <v>0</v>
      </c>
      <c r="U68" s="26" t="s">
        <v>127</v>
      </c>
      <c r="V68" s="2"/>
    </row>
    <row r="69" spans="1:22" ht="19.5" customHeight="1" x14ac:dyDescent="0.65">
      <c r="A69" s="78"/>
      <c r="B69" s="70"/>
      <c r="C69" s="33"/>
      <c r="D69" s="33"/>
      <c r="E69" s="33"/>
      <c r="F69" s="33"/>
      <c r="G69" s="21"/>
      <c r="H69" s="20"/>
      <c r="I69" s="13"/>
      <c r="K69" s="6" t="s">
        <v>135</v>
      </c>
      <c r="L69" s="57" t="str">
        <f>L4</f>
        <v>دولار</v>
      </c>
      <c r="M69" s="57">
        <f>M4</f>
        <v>0</v>
      </c>
      <c r="N69" s="57">
        <f>N4</f>
        <v>0</v>
      </c>
      <c r="O69" s="57">
        <f>O4</f>
        <v>0</v>
      </c>
      <c r="P69" s="57">
        <f>P4</f>
        <v>0</v>
      </c>
      <c r="Q69" s="57">
        <f>Q4</f>
        <v>0</v>
      </c>
      <c r="R69" s="57">
        <f>R4</f>
        <v>0</v>
      </c>
      <c r="S69" s="57">
        <f>S4</f>
        <v>0</v>
      </c>
      <c r="U69" s="26"/>
      <c r="V69" s="2"/>
    </row>
    <row r="70" spans="1:22" ht="19.5" customHeight="1" x14ac:dyDescent="0.65">
      <c r="A70" s="78"/>
      <c r="B70" s="70"/>
      <c r="C70" s="33"/>
      <c r="D70" s="33"/>
      <c r="E70" s="33"/>
      <c r="F70" s="33"/>
      <c r="G70" s="21"/>
      <c r="H70" s="20"/>
      <c r="I70" s="13"/>
      <c r="K70" s="11" t="s">
        <v>36</v>
      </c>
      <c r="L70" s="65">
        <f>SUMIFS(B:B,I:I,K70,C:C,$L$4)</f>
        <v>0</v>
      </c>
      <c r="M70" s="65">
        <f>SUMIFS(B:B,I:I,K70,C:C,$M$4)</f>
        <v>0</v>
      </c>
      <c r="N70" s="65">
        <f>SUMIFS(B:B,I:I,K70,C:C,$N$4)</f>
        <v>0</v>
      </c>
      <c r="O70" s="65">
        <f>SUMIFS(B:B,I:I,K70,C:C,$O$4)</f>
        <v>0</v>
      </c>
      <c r="P70" s="65">
        <f>SUMIFS(B:B,I:I,K70,C:C,$P$4)</f>
        <v>0</v>
      </c>
      <c r="Q70" s="65">
        <f>SUMIFS(B:B,I:I,K70,C:C,$Q$4)</f>
        <v>0</v>
      </c>
      <c r="R70" s="65">
        <f>SUMIFS(B:B,I:I,K70,C:C,$R$4)</f>
        <v>0</v>
      </c>
      <c r="S70" s="65">
        <f>SUMIFS(B:B,I:I,K70,C:C,$S$4)</f>
        <v>0</v>
      </c>
      <c r="U70" s="26" t="s">
        <v>125</v>
      </c>
      <c r="V70" s="2"/>
    </row>
    <row r="71" spans="1:22" ht="19.5" customHeight="1" x14ac:dyDescent="0.65">
      <c r="A71" s="78"/>
      <c r="B71" s="70"/>
      <c r="C71" s="33"/>
      <c r="D71" s="33"/>
      <c r="E71" s="33"/>
      <c r="F71" s="33"/>
      <c r="G71" s="21"/>
      <c r="H71" s="20"/>
      <c r="I71" s="13"/>
      <c r="K71" s="11"/>
      <c r="L71" s="65">
        <f>SUMIFS(B:B,I:I,K71,C:C,$L$4)</f>
        <v>0</v>
      </c>
      <c r="M71" s="65">
        <f>SUMIFS(B:B,I:I,K71,C:C,$M$4)</f>
        <v>0</v>
      </c>
      <c r="N71" s="65">
        <f>SUMIFS(B:B,I:I,K71,C:C,$N$4)</f>
        <v>0</v>
      </c>
      <c r="O71" s="65">
        <f>SUMIFS(B:B,I:I,K71,C:C,$O$4)</f>
        <v>0</v>
      </c>
      <c r="P71" s="65">
        <f>SUMIFS(B:B,I:I,K71,C:C,$P$4)</f>
        <v>0</v>
      </c>
      <c r="Q71" s="65">
        <f>SUMIFS(B:B,I:I,K71,C:C,$Q$4)</f>
        <v>0</v>
      </c>
      <c r="R71" s="65">
        <f>SUMIFS(B:B,I:I,K71,C:C,$R$4)</f>
        <v>0</v>
      </c>
      <c r="S71" s="65">
        <f>SUMIFS(B:B,I:I,K71,C:C,$S$4)</f>
        <v>0</v>
      </c>
      <c r="U71" s="26"/>
      <c r="V71" s="2"/>
    </row>
    <row r="72" spans="1:22" ht="19.5" customHeight="1" x14ac:dyDescent="0.65">
      <c r="A72" s="78"/>
      <c r="B72" s="70"/>
      <c r="C72" s="33"/>
      <c r="D72" s="33"/>
      <c r="E72" s="33"/>
      <c r="F72" s="33"/>
      <c r="G72" s="21"/>
      <c r="H72" s="20"/>
      <c r="I72" s="13"/>
      <c r="K72" s="11"/>
      <c r="L72" s="65">
        <f>SUMIFS(B:B,I:I,K72,C:C,$L$4)</f>
        <v>0</v>
      </c>
      <c r="M72" s="65">
        <f>SUMIFS(B:B,I:I,K72,C:C,$M$4)</f>
        <v>0</v>
      </c>
      <c r="N72" s="65">
        <f>SUMIFS(B:B,I:I,K72,C:C,$N$4)</f>
        <v>0</v>
      </c>
      <c r="O72" s="65">
        <f>SUMIFS(B:B,I:I,K72,C:C,$O$4)</f>
        <v>0</v>
      </c>
      <c r="P72" s="65">
        <f>SUMIFS(B:B,I:I,K72,C:C,$P$4)</f>
        <v>0</v>
      </c>
      <c r="Q72" s="65">
        <f>SUMIFS(B:B,I:I,K72,C:C,$Q$4)</f>
        <v>0</v>
      </c>
      <c r="R72" s="65">
        <f>SUMIFS(B:B,I:I,K72,C:C,$R$4)</f>
        <v>0</v>
      </c>
      <c r="S72" s="65">
        <f>SUMIFS(B:B,I:I,K72,C:C,$S$4)</f>
        <v>0</v>
      </c>
      <c r="U72" s="26"/>
      <c r="V72" s="2"/>
    </row>
    <row r="73" spans="1:22" ht="19.5" customHeight="1" x14ac:dyDescent="0.65">
      <c r="A73" s="78"/>
      <c r="B73" s="70"/>
      <c r="C73" s="33"/>
      <c r="D73" s="33"/>
      <c r="E73" s="33"/>
      <c r="F73" s="33"/>
      <c r="G73" s="21"/>
      <c r="H73" s="20"/>
      <c r="I73" s="13"/>
      <c r="K73" s="11"/>
      <c r="L73" s="65">
        <f>SUMIFS(B:B,I:I,K73,C:C,$L$4)</f>
        <v>0</v>
      </c>
      <c r="M73" s="65">
        <f>SUMIFS(B:B,I:I,K73,C:C,$M$4)</f>
        <v>0</v>
      </c>
      <c r="N73" s="65">
        <f>SUMIFS(B:B,I:I,K73,C:C,$N$4)</f>
        <v>0</v>
      </c>
      <c r="O73" s="65">
        <f>SUMIFS(B:B,I:I,K73,C:C,$O$4)</f>
        <v>0</v>
      </c>
      <c r="P73" s="65">
        <f>SUMIFS(B:B,I:I,K73,C:C,$P$4)</f>
        <v>0</v>
      </c>
      <c r="Q73" s="65">
        <f>SUMIFS(B:B,I:I,K73,C:C,$Q$4)</f>
        <v>0</v>
      </c>
      <c r="R73" s="65">
        <f>SUMIFS(B:B,I:I,K73,C:C,$R$4)</f>
        <v>0</v>
      </c>
      <c r="S73" s="65">
        <f>SUMIFS(B:B,I:I,K73,C:C,$S$4)</f>
        <v>0</v>
      </c>
      <c r="U73" s="26"/>
      <c r="V73" s="2"/>
    </row>
    <row r="74" spans="1:22" ht="19.5" customHeight="1" x14ac:dyDescent="0.65">
      <c r="A74" s="78"/>
      <c r="B74" s="70"/>
      <c r="C74" s="33"/>
      <c r="D74" s="33"/>
      <c r="E74" s="33"/>
      <c r="F74" s="33"/>
      <c r="G74" s="21"/>
      <c r="H74" s="20"/>
      <c r="I74" s="13"/>
      <c r="K74" s="11"/>
      <c r="L74" s="65">
        <f>SUMIFS(B:B,I:I,K74,C:C,$L$4)</f>
        <v>0</v>
      </c>
      <c r="M74" s="65">
        <f>SUMIFS(B:B,I:I,K74,C:C,$M$4)</f>
        <v>0</v>
      </c>
      <c r="N74" s="65">
        <f>SUMIFS(B:B,I:I,K74,C:C,$N$4)</f>
        <v>0</v>
      </c>
      <c r="O74" s="65">
        <f>SUMIFS(B:B,I:I,K74,C:C,$O$4)</f>
        <v>0</v>
      </c>
      <c r="P74" s="65">
        <f>SUMIFS(B:B,I:I,K74,C:C,$P$4)</f>
        <v>0</v>
      </c>
      <c r="Q74" s="65">
        <f>SUMIFS(B:B,I:I,K74,C:C,$Q$4)</f>
        <v>0</v>
      </c>
      <c r="R74" s="65">
        <f>SUMIFS(B:B,I:I,K74,C:C,$R$4)</f>
        <v>0</v>
      </c>
      <c r="S74" s="65">
        <f>SUMIFS(B:B,I:I,K74,C:C,$S$4)</f>
        <v>0</v>
      </c>
      <c r="U74" s="26"/>
      <c r="V74" s="2"/>
    </row>
    <row r="75" spans="1:22" ht="19.5" customHeight="1" x14ac:dyDescent="0.65">
      <c r="A75" s="78"/>
      <c r="B75" s="70"/>
      <c r="C75" s="33"/>
      <c r="D75" s="33"/>
      <c r="E75" s="33"/>
      <c r="F75" s="33"/>
      <c r="G75" s="21"/>
      <c r="H75" s="20"/>
      <c r="I75" s="13"/>
      <c r="K75" s="11"/>
      <c r="L75" s="65">
        <f>SUMIFS(B:B,I:I,K75,C:C,$L$4)</f>
        <v>0</v>
      </c>
      <c r="M75" s="65">
        <f>SUMIFS(B:B,I:I,K75,C:C,$M$4)</f>
        <v>0</v>
      </c>
      <c r="N75" s="65">
        <f>SUMIFS(B:B,I:I,K75,C:C,$N$4)</f>
        <v>0</v>
      </c>
      <c r="O75" s="65">
        <f>SUMIFS(B:B,I:I,K75,C:C,$O$4)</f>
        <v>0</v>
      </c>
      <c r="P75" s="65">
        <f>SUMIFS(B:B,I:I,K75,C:C,$P$4)</f>
        <v>0</v>
      </c>
      <c r="Q75" s="65">
        <f>SUMIFS(B:B,I:I,K75,C:C,$Q$4)</f>
        <v>0</v>
      </c>
      <c r="R75" s="65">
        <f>SUMIFS(B:B,I:I,K75,C:C,$R$4)</f>
        <v>0</v>
      </c>
      <c r="S75" s="65">
        <f>SUMIFS(B:B,I:I,K75,C:C,$S$4)</f>
        <v>0</v>
      </c>
      <c r="U75" s="26"/>
      <c r="V75" s="2"/>
    </row>
    <row r="76" spans="1:22" ht="19.5" customHeight="1" x14ac:dyDescent="0.65">
      <c r="A76" s="78"/>
      <c r="B76" s="70"/>
      <c r="C76" s="33"/>
      <c r="D76" s="33"/>
      <c r="E76" s="33"/>
      <c r="F76" s="33"/>
      <c r="G76" s="21"/>
      <c r="H76" s="20"/>
      <c r="I76" s="13"/>
      <c r="K76" s="11"/>
      <c r="L76" s="65">
        <f>SUMIFS(B:B,I:I,K76,C:C,$L$4)</f>
        <v>0</v>
      </c>
      <c r="M76" s="65">
        <f>SUMIFS(B:B,I:I,K76,C:C,$M$4)</f>
        <v>0</v>
      </c>
      <c r="N76" s="65">
        <f>SUMIFS(B:B,I:I,K76,C:C,$N$4)</f>
        <v>0</v>
      </c>
      <c r="O76" s="65">
        <f>SUMIFS(B:B,I:I,K76,C:C,$O$4)</f>
        <v>0</v>
      </c>
      <c r="P76" s="65">
        <f>SUMIFS(B:B,I:I,K76,C:C,$P$4)</f>
        <v>0</v>
      </c>
      <c r="Q76" s="65">
        <f>SUMIFS(B:B,I:I,K76,C:C,$Q$4)</f>
        <v>0</v>
      </c>
      <c r="R76" s="65">
        <f>SUMIFS(B:B,I:I,K76,C:C,$R$4)</f>
        <v>0</v>
      </c>
      <c r="S76" s="65">
        <f>SUMIFS(B:B,I:I,K76,C:C,$S$4)</f>
        <v>0</v>
      </c>
      <c r="U76" s="26"/>
      <c r="V76" s="2"/>
    </row>
    <row r="77" spans="1:22" ht="19.5" customHeight="1" x14ac:dyDescent="0.65">
      <c r="A77" s="78"/>
      <c r="B77" s="70"/>
      <c r="C77" s="33"/>
      <c r="D77" s="33"/>
      <c r="E77" s="33"/>
      <c r="F77" s="33"/>
      <c r="G77" s="21"/>
      <c r="H77" s="20"/>
      <c r="I77" s="13"/>
      <c r="K77" s="11"/>
      <c r="L77" s="65">
        <f>SUMIFS(B:B,I:I,K77,C:C,$L$4)</f>
        <v>0</v>
      </c>
      <c r="M77" s="65">
        <f>SUMIFS(B:B,I:I,K77,C:C,$M$4)</f>
        <v>0</v>
      </c>
      <c r="N77" s="65">
        <f>SUMIFS(B:B,I:I,K77,C:C,$N$4)</f>
        <v>0</v>
      </c>
      <c r="O77" s="65">
        <f>SUMIFS(B:B,I:I,K77,C:C,$O$4)</f>
        <v>0</v>
      </c>
      <c r="P77" s="65">
        <f>SUMIFS(B:B,I:I,K77,C:C,$P$4)</f>
        <v>0</v>
      </c>
      <c r="Q77" s="65">
        <f>SUMIFS(B:B,I:I,K77,C:C,$Q$4)</f>
        <v>0</v>
      </c>
      <c r="R77" s="65">
        <f>SUMIFS(B:B,I:I,K77,C:C,$R$4)</f>
        <v>0</v>
      </c>
      <c r="S77" s="65">
        <f>SUMIFS(B:B,I:I,K77,C:C,$S$4)</f>
        <v>0</v>
      </c>
      <c r="U77" s="26"/>
      <c r="V77" s="2"/>
    </row>
    <row r="78" spans="1:22" ht="19.5" customHeight="1" x14ac:dyDescent="0.65">
      <c r="A78" s="78"/>
      <c r="B78" s="70"/>
      <c r="C78" s="33"/>
      <c r="D78" s="33"/>
      <c r="E78" s="33"/>
      <c r="F78" s="33"/>
      <c r="G78" s="21"/>
      <c r="H78" s="20"/>
      <c r="I78" s="13"/>
      <c r="K78" s="11"/>
      <c r="L78" s="65">
        <f>SUMIFS(B:B,I:I,K78,C:C,$L$4)</f>
        <v>0</v>
      </c>
      <c r="M78" s="65">
        <f>SUMIFS(B:B,I:I,K78,C:C,$M$4)</f>
        <v>0</v>
      </c>
      <c r="N78" s="65">
        <f>SUMIFS(B:B,I:I,K78,C:C,$N$4)</f>
        <v>0</v>
      </c>
      <c r="O78" s="65">
        <f>SUMIFS(B:B,I:I,K78,C:C,$O$4)</f>
        <v>0</v>
      </c>
      <c r="P78" s="65">
        <f>SUMIFS(B:B,I:I,K78,C:C,$P$4)</f>
        <v>0</v>
      </c>
      <c r="Q78" s="65">
        <f>SUMIFS(B:B,I:I,K78,C:C,$Q$4)</f>
        <v>0</v>
      </c>
      <c r="R78" s="65">
        <f>SUMIFS(B:B,I:I,K78,C:C,$R$4)</f>
        <v>0</v>
      </c>
      <c r="S78" s="65">
        <f>SUMIFS(B:B,I:I,K78,C:C,$S$4)</f>
        <v>0</v>
      </c>
      <c r="U78" s="26"/>
      <c r="V78" s="2"/>
    </row>
    <row r="79" spans="1:22" ht="19.5" customHeight="1" x14ac:dyDescent="0.65">
      <c r="A79" s="78"/>
      <c r="B79" s="70"/>
      <c r="C79" s="33"/>
      <c r="D79" s="33"/>
      <c r="E79" s="33"/>
      <c r="F79" s="33"/>
      <c r="G79" s="21"/>
      <c r="H79" s="20"/>
      <c r="I79" s="13"/>
      <c r="K79" s="11"/>
      <c r="L79" s="65">
        <f>SUMIFS(B:B,I:I,K79,C:C,$L$4)</f>
        <v>0</v>
      </c>
      <c r="M79" s="65">
        <f>SUMIFS(B:B,I:I,K79,C:C,$M$4)</f>
        <v>0</v>
      </c>
      <c r="N79" s="65">
        <f>SUMIFS(B:B,I:I,K79,C:C,$N$4)</f>
        <v>0</v>
      </c>
      <c r="O79" s="65">
        <f>SUMIFS(B:B,I:I,K79,C:C,$O$4)</f>
        <v>0</v>
      </c>
      <c r="P79" s="65">
        <f>SUMIFS(B:B,I:I,K79,C:C,$P$4)</f>
        <v>0</v>
      </c>
      <c r="Q79" s="65">
        <f>SUMIFS(B:B,I:I,K79,C:C,$Q$4)</f>
        <v>0</v>
      </c>
      <c r="R79" s="65">
        <f>SUMIFS(B:B,I:I,K79,C:C,$R$4)</f>
        <v>0</v>
      </c>
      <c r="S79" s="65">
        <f>SUMIFS(B:B,I:I,K79,C:C,$S$4)</f>
        <v>0</v>
      </c>
      <c r="U79" s="26"/>
      <c r="V79" s="2"/>
    </row>
    <row r="80" spans="1:22" ht="19.5" customHeight="1" x14ac:dyDescent="0.65">
      <c r="A80" s="78"/>
      <c r="B80" s="70"/>
      <c r="C80" s="33"/>
      <c r="D80" s="33"/>
      <c r="E80" s="33"/>
      <c r="F80" s="33"/>
      <c r="G80" s="21"/>
      <c r="H80" s="20"/>
      <c r="I80" s="13"/>
      <c r="K80" s="12" t="s">
        <v>137</v>
      </c>
      <c r="L80" s="58">
        <f>SUM(L15:L79)</f>
        <v>0</v>
      </c>
      <c r="M80" s="58">
        <f>SUM(M15:M79)</f>
        <v>0</v>
      </c>
      <c r="N80" s="58">
        <f>SUM(N15:N79)</f>
        <v>0</v>
      </c>
      <c r="O80" s="58">
        <f>SUM(O15:O79)</f>
        <v>0</v>
      </c>
      <c r="P80" s="58">
        <f>SUM(P15:P79)</f>
        <v>0</v>
      </c>
      <c r="Q80" s="58">
        <f>SUM(Q15:Q79)</f>
        <v>0</v>
      </c>
      <c r="R80" s="58">
        <f>SUM(R15:R79)</f>
        <v>0</v>
      </c>
      <c r="S80" s="58">
        <f>SUM(S15:S79)</f>
        <v>0</v>
      </c>
      <c r="U80" s="26"/>
      <c r="V80" s="2"/>
    </row>
    <row r="81" spans="1:22" ht="19.5" customHeight="1" x14ac:dyDescent="0.65">
      <c r="A81" s="78"/>
      <c r="B81" s="70"/>
      <c r="C81" s="33"/>
      <c r="D81" s="33"/>
      <c r="E81" s="33"/>
      <c r="F81" s="33"/>
      <c r="G81" s="21"/>
      <c r="H81" s="20"/>
      <c r="I81" s="13"/>
      <c r="L81" s="59"/>
      <c r="M81" s="59"/>
      <c r="N81" s="59"/>
      <c r="O81" s="59"/>
      <c r="P81" s="59"/>
      <c r="Q81" s="59"/>
      <c r="R81" s="59"/>
      <c r="S81" s="59"/>
      <c r="U81" s="26"/>
      <c r="V81" s="2"/>
    </row>
    <row r="82" spans="1:22" ht="19.5" customHeight="1" x14ac:dyDescent="0.65">
      <c r="A82" s="78"/>
      <c r="B82" s="70"/>
      <c r="C82" s="33"/>
      <c r="D82" s="33"/>
      <c r="E82" s="33"/>
      <c r="F82" s="33"/>
      <c r="G82" s="21"/>
      <c r="H82" s="20"/>
      <c r="I82" s="13"/>
      <c r="K82" s="11" t="s">
        <v>51</v>
      </c>
      <c r="L82" s="57" t="str">
        <f>L4</f>
        <v>دولار</v>
      </c>
      <c r="M82" s="57">
        <f>M4</f>
        <v>0</v>
      </c>
      <c r="N82" s="57">
        <f>N4</f>
        <v>0</v>
      </c>
      <c r="O82" s="57">
        <f>O4</f>
        <v>0</v>
      </c>
      <c r="P82" s="57">
        <f>P4</f>
        <v>0</v>
      </c>
      <c r="Q82" s="57">
        <f>Q4</f>
        <v>0</v>
      </c>
      <c r="R82" s="57">
        <f>R4</f>
        <v>0</v>
      </c>
      <c r="S82" s="57">
        <f>S4</f>
        <v>0</v>
      </c>
      <c r="U82" s="26"/>
      <c r="V82" s="2"/>
    </row>
    <row r="83" spans="1:22" ht="19.5" customHeight="1" x14ac:dyDescent="0.65">
      <c r="A83" s="78"/>
      <c r="B83" s="70"/>
      <c r="C83" s="33"/>
      <c r="D83" s="33"/>
      <c r="E83" s="33"/>
      <c r="F83" s="33"/>
      <c r="G83" s="21"/>
      <c r="H83" s="20"/>
      <c r="I83" s="13"/>
      <c r="K83" s="23" t="s">
        <v>16</v>
      </c>
      <c r="L83" s="65">
        <f>SUMIFS(B:B,I:I,K83,C:C,$L$4)</f>
        <v>0</v>
      </c>
      <c r="M83" s="65">
        <f>SUMIFS(B:B,I:I,K83,C:C,$M$4)</f>
        <v>0</v>
      </c>
      <c r="N83" s="65">
        <f>SUMIFS(B:B,I:I,K83,C:C,$N$4)</f>
        <v>0</v>
      </c>
      <c r="O83" s="65">
        <f>SUMIFS(B:B,I:I,K83,C:C,$O$4)</f>
        <v>0</v>
      </c>
      <c r="P83" s="65">
        <f>SUMIFS(B:B,I:I,K83,C:C,$P$4)</f>
        <v>0</v>
      </c>
      <c r="Q83" s="65">
        <f>SUMIFS(B:B,I:I,K83,C:C,$Q$4)</f>
        <v>0</v>
      </c>
      <c r="R83" s="65">
        <f>SUMIFS(B:B,I:I,K83,C:C,$R$4)</f>
        <v>0</v>
      </c>
      <c r="S83" s="65">
        <f>SUMIFS(B:B,I:I,K83,C:C,$S$4)</f>
        <v>0</v>
      </c>
      <c r="U83" s="26"/>
      <c r="V83" s="2"/>
    </row>
    <row r="84" spans="1:22" ht="19.5" customHeight="1" x14ac:dyDescent="0.65">
      <c r="A84" s="78"/>
      <c r="B84" s="70"/>
      <c r="C84" s="33"/>
      <c r="D84" s="33"/>
      <c r="E84" s="33"/>
      <c r="F84" s="33"/>
      <c r="G84" s="21"/>
      <c r="H84" s="20"/>
      <c r="I84" s="13"/>
      <c r="K84" s="23" t="s">
        <v>52</v>
      </c>
      <c r="L84" s="31">
        <f>L13-L83</f>
        <v>0</v>
      </c>
      <c r="M84" s="31">
        <f>SUMIFS(A:A,I:I,K84,C:C,$M$4)</f>
        <v>0</v>
      </c>
      <c r="N84" s="31">
        <f>SUMIFS(A:A,I:I,K84,C:C,$N$4)</f>
        <v>0</v>
      </c>
      <c r="O84" s="65">
        <f>SUMIFS(B:B,I:I,K84,C:C,$O$4)</f>
        <v>0</v>
      </c>
      <c r="P84" s="65">
        <f>SUMIFS(B:B,I:I,K84,C:C,$P$4)</f>
        <v>0</v>
      </c>
      <c r="Q84" s="65">
        <f>SUMIFS(B:B,I:I,K84,C:C,$Q$4)</f>
        <v>0</v>
      </c>
      <c r="R84" s="65">
        <f>SUMIFS(B:B,I:I,K84,C:C,$R$4)</f>
        <v>0</v>
      </c>
      <c r="S84" s="65">
        <f>SUMIFS(B:B,I:I,K84,C:C,$S$4)</f>
        <v>0</v>
      </c>
      <c r="U84" s="26"/>
      <c r="V84" s="2"/>
    </row>
    <row r="85" spans="1:22" ht="19.5" customHeight="1" x14ac:dyDescent="0.65">
      <c r="A85" s="78"/>
      <c r="B85" s="70"/>
      <c r="C85" s="33"/>
      <c r="D85" s="33"/>
      <c r="E85" s="33"/>
      <c r="F85" s="33"/>
      <c r="G85" s="21"/>
      <c r="H85" s="20"/>
      <c r="I85" s="13"/>
      <c r="K85" s="23" t="s">
        <v>54</v>
      </c>
      <c r="L85" s="31">
        <f>L80</f>
        <v>0</v>
      </c>
      <c r="M85" s="31">
        <f>SUMIFS(A:A,I:I,K85,C:C,$M$4)</f>
        <v>0</v>
      </c>
      <c r="N85" s="31">
        <f>SUMIFS(A:A,I:I,K85,C:C,$N$4)</f>
        <v>0</v>
      </c>
      <c r="O85" s="65">
        <f>SUMIFS(B:B,I:I,K85,C:C,$O$4)</f>
        <v>0</v>
      </c>
      <c r="P85" s="65">
        <f>SUMIFS(B:B,I:I,K85,C:C,$P$4)</f>
        <v>0</v>
      </c>
      <c r="Q85" s="65">
        <f>SUMIFS(B:B,I:I,K85,C:C,$Q$4)</f>
        <v>0</v>
      </c>
      <c r="R85" s="65">
        <f>SUMIFS(B:B,I:I,K85,C:C,$R$4)</f>
        <v>0</v>
      </c>
      <c r="S85" s="65">
        <f>SUMIFS(B:B,I:I,K85,C:C,$S$4)</f>
        <v>0</v>
      </c>
      <c r="U85" s="26"/>
      <c r="V85" s="2"/>
    </row>
    <row r="86" spans="1:22" ht="21.6" x14ac:dyDescent="0.65">
      <c r="A86" s="78"/>
      <c r="B86" s="70"/>
      <c r="C86" s="33"/>
      <c r="D86" s="33"/>
      <c r="E86" s="33"/>
      <c r="F86" s="33"/>
      <c r="G86" s="21"/>
      <c r="H86" s="20"/>
      <c r="I86" s="13"/>
      <c r="J86" s="16"/>
      <c r="K86" s="23" t="s">
        <v>56</v>
      </c>
      <c r="L86" s="31">
        <f>SUM(L83+L84-L85)</f>
        <v>0</v>
      </c>
      <c r="M86" s="31">
        <f>SUMIFS(A:A,I:I,K86,C:C,$M$4)</f>
        <v>0</v>
      </c>
      <c r="N86" s="31">
        <f>SUMIFS(A:A,I:I,K86,C:C,$N$4)</f>
        <v>0</v>
      </c>
      <c r="O86" s="65">
        <f>SUMIFS(B:B,I:I,K86,C:C,$O$4)</f>
        <v>0</v>
      </c>
      <c r="P86" s="65">
        <f>SUMIFS(B:B,I:I,K86,C:C,$P$4)</f>
        <v>0</v>
      </c>
      <c r="Q86" s="65">
        <f>SUMIFS(B:B,I:I,K86,C:C,$Q$4)</f>
        <v>0</v>
      </c>
      <c r="R86" s="65">
        <f>SUMIFS(B:B,I:I,K86,C:C,$R$4)</f>
        <v>0</v>
      </c>
      <c r="S86" s="65">
        <f>SUMIFS(B:B,I:I,K86,C:C,$S$4)</f>
        <v>0</v>
      </c>
      <c r="U86" s="26"/>
      <c r="V86" s="2"/>
    </row>
    <row r="87" spans="1:22" ht="21.6" x14ac:dyDescent="0.65">
      <c r="A87" s="78"/>
      <c r="B87" s="70"/>
      <c r="C87" s="33"/>
      <c r="D87" s="33"/>
      <c r="E87" s="33"/>
      <c r="F87" s="33"/>
      <c r="G87" s="21"/>
      <c r="H87" s="20"/>
      <c r="I87" s="13"/>
      <c r="L87" s="60"/>
      <c r="M87" s="60"/>
      <c r="N87" s="60"/>
      <c r="O87" s="60"/>
      <c r="P87" s="60"/>
      <c r="Q87" s="60"/>
      <c r="R87" s="60"/>
      <c r="S87" s="60"/>
      <c r="U87" s="26"/>
      <c r="V87" s="2"/>
    </row>
    <row r="88" spans="1:22" ht="21.6" x14ac:dyDescent="0.65">
      <c r="A88" s="78"/>
      <c r="B88" s="70"/>
      <c r="C88" s="33"/>
      <c r="D88" s="33"/>
      <c r="E88" s="33"/>
      <c r="F88" s="33"/>
      <c r="G88" s="21"/>
      <c r="H88" s="20"/>
      <c r="I88" s="13"/>
      <c r="L88" s="60"/>
      <c r="M88" s="60"/>
      <c r="N88" s="60"/>
      <c r="O88" s="60"/>
      <c r="P88" s="60"/>
      <c r="Q88" s="60"/>
      <c r="R88" s="60"/>
      <c r="S88" s="60"/>
      <c r="U88" s="26"/>
      <c r="V88" s="2"/>
    </row>
    <row r="89" spans="1:22" ht="21.6" x14ac:dyDescent="0.65">
      <c r="A89" s="78"/>
      <c r="B89" s="70"/>
      <c r="C89" s="33"/>
      <c r="D89" s="33"/>
      <c r="E89" s="33"/>
      <c r="F89" s="33"/>
      <c r="G89" s="21"/>
      <c r="H89" s="20"/>
      <c r="I89" s="13"/>
      <c r="K89" s="68" t="s">
        <v>150</v>
      </c>
      <c r="L89" s="57" t="str">
        <f>L4</f>
        <v>دولار</v>
      </c>
      <c r="M89" s="57">
        <f>M4</f>
        <v>0</v>
      </c>
      <c r="N89" s="57">
        <f>N4</f>
        <v>0</v>
      </c>
      <c r="O89" s="57">
        <f>O4</f>
        <v>0</v>
      </c>
      <c r="P89" s="57">
        <f>P4</f>
        <v>0</v>
      </c>
      <c r="Q89" s="57">
        <f>Q4</f>
        <v>0</v>
      </c>
      <c r="R89" s="57">
        <f>R4</f>
        <v>0</v>
      </c>
      <c r="S89" s="57">
        <f>S4</f>
        <v>0</v>
      </c>
      <c r="U89" s="26"/>
      <c r="V89" s="2"/>
    </row>
    <row r="90" spans="1:22" ht="21.6" x14ac:dyDescent="0.65">
      <c r="A90" s="77"/>
      <c r="B90" s="70"/>
      <c r="C90" s="33"/>
      <c r="D90" s="33"/>
      <c r="E90" s="33"/>
      <c r="F90" s="33"/>
      <c r="G90" s="17"/>
      <c r="H90" s="20"/>
      <c r="I90" s="13"/>
      <c r="K90" s="53" t="s">
        <v>138</v>
      </c>
      <c r="L90" s="61">
        <f>SUM(L15:L59)</f>
        <v>0</v>
      </c>
      <c r="M90" s="61">
        <f>SUM(M15:M59)</f>
        <v>0</v>
      </c>
      <c r="N90" s="61">
        <f>SUM(N15:N59)</f>
        <v>0</v>
      </c>
      <c r="O90" s="61">
        <f>SUMIFS(B:B,I:I,K90,C:C,$O$4)</f>
        <v>0</v>
      </c>
      <c r="P90" s="61">
        <f>SUMIFS(B:B,I:I,K90,C:C,$P$4)</f>
        <v>0</v>
      </c>
      <c r="Q90" s="61">
        <f>SUMIFS(B:B,I:I,K90,C:C,$Q$4)</f>
        <v>0</v>
      </c>
      <c r="R90" s="61">
        <f>SUMIFS(B:B,I:I,K90,C:C,$R$4)</f>
        <v>0</v>
      </c>
      <c r="S90" s="61">
        <f>SUMIFS(B:B,I:I,K90,C:C,$S$4)</f>
        <v>0</v>
      </c>
      <c r="U90" s="26"/>
      <c r="V90" s="2"/>
    </row>
    <row r="91" spans="1:22" ht="21.6" x14ac:dyDescent="0.65">
      <c r="A91" s="77"/>
      <c r="B91" s="70"/>
      <c r="C91" s="34"/>
      <c r="D91" s="34"/>
      <c r="E91" s="34"/>
      <c r="F91" s="34"/>
      <c r="G91" s="21"/>
      <c r="H91" s="20"/>
      <c r="I91" s="13"/>
      <c r="K91" s="54" t="s">
        <v>139</v>
      </c>
      <c r="L91" s="62">
        <f>SUM(L62:L68)</f>
        <v>0</v>
      </c>
      <c r="M91" s="62">
        <f>SUM(M62:M68)</f>
        <v>0</v>
      </c>
      <c r="N91" s="62">
        <f>SUM(N62:N68)</f>
        <v>0</v>
      </c>
      <c r="O91" s="62">
        <f>SUM(O62:O68)</f>
        <v>0</v>
      </c>
      <c r="P91" s="62">
        <f>SUM(P62:P68)</f>
        <v>0</v>
      </c>
      <c r="Q91" s="62">
        <f>SUM(Q62:Q68)</f>
        <v>0</v>
      </c>
      <c r="R91" s="62">
        <f>SUM(R62:R68)</f>
        <v>0</v>
      </c>
      <c r="S91" s="62">
        <f>SUM(S62:S68)</f>
        <v>0</v>
      </c>
      <c r="U91" s="26"/>
      <c r="V91" s="2"/>
    </row>
    <row r="92" spans="1:22" ht="21.6" x14ac:dyDescent="0.65">
      <c r="A92" s="24"/>
      <c r="B92" s="36"/>
      <c r="C92" s="36"/>
      <c r="D92" s="36"/>
      <c r="E92" s="36"/>
      <c r="F92" s="36"/>
      <c r="G92" s="25" t="s">
        <v>53</v>
      </c>
      <c r="H92" s="25"/>
      <c r="I92" s="25"/>
      <c r="K92" s="55" t="s">
        <v>136</v>
      </c>
      <c r="L92" s="63">
        <f>SUM(L70:L79)</f>
        <v>0</v>
      </c>
      <c r="M92" s="63">
        <f t="shared" ref="M92:S92" si="2">SUM(M70:M79)</f>
        <v>0</v>
      </c>
      <c r="N92" s="63">
        <f t="shared" si="2"/>
        <v>0</v>
      </c>
      <c r="O92" s="63">
        <f t="shared" si="2"/>
        <v>0</v>
      </c>
      <c r="P92" s="63">
        <f t="shared" si="2"/>
        <v>0</v>
      </c>
      <c r="Q92" s="63">
        <f t="shared" si="2"/>
        <v>0</v>
      </c>
      <c r="R92" s="63">
        <f t="shared" si="2"/>
        <v>0</v>
      </c>
      <c r="S92" s="63">
        <f t="shared" si="2"/>
        <v>0</v>
      </c>
      <c r="U92" s="26"/>
      <c r="V92" s="2"/>
    </row>
    <row r="93" spans="1:22" ht="21.6" x14ac:dyDescent="0.65">
      <c r="A93" s="7"/>
      <c r="B93" s="7"/>
      <c r="C93" s="7"/>
      <c r="D93" s="7"/>
      <c r="E93" s="7"/>
      <c r="F93" s="7"/>
      <c r="K93" s="56" t="s">
        <v>137</v>
      </c>
      <c r="L93" s="64">
        <f>SUM(L90:L92)</f>
        <v>0</v>
      </c>
      <c r="M93" s="64">
        <f t="shared" ref="M93:S93" si="3">SUM(M90:M92)</f>
        <v>0</v>
      </c>
      <c r="N93" s="64">
        <f t="shared" si="3"/>
        <v>0</v>
      </c>
      <c r="O93" s="64">
        <f t="shared" si="3"/>
        <v>0</v>
      </c>
      <c r="P93" s="64">
        <f t="shared" si="3"/>
        <v>0</v>
      </c>
      <c r="Q93" s="64">
        <f t="shared" si="3"/>
        <v>0</v>
      </c>
      <c r="R93" s="64">
        <f t="shared" si="3"/>
        <v>0</v>
      </c>
      <c r="S93" s="64">
        <f t="shared" si="3"/>
        <v>0</v>
      </c>
      <c r="U93" s="26"/>
      <c r="V93" s="2"/>
    </row>
    <row r="95" spans="1:22" ht="18.600000000000001" thickBot="1" x14ac:dyDescent="0.55000000000000004">
      <c r="B95" s="37"/>
      <c r="C95" s="37"/>
      <c r="D95" s="37"/>
      <c r="E95" s="37"/>
      <c r="F95" s="37"/>
      <c r="G95" s="38"/>
    </row>
    <row r="96" spans="1:22" ht="21.6" x14ac:dyDescent="0.5">
      <c r="A96" s="82"/>
      <c r="B96" s="83" t="s">
        <v>151</v>
      </c>
      <c r="C96" s="83" t="s">
        <v>152</v>
      </c>
      <c r="D96" s="84" t="s">
        <v>55</v>
      </c>
      <c r="E96" s="37"/>
      <c r="F96" s="37"/>
      <c r="G96" s="41"/>
    </row>
    <row r="97" spans="1:7" ht="21.6" x14ac:dyDescent="0.5">
      <c r="A97" s="85"/>
      <c r="B97" s="81">
        <f>SUMIF(C5:C91,A97,A5:A91)</f>
        <v>0</v>
      </c>
      <c r="C97" s="81">
        <f>SUMIF(C5:C91,A97,B5:B91)</f>
        <v>0</v>
      </c>
      <c r="D97" s="86">
        <f>B97-C97</f>
        <v>0</v>
      </c>
      <c r="E97" s="37"/>
      <c r="F97" s="37"/>
      <c r="G97" s="42"/>
    </row>
    <row r="98" spans="1:7" ht="21.6" x14ac:dyDescent="0.5">
      <c r="A98" s="85"/>
      <c r="B98" s="81">
        <f>SUMIF(C6:C92,A98,A6:A92)</f>
        <v>0</v>
      </c>
      <c r="C98" s="81">
        <f>SUMIF(C6:C92,A98,B6:B92)</f>
        <v>0</v>
      </c>
      <c r="D98" s="86">
        <f t="shared" ref="D98:D104" si="4">B98-C98</f>
        <v>0</v>
      </c>
      <c r="E98" s="44"/>
      <c r="F98" s="44"/>
      <c r="G98" s="43"/>
    </row>
    <row r="99" spans="1:7" ht="21.6" x14ac:dyDescent="0.5">
      <c r="A99" s="85"/>
      <c r="B99" s="81">
        <f>SUMIF(C7:C93,A99,A7:A93)</f>
        <v>0</v>
      </c>
      <c r="C99" s="81">
        <f>SUMIF(C7:C93,A99,B7:B93)</f>
        <v>0</v>
      </c>
      <c r="D99" s="86">
        <f t="shared" si="4"/>
        <v>0</v>
      </c>
      <c r="E99" s="40"/>
      <c r="F99" s="40"/>
    </row>
    <row r="100" spans="1:7" ht="21.6" x14ac:dyDescent="0.5">
      <c r="A100" s="85"/>
      <c r="B100" s="81">
        <f>SUMIF(C8:C94,A100,A8:A94)</f>
        <v>0</v>
      </c>
      <c r="C100" s="81">
        <f>SUMIF(C8:C94,A100,B8:B94)</f>
        <v>0</v>
      </c>
      <c r="D100" s="86">
        <f t="shared" si="4"/>
        <v>0</v>
      </c>
      <c r="E100" s="39"/>
      <c r="F100" s="39"/>
      <c r="G100" s="43"/>
    </row>
    <row r="101" spans="1:7" ht="21.6" x14ac:dyDescent="0.5">
      <c r="A101" s="85"/>
      <c r="B101" s="81">
        <f>SUMIF(C9:C95,A101,A9:A95)</f>
        <v>0</v>
      </c>
      <c r="C101" s="81">
        <f>SUMIF(C9:C95,A101,B9:B95)</f>
        <v>0</v>
      </c>
      <c r="D101" s="86">
        <f t="shared" si="4"/>
        <v>0</v>
      </c>
      <c r="E101" s="39"/>
      <c r="F101" s="39"/>
    </row>
    <row r="102" spans="1:7" ht="21.6" x14ac:dyDescent="0.5">
      <c r="A102" s="85"/>
      <c r="B102" s="81">
        <f>SUMIF(C10:C96,A102,A10:A96)</f>
        <v>0</v>
      </c>
      <c r="C102" s="81">
        <f>SUMIF(C10:C96,A102,B10:B96)</f>
        <v>0</v>
      </c>
      <c r="D102" s="86">
        <f t="shared" si="4"/>
        <v>0</v>
      </c>
    </row>
    <row r="103" spans="1:7" ht="21.6" x14ac:dyDescent="0.5">
      <c r="A103" s="85"/>
      <c r="B103" s="81">
        <f>SUMIF(C11:C97,A103,A11:A97)</f>
        <v>0</v>
      </c>
      <c r="C103" s="81">
        <f>SUMIF(C11:C97,A103,B11:B97)</f>
        <v>0</v>
      </c>
      <c r="D103" s="86">
        <f t="shared" si="4"/>
        <v>0</v>
      </c>
    </row>
    <row r="104" spans="1:7" ht="22.2" thickBot="1" x14ac:dyDescent="0.55000000000000004">
      <c r="A104" s="85"/>
      <c r="B104" s="87">
        <f>SUMIF(C12:C98,A104,A12:A98)</f>
        <v>0</v>
      </c>
      <c r="C104" s="87">
        <f>SUMIF(C12:C98,A104,B12:B98)</f>
        <v>0</v>
      </c>
      <c r="D104" s="88">
        <f t="shared" si="4"/>
        <v>0</v>
      </c>
    </row>
  </sheetData>
  <mergeCells count="7">
    <mergeCell ref="A1:I1"/>
    <mergeCell ref="K3:L3"/>
    <mergeCell ref="A4:I4"/>
    <mergeCell ref="H2:I2"/>
    <mergeCell ref="A2:C2"/>
    <mergeCell ref="D2:F2"/>
    <mergeCell ref="K1:S1"/>
  </mergeCells>
  <dataValidations count="4">
    <dataValidation type="list" showInputMessage="1" showErrorMessage="1" sqref="I65528:I65552 JL65474:JL65498 TH65474:TH65498 ADD65474:ADD65498 AMZ65474:AMZ65498 AWV65474:AWV65498 BGR65474:BGR65498 BQN65474:BQN65498 CAJ65474:CAJ65498 CKF65474:CKF65498 CUB65474:CUB65498 DDX65474:DDX65498 DNT65474:DNT65498 DXP65474:DXP65498 EHL65474:EHL65498 ERH65474:ERH65498 FBD65474:FBD65498 FKZ65474:FKZ65498 FUV65474:FUV65498 GER65474:GER65498 GON65474:GON65498 GYJ65474:GYJ65498 HIF65474:HIF65498 HSB65474:HSB65498 IBX65474:IBX65498 ILT65474:ILT65498 IVP65474:IVP65498 JFL65474:JFL65498 JPH65474:JPH65498 JZD65474:JZD65498 KIZ65474:KIZ65498 KSV65474:KSV65498 LCR65474:LCR65498 LMN65474:LMN65498 LWJ65474:LWJ65498 MGF65474:MGF65498 MQB65474:MQB65498 MZX65474:MZX65498 NJT65474:NJT65498 NTP65474:NTP65498 ODL65474:ODL65498 ONH65474:ONH65498 OXD65474:OXD65498 PGZ65474:PGZ65498 PQV65474:PQV65498 QAR65474:QAR65498 QKN65474:QKN65498 QUJ65474:QUJ65498 REF65474:REF65498 ROB65474:ROB65498 RXX65474:RXX65498 SHT65474:SHT65498 SRP65474:SRP65498 TBL65474:TBL65498 TLH65474:TLH65498 TVD65474:TVD65498 UEZ65474:UEZ65498 UOV65474:UOV65498 UYR65474:UYR65498 VIN65474:VIN65498 VSJ65474:VSJ65498 WCF65474:WCF65498 WMB65474:WMB65498 WVX65474:WVX65498 I131064:I131088 JL131010:JL131034 TH131010:TH131034 ADD131010:ADD131034 AMZ131010:AMZ131034 AWV131010:AWV131034 BGR131010:BGR131034 BQN131010:BQN131034 CAJ131010:CAJ131034 CKF131010:CKF131034 CUB131010:CUB131034 DDX131010:DDX131034 DNT131010:DNT131034 DXP131010:DXP131034 EHL131010:EHL131034 ERH131010:ERH131034 FBD131010:FBD131034 FKZ131010:FKZ131034 FUV131010:FUV131034 GER131010:GER131034 GON131010:GON131034 GYJ131010:GYJ131034 HIF131010:HIF131034 HSB131010:HSB131034 IBX131010:IBX131034 ILT131010:ILT131034 IVP131010:IVP131034 JFL131010:JFL131034 JPH131010:JPH131034 JZD131010:JZD131034 KIZ131010:KIZ131034 KSV131010:KSV131034 LCR131010:LCR131034 LMN131010:LMN131034 LWJ131010:LWJ131034 MGF131010:MGF131034 MQB131010:MQB131034 MZX131010:MZX131034 NJT131010:NJT131034 NTP131010:NTP131034 ODL131010:ODL131034 ONH131010:ONH131034 OXD131010:OXD131034 PGZ131010:PGZ131034 PQV131010:PQV131034 QAR131010:QAR131034 QKN131010:QKN131034 QUJ131010:QUJ131034 REF131010:REF131034 ROB131010:ROB131034 RXX131010:RXX131034 SHT131010:SHT131034 SRP131010:SRP131034 TBL131010:TBL131034 TLH131010:TLH131034 TVD131010:TVD131034 UEZ131010:UEZ131034 UOV131010:UOV131034 UYR131010:UYR131034 VIN131010:VIN131034 VSJ131010:VSJ131034 WCF131010:WCF131034 WMB131010:WMB131034 WVX131010:WVX131034 I196600:I196624 JL196546:JL196570 TH196546:TH196570 ADD196546:ADD196570 AMZ196546:AMZ196570 AWV196546:AWV196570 BGR196546:BGR196570 BQN196546:BQN196570 CAJ196546:CAJ196570 CKF196546:CKF196570 CUB196546:CUB196570 DDX196546:DDX196570 DNT196546:DNT196570 DXP196546:DXP196570 EHL196546:EHL196570 ERH196546:ERH196570 FBD196546:FBD196570 FKZ196546:FKZ196570 FUV196546:FUV196570 GER196546:GER196570 GON196546:GON196570 GYJ196546:GYJ196570 HIF196546:HIF196570 HSB196546:HSB196570 IBX196546:IBX196570 ILT196546:ILT196570 IVP196546:IVP196570 JFL196546:JFL196570 JPH196546:JPH196570 JZD196546:JZD196570 KIZ196546:KIZ196570 KSV196546:KSV196570 LCR196546:LCR196570 LMN196546:LMN196570 LWJ196546:LWJ196570 MGF196546:MGF196570 MQB196546:MQB196570 MZX196546:MZX196570 NJT196546:NJT196570 NTP196546:NTP196570 ODL196546:ODL196570 ONH196546:ONH196570 OXD196546:OXD196570 PGZ196546:PGZ196570 PQV196546:PQV196570 QAR196546:QAR196570 QKN196546:QKN196570 QUJ196546:QUJ196570 REF196546:REF196570 ROB196546:ROB196570 RXX196546:RXX196570 SHT196546:SHT196570 SRP196546:SRP196570 TBL196546:TBL196570 TLH196546:TLH196570 TVD196546:TVD196570 UEZ196546:UEZ196570 UOV196546:UOV196570 UYR196546:UYR196570 VIN196546:VIN196570 VSJ196546:VSJ196570 WCF196546:WCF196570 WMB196546:WMB196570 WVX196546:WVX196570 I262136:I262160 JL262082:JL262106 TH262082:TH262106 ADD262082:ADD262106 AMZ262082:AMZ262106 AWV262082:AWV262106 BGR262082:BGR262106 BQN262082:BQN262106 CAJ262082:CAJ262106 CKF262082:CKF262106 CUB262082:CUB262106 DDX262082:DDX262106 DNT262082:DNT262106 DXP262082:DXP262106 EHL262082:EHL262106 ERH262082:ERH262106 FBD262082:FBD262106 FKZ262082:FKZ262106 FUV262082:FUV262106 GER262082:GER262106 GON262082:GON262106 GYJ262082:GYJ262106 HIF262082:HIF262106 HSB262082:HSB262106 IBX262082:IBX262106 ILT262082:ILT262106 IVP262082:IVP262106 JFL262082:JFL262106 JPH262082:JPH262106 JZD262082:JZD262106 KIZ262082:KIZ262106 KSV262082:KSV262106 LCR262082:LCR262106 LMN262082:LMN262106 LWJ262082:LWJ262106 MGF262082:MGF262106 MQB262082:MQB262106 MZX262082:MZX262106 NJT262082:NJT262106 NTP262082:NTP262106 ODL262082:ODL262106 ONH262082:ONH262106 OXD262082:OXD262106 PGZ262082:PGZ262106 PQV262082:PQV262106 QAR262082:QAR262106 QKN262082:QKN262106 QUJ262082:QUJ262106 REF262082:REF262106 ROB262082:ROB262106 RXX262082:RXX262106 SHT262082:SHT262106 SRP262082:SRP262106 TBL262082:TBL262106 TLH262082:TLH262106 TVD262082:TVD262106 UEZ262082:UEZ262106 UOV262082:UOV262106 UYR262082:UYR262106 VIN262082:VIN262106 VSJ262082:VSJ262106 WCF262082:WCF262106 WMB262082:WMB262106 WVX262082:WVX262106 I327672:I327696 JL327618:JL327642 TH327618:TH327642 ADD327618:ADD327642 AMZ327618:AMZ327642 AWV327618:AWV327642 BGR327618:BGR327642 BQN327618:BQN327642 CAJ327618:CAJ327642 CKF327618:CKF327642 CUB327618:CUB327642 DDX327618:DDX327642 DNT327618:DNT327642 DXP327618:DXP327642 EHL327618:EHL327642 ERH327618:ERH327642 FBD327618:FBD327642 FKZ327618:FKZ327642 FUV327618:FUV327642 GER327618:GER327642 GON327618:GON327642 GYJ327618:GYJ327642 HIF327618:HIF327642 HSB327618:HSB327642 IBX327618:IBX327642 ILT327618:ILT327642 IVP327618:IVP327642 JFL327618:JFL327642 JPH327618:JPH327642 JZD327618:JZD327642 KIZ327618:KIZ327642 KSV327618:KSV327642 LCR327618:LCR327642 LMN327618:LMN327642 LWJ327618:LWJ327642 MGF327618:MGF327642 MQB327618:MQB327642 MZX327618:MZX327642 NJT327618:NJT327642 NTP327618:NTP327642 ODL327618:ODL327642 ONH327618:ONH327642 OXD327618:OXD327642 PGZ327618:PGZ327642 PQV327618:PQV327642 QAR327618:QAR327642 QKN327618:QKN327642 QUJ327618:QUJ327642 REF327618:REF327642 ROB327618:ROB327642 RXX327618:RXX327642 SHT327618:SHT327642 SRP327618:SRP327642 TBL327618:TBL327642 TLH327618:TLH327642 TVD327618:TVD327642 UEZ327618:UEZ327642 UOV327618:UOV327642 UYR327618:UYR327642 VIN327618:VIN327642 VSJ327618:VSJ327642 WCF327618:WCF327642 WMB327618:WMB327642 WVX327618:WVX327642 I393208:I393232 JL393154:JL393178 TH393154:TH393178 ADD393154:ADD393178 AMZ393154:AMZ393178 AWV393154:AWV393178 BGR393154:BGR393178 BQN393154:BQN393178 CAJ393154:CAJ393178 CKF393154:CKF393178 CUB393154:CUB393178 DDX393154:DDX393178 DNT393154:DNT393178 DXP393154:DXP393178 EHL393154:EHL393178 ERH393154:ERH393178 FBD393154:FBD393178 FKZ393154:FKZ393178 FUV393154:FUV393178 GER393154:GER393178 GON393154:GON393178 GYJ393154:GYJ393178 HIF393154:HIF393178 HSB393154:HSB393178 IBX393154:IBX393178 ILT393154:ILT393178 IVP393154:IVP393178 JFL393154:JFL393178 JPH393154:JPH393178 JZD393154:JZD393178 KIZ393154:KIZ393178 KSV393154:KSV393178 LCR393154:LCR393178 LMN393154:LMN393178 LWJ393154:LWJ393178 MGF393154:MGF393178 MQB393154:MQB393178 MZX393154:MZX393178 NJT393154:NJT393178 NTP393154:NTP393178 ODL393154:ODL393178 ONH393154:ONH393178 OXD393154:OXD393178 PGZ393154:PGZ393178 PQV393154:PQV393178 QAR393154:QAR393178 QKN393154:QKN393178 QUJ393154:QUJ393178 REF393154:REF393178 ROB393154:ROB393178 RXX393154:RXX393178 SHT393154:SHT393178 SRP393154:SRP393178 TBL393154:TBL393178 TLH393154:TLH393178 TVD393154:TVD393178 UEZ393154:UEZ393178 UOV393154:UOV393178 UYR393154:UYR393178 VIN393154:VIN393178 VSJ393154:VSJ393178 WCF393154:WCF393178 WMB393154:WMB393178 WVX393154:WVX393178 I458744:I458768 JL458690:JL458714 TH458690:TH458714 ADD458690:ADD458714 AMZ458690:AMZ458714 AWV458690:AWV458714 BGR458690:BGR458714 BQN458690:BQN458714 CAJ458690:CAJ458714 CKF458690:CKF458714 CUB458690:CUB458714 DDX458690:DDX458714 DNT458690:DNT458714 DXP458690:DXP458714 EHL458690:EHL458714 ERH458690:ERH458714 FBD458690:FBD458714 FKZ458690:FKZ458714 FUV458690:FUV458714 GER458690:GER458714 GON458690:GON458714 GYJ458690:GYJ458714 HIF458690:HIF458714 HSB458690:HSB458714 IBX458690:IBX458714 ILT458690:ILT458714 IVP458690:IVP458714 JFL458690:JFL458714 JPH458690:JPH458714 JZD458690:JZD458714 KIZ458690:KIZ458714 KSV458690:KSV458714 LCR458690:LCR458714 LMN458690:LMN458714 LWJ458690:LWJ458714 MGF458690:MGF458714 MQB458690:MQB458714 MZX458690:MZX458714 NJT458690:NJT458714 NTP458690:NTP458714 ODL458690:ODL458714 ONH458690:ONH458714 OXD458690:OXD458714 PGZ458690:PGZ458714 PQV458690:PQV458714 QAR458690:QAR458714 QKN458690:QKN458714 QUJ458690:QUJ458714 REF458690:REF458714 ROB458690:ROB458714 RXX458690:RXX458714 SHT458690:SHT458714 SRP458690:SRP458714 TBL458690:TBL458714 TLH458690:TLH458714 TVD458690:TVD458714 UEZ458690:UEZ458714 UOV458690:UOV458714 UYR458690:UYR458714 VIN458690:VIN458714 VSJ458690:VSJ458714 WCF458690:WCF458714 WMB458690:WMB458714 WVX458690:WVX458714 I524280:I524304 JL524226:JL524250 TH524226:TH524250 ADD524226:ADD524250 AMZ524226:AMZ524250 AWV524226:AWV524250 BGR524226:BGR524250 BQN524226:BQN524250 CAJ524226:CAJ524250 CKF524226:CKF524250 CUB524226:CUB524250 DDX524226:DDX524250 DNT524226:DNT524250 DXP524226:DXP524250 EHL524226:EHL524250 ERH524226:ERH524250 FBD524226:FBD524250 FKZ524226:FKZ524250 FUV524226:FUV524250 GER524226:GER524250 GON524226:GON524250 GYJ524226:GYJ524250 HIF524226:HIF524250 HSB524226:HSB524250 IBX524226:IBX524250 ILT524226:ILT524250 IVP524226:IVP524250 JFL524226:JFL524250 JPH524226:JPH524250 JZD524226:JZD524250 KIZ524226:KIZ524250 KSV524226:KSV524250 LCR524226:LCR524250 LMN524226:LMN524250 LWJ524226:LWJ524250 MGF524226:MGF524250 MQB524226:MQB524250 MZX524226:MZX524250 NJT524226:NJT524250 NTP524226:NTP524250 ODL524226:ODL524250 ONH524226:ONH524250 OXD524226:OXD524250 PGZ524226:PGZ524250 PQV524226:PQV524250 QAR524226:QAR524250 QKN524226:QKN524250 QUJ524226:QUJ524250 REF524226:REF524250 ROB524226:ROB524250 RXX524226:RXX524250 SHT524226:SHT524250 SRP524226:SRP524250 TBL524226:TBL524250 TLH524226:TLH524250 TVD524226:TVD524250 UEZ524226:UEZ524250 UOV524226:UOV524250 UYR524226:UYR524250 VIN524226:VIN524250 VSJ524226:VSJ524250 WCF524226:WCF524250 WMB524226:WMB524250 WVX524226:WVX524250 I589816:I589840 JL589762:JL589786 TH589762:TH589786 ADD589762:ADD589786 AMZ589762:AMZ589786 AWV589762:AWV589786 BGR589762:BGR589786 BQN589762:BQN589786 CAJ589762:CAJ589786 CKF589762:CKF589786 CUB589762:CUB589786 DDX589762:DDX589786 DNT589762:DNT589786 DXP589762:DXP589786 EHL589762:EHL589786 ERH589762:ERH589786 FBD589762:FBD589786 FKZ589762:FKZ589786 FUV589762:FUV589786 GER589762:GER589786 GON589762:GON589786 GYJ589762:GYJ589786 HIF589762:HIF589786 HSB589762:HSB589786 IBX589762:IBX589786 ILT589762:ILT589786 IVP589762:IVP589786 JFL589762:JFL589786 JPH589762:JPH589786 JZD589762:JZD589786 KIZ589762:KIZ589786 KSV589762:KSV589786 LCR589762:LCR589786 LMN589762:LMN589786 LWJ589762:LWJ589786 MGF589762:MGF589786 MQB589762:MQB589786 MZX589762:MZX589786 NJT589762:NJT589786 NTP589762:NTP589786 ODL589762:ODL589786 ONH589762:ONH589786 OXD589762:OXD589786 PGZ589762:PGZ589786 PQV589762:PQV589786 QAR589762:QAR589786 QKN589762:QKN589786 QUJ589762:QUJ589786 REF589762:REF589786 ROB589762:ROB589786 RXX589762:RXX589786 SHT589762:SHT589786 SRP589762:SRP589786 TBL589762:TBL589786 TLH589762:TLH589786 TVD589762:TVD589786 UEZ589762:UEZ589786 UOV589762:UOV589786 UYR589762:UYR589786 VIN589762:VIN589786 VSJ589762:VSJ589786 WCF589762:WCF589786 WMB589762:WMB589786 WVX589762:WVX589786 I655352:I655376 JL655298:JL655322 TH655298:TH655322 ADD655298:ADD655322 AMZ655298:AMZ655322 AWV655298:AWV655322 BGR655298:BGR655322 BQN655298:BQN655322 CAJ655298:CAJ655322 CKF655298:CKF655322 CUB655298:CUB655322 DDX655298:DDX655322 DNT655298:DNT655322 DXP655298:DXP655322 EHL655298:EHL655322 ERH655298:ERH655322 FBD655298:FBD655322 FKZ655298:FKZ655322 FUV655298:FUV655322 GER655298:GER655322 GON655298:GON655322 GYJ655298:GYJ655322 HIF655298:HIF655322 HSB655298:HSB655322 IBX655298:IBX655322 ILT655298:ILT655322 IVP655298:IVP655322 JFL655298:JFL655322 JPH655298:JPH655322 JZD655298:JZD655322 KIZ655298:KIZ655322 KSV655298:KSV655322 LCR655298:LCR655322 LMN655298:LMN655322 LWJ655298:LWJ655322 MGF655298:MGF655322 MQB655298:MQB655322 MZX655298:MZX655322 NJT655298:NJT655322 NTP655298:NTP655322 ODL655298:ODL655322 ONH655298:ONH655322 OXD655298:OXD655322 PGZ655298:PGZ655322 PQV655298:PQV655322 QAR655298:QAR655322 QKN655298:QKN655322 QUJ655298:QUJ655322 REF655298:REF655322 ROB655298:ROB655322 RXX655298:RXX655322 SHT655298:SHT655322 SRP655298:SRP655322 TBL655298:TBL655322 TLH655298:TLH655322 TVD655298:TVD655322 UEZ655298:UEZ655322 UOV655298:UOV655322 UYR655298:UYR655322 VIN655298:VIN655322 VSJ655298:VSJ655322 WCF655298:WCF655322 WMB655298:WMB655322 WVX655298:WVX655322 I720888:I720912 JL720834:JL720858 TH720834:TH720858 ADD720834:ADD720858 AMZ720834:AMZ720858 AWV720834:AWV720858 BGR720834:BGR720858 BQN720834:BQN720858 CAJ720834:CAJ720858 CKF720834:CKF720858 CUB720834:CUB720858 DDX720834:DDX720858 DNT720834:DNT720858 DXP720834:DXP720858 EHL720834:EHL720858 ERH720834:ERH720858 FBD720834:FBD720858 FKZ720834:FKZ720858 FUV720834:FUV720858 GER720834:GER720858 GON720834:GON720858 GYJ720834:GYJ720858 HIF720834:HIF720858 HSB720834:HSB720858 IBX720834:IBX720858 ILT720834:ILT720858 IVP720834:IVP720858 JFL720834:JFL720858 JPH720834:JPH720858 JZD720834:JZD720858 KIZ720834:KIZ720858 KSV720834:KSV720858 LCR720834:LCR720858 LMN720834:LMN720858 LWJ720834:LWJ720858 MGF720834:MGF720858 MQB720834:MQB720858 MZX720834:MZX720858 NJT720834:NJT720858 NTP720834:NTP720858 ODL720834:ODL720858 ONH720834:ONH720858 OXD720834:OXD720858 PGZ720834:PGZ720858 PQV720834:PQV720858 QAR720834:QAR720858 QKN720834:QKN720858 QUJ720834:QUJ720858 REF720834:REF720858 ROB720834:ROB720858 RXX720834:RXX720858 SHT720834:SHT720858 SRP720834:SRP720858 TBL720834:TBL720858 TLH720834:TLH720858 TVD720834:TVD720858 UEZ720834:UEZ720858 UOV720834:UOV720858 UYR720834:UYR720858 VIN720834:VIN720858 VSJ720834:VSJ720858 WCF720834:WCF720858 WMB720834:WMB720858 WVX720834:WVX720858 I786424:I786448 JL786370:JL786394 TH786370:TH786394 ADD786370:ADD786394 AMZ786370:AMZ786394 AWV786370:AWV786394 BGR786370:BGR786394 BQN786370:BQN786394 CAJ786370:CAJ786394 CKF786370:CKF786394 CUB786370:CUB786394 DDX786370:DDX786394 DNT786370:DNT786394 DXP786370:DXP786394 EHL786370:EHL786394 ERH786370:ERH786394 FBD786370:FBD786394 FKZ786370:FKZ786394 FUV786370:FUV786394 GER786370:GER786394 GON786370:GON786394 GYJ786370:GYJ786394 HIF786370:HIF786394 HSB786370:HSB786394 IBX786370:IBX786394 ILT786370:ILT786394 IVP786370:IVP786394 JFL786370:JFL786394 JPH786370:JPH786394 JZD786370:JZD786394 KIZ786370:KIZ786394 KSV786370:KSV786394 LCR786370:LCR786394 LMN786370:LMN786394 LWJ786370:LWJ786394 MGF786370:MGF786394 MQB786370:MQB786394 MZX786370:MZX786394 NJT786370:NJT786394 NTP786370:NTP786394 ODL786370:ODL786394 ONH786370:ONH786394 OXD786370:OXD786394 PGZ786370:PGZ786394 PQV786370:PQV786394 QAR786370:QAR786394 QKN786370:QKN786394 QUJ786370:QUJ786394 REF786370:REF786394 ROB786370:ROB786394 RXX786370:RXX786394 SHT786370:SHT786394 SRP786370:SRP786394 TBL786370:TBL786394 TLH786370:TLH786394 TVD786370:TVD786394 UEZ786370:UEZ786394 UOV786370:UOV786394 UYR786370:UYR786394 VIN786370:VIN786394 VSJ786370:VSJ786394 WCF786370:WCF786394 WMB786370:WMB786394 WVX786370:WVX786394 I851960:I851984 JL851906:JL851930 TH851906:TH851930 ADD851906:ADD851930 AMZ851906:AMZ851930 AWV851906:AWV851930 BGR851906:BGR851930 BQN851906:BQN851930 CAJ851906:CAJ851930 CKF851906:CKF851930 CUB851906:CUB851930 DDX851906:DDX851930 DNT851906:DNT851930 DXP851906:DXP851930 EHL851906:EHL851930 ERH851906:ERH851930 FBD851906:FBD851930 FKZ851906:FKZ851930 FUV851906:FUV851930 GER851906:GER851930 GON851906:GON851930 GYJ851906:GYJ851930 HIF851906:HIF851930 HSB851906:HSB851930 IBX851906:IBX851930 ILT851906:ILT851930 IVP851906:IVP851930 JFL851906:JFL851930 JPH851906:JPH851930 JZD851906:JZD851930 KIZ851906:KIZ851930 KSV851906:KSV851930 LCR851906:LCR851930 LMN851906:LMN851930 LWJ851906:LWJ851930 MGF851906:MGF851930 MQB851906:MQB851930 MZX851906:MZX851930 NJT851906:NJT851930 NTP851906:NTP851930 ODL851906:ODL851930 ONH851906:ONH851930 OXD851906:OXD851930 PGZ851906:PGZ851930 PQV851906:PQV851930 QAR851906:QAR851930 QKN851906:QKN851930 QUJ851906:QUJ851930 REF851906:REF851930 ROB851906:ROB851930 RXX851906:RXX851930 SHT851906:SHT851930 SRP851906:SRP851930 TBL851906:TBL851930 TLH851906:TLH851930 TVD851906:TVD851930 UEZ851906:UEZ851930 UOV851906:UOV851930 UYR851906:UYR851930 VIN851906:VIN851930 VSJ851906:VSJ851930 WCF851906:WCF851930 WMB851906:WMB851930 WVX851906:WVX851930 I917496:I917520 JL917442:JL917466 TH917442:TH917466 ADD917442:ADD917466 AMZ917442:AMZ917466 AWV917442:AWV917466 BGR917442:BGR917466 BQN917442:BQN917466 CAJ917442:CAJ917466 CKF917442:CKF917466 CUB917442:CUB917466 DDX917442:DDX917466 DNT917442:DNT917466 DXP917442:DXP917466 EHL917442:EHL917466 ERH917442:ERH917466 FBD917442:FBD917466 FKZ917442:FKZ917466 FUV917442:FUV917466 GER917442:GER917466 GON917442:GON917466 GYJ917442:GYJ917466 HIF917442:HIF917466 HSB917442:HSB917466 IBX917442:IBX917466 ILT917442:ILT917466 IVP917442:IVP917466 JFL917442:JFL917466 JPH917442:JPH917466 JZD917442:JZD917466 KIZ917442:KIZ917466 KSV917442:KSV917466 LCR917442:LCR917466 LMN917442:LMN917466 LWJ917442:LWJ917466 MGF917442:MGF917466 MQB917442:MQB917466 MZX917442:MZX917466 NJT917442:NJT917466 NTP917442:NTP917466 ODL917442:ODL917466 ONH917442:ONH917466 OXD917442:OXD917466 PGZ917442:PGZ917466 PQV917442:PQV917466 QAR917442:QAR917466 QKN917442:QKN917466 QUJ917442:QUJ917466 REF917442:REF917466 ROB917442:ROB917466 RXX917442:RXX917466 SHT917442:SHT917466 SRP917442:SRP917466 TBL917442:TBL917466 TLH917442:TLH917466 TVD917442:TVD917466 UEZ917442:UEZ917466 UOV917442:UOV917466 UYR917442:UYR917466 VIN917442:VIN917466 VSJ917442:VSJ917466 WCF917442:WCF917466 WMB917442:WMB917466 WVX917442:WVX917466 I983032:I983056 JL982978:JL983002 TH982978:TH983002 ADD982978:ADD983002 AMZ982978:AMZ983002 AWV982978:AWV983002 BGR982978:BGR983002 BQN982978:BQN983002 CAJ982978:CAJ983002 CKF982978:CKF983002 CUB982978:CUB983002 DDX982978:DDX983002 DNT982978:DNT983002 DXP982978:DXP983002 EHL982978:EHL983002 ERH982978:ERH983002 FBD982978:FBD983002 FKZ982978:FKZ983002 FUV982978:FUV983002 GER982978:GER983002 GON982978:GON983002 GYJ982978:GYJ983002 HIF982978:HIF983002 HSB982978:HSB983002 IBX982978:IBX983002 ILT982978:ILT983002 IVP982978:IVP983002 JFL982978:JFL983002 JPH982978:JPH983002 JZD982978:JZD983002 KIZ982978:KIZ983002 KSV982978:KSV983002 LCR982978:LCR983002 LMN982978:LMN983002 LWJ982978:LWJ983002 MGF982978:MGF983002 MQB982978:MQB983002 MZX982978:MZX983002 NJT982978:NJT983002 NTP982978:NTP983002 ODL982978:ODL983002 ONH982978:ONH983002 OXD982978:OXD983002 PGZ982978:PGZ983002 PQV982978:PQV983002 QAR982978:QAR983002 QKN982978:QKN983002 QUJ982978:QUJ983002 REF982978:REF983002 ROB982978:ROB983002 RXX982978:RXX983002 SHT982978:SHT983002 SRP982978:SRP983002 TBL982978:TBL983002 TLH982978:TLH983002 TVD982978:TVD983002 UEZ982978:UEZ983002 UOV982978:UOV983002 UYR982978:UYR983002 VIN982978:VIN983002 VSJ982978:VSJ983002 WCF982978:WCF983002 WMB982978:WMB983002 WVX982978:WVX983002 WVX5:WVX25 JL5:JL25 TH5:TH25 ADD5:ADD25 AMZ5:AMZ25 AWV5:AWV25 BGR5:BGR25 BQN5:BQN25 CAJ5:CAJ25 CKF5:CKF25 CUB5:CUB25 DDX5:DDX25 DNT5:DNT25 DXP5:DXP25 EHL5:EHL25 ERH5:ERH25 FBD5:FBD25 FKZ5:FKZ25 FUV5:FUV25 GER5:GER25 GON5:GON25 GYJ5:GYJ25 HIF5:HIF25 HSB5:HSB25 IBX5:IBX25 ILT5:ILT25 IVP5:IVP25 JFL5:JFL25 JPH5:JPH25 JZD5:JZD25 KIZ5:KIZ25 KSV5:KSV25 LCR5:LCR25 LMN5:LMN25 LWJ5:LWJ25 MGF5:MGF25 MQB5:MQB25 MZX5:MZX25 NJT5:NJT25 NTP5:NTP25 ODL5:ODL25 ONH5:ONH25 OXD5:OXD25 PGZ5:PGZ25 PQV5:PQV25 QAR5:QAR25 QKN5:QKN25 QUJ5:QUJ25 REF5:REF25 ROB5:ROB25 RXX5:RXX25 SHT5:SHT25 SRP5:SRP25 TBL5:TBL25 TLH5:TLH25 TVD5:TVD25 UEZ5:UEZ25 UOV5:UOV25 UYR5:UYR25 VIN5:VIN25 VSJ5:VSJ25 WCF5:WCF25 WMB5:WMB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X983004:WVX983071 JL27:JL85 WMB983004:WMB983071 WCF983004:WCF983071 VSJ983004:VSJ983071 VIN983004:VIN983071 UYR983004:UYR983071 UOV983004:UOV983071 UEZ983004:UEZ983071 TVD983004:TVD983071 TLH983004:TLH983071 TBL983004:TBL983071 SRP983004:SRP983071 SHT983004:SHT983071 RXX983004:RXX983071 ROB983004:ROB983071 REF983004:REF983071 QUJ983004:QUJ983071 QKN983004:QKN983071 QAR983004:QAR983071 PQV983004:PQV983071 PGZ983004:PGZ983071 OXD983004:OXD983071 ONH983004:ONH983071 ODL983004:ODL983071 NTP983004:NTP983071 NJT983004:NJT983071 MZX983004:MZX983071 MQB983004:MQB983071 MGF983004:MGF983071 LWJ983004:LWJ983071 LMN983004:LMN983071 LCR983004:LCR983071 KSV983004:KSV983071 KIZ983004:KIZ983071 JZD983004:JZD983071 JPH983004:JPH983071 JFL983004:JFL983071 IVP983004:IVP983071 ILT983004:ILT983071 IBX983004:IBX983071 HSB983004:HSB983071 HIF983004:HIF983071 GYJ983004:GYJ983071 GON983004:GON983071 GER983004:GER983071 FUV983004:FUV983071 FKZ983004:FKZ983071 FBD983004:FBD983071 ERH983004:ERH983071 EHL983004:EHL983071 DXP983004:DXP983071 DNT983004:DNT983071 DDX983004:DDX983071 CUB983004:CUB983071 CKF983004:CKF983071 CAJ983004:CAJ983071 BQN983004:BQN983071 BGR983004:BGR983071 AWV983004:AWV983071 AMZ983004:AMZ983071 ADD983004:ADD983071 TH983004:TH983071 JL983004:JL983071 I983058:I983125 WVX917468:WVX917535 WMB917468:WMB917535 WCF917468:WCF917535 VSJ917468:VSJ917535 VIN917468:VIN917535 UYR917468:UYR917535 UOV917468:UOV917535 UEZ917468:UEZ917535 TVD917468:TVD917535 TLH917468:TLH917535 TBL917468:TBL917535 SRP917468:SRP917535 SHT917468:SHT917535 RXX917468:RXX917535 ROB917468:ROB917535 REF917468:REF917535 QUJ917468:QUJ917535 QKN917468:QKN917535 QAR917468:QAR917535 PQV917468:PQV917535 PGZ917468:PGZ917535 OXD917468:OXD917535 ONH917468:ONH917535 ODL917468:ODL917535 NTP917468:NTP917535 NJT917468:NJT917535 MZX917468:MZX917535 MQB917468:MQB917535 MGF917468:MGF917535 LWJ917468:LWJ917535 LMN917468:LMN917535 LCR917468:LCR917535 KSV917468:KSV917535 KIZ917468:KIZ917535 JZD917468:JZD917535 JPH917468:JPH917535 JFL917468:JFL917535 IVP917468:IVP917535 ILT917468:ILT917535 IBX917468:IBX917535 HSB917468:HSB917535 HIF917468:HIF917535 GYJ917468:GYJ917535 GON917468:GON917535 GER917468:GER917535 FUV917468:FUV917535 FKZ917468:FKZ917535 FBD917468:FBD917535 ERH917468:ERH917535 EHL917468:EHL917535 DXP917468:DXP917535 DNT917468:DNT917535 DDX917468:DDX917535 CUB917468:CUB917535 CKF917468:CKF917535 CAJ917468:CAJ917535 BQN917468:BQN917535 BGR917468:BGR917535 AWV917468:AWV917535 AMZ917468:AMZ917535 ADD917468:ADD917535 TH917468:TH917535 JL917468:JL917535 I917522:I917589 WVX851932:WVX851999 WMB851932:WMB851999 WCF851932:WCF851999 VSJ851932:VSJ851999 VIN851932:VIN851999 UYR851932:UYR851999 UOV851932:UOV851999 UEZ851932:UEZ851999 TVD851932:TVD851999 TLH851932:TLH851999 TBL851932:TBL851999 SRP851932:SRP851999 SHT851932:SHT851999 RXX851932:RXX851999 ROB851932:ROB851999 REF851932:REF851999 QUJ851932:QUJ851999 QKN851932:QKN851999 QAR851932:QAR851999 PQV851932:PQV851999 PGZ851932:PGZ851999 OXD851932:OXD851999 ONH851932:ONH851999 ODL851932:ODL851999 NTP851932:NTP851999 NJT851932:NJT851999 MZX851932:MZX851999 MQB851932:MQB851999 MGF851932:MGF851999 LWJ851932:LWJ851999 LMN851932:LMN851999 LCR851932:LCR851999 KSV851932:KSV851999 KIZ851932:KIZ851999 JZD851932:JZD851999 JPH851932:JPH851999 JFL851932:JFL851999 IVP851932:IVP851999 ILT851932:ILT851999 IBX851932:IBX851999 HSB851932:HSB851999 HIF851932:HIF851999 GYJ851932:GYJ851999 GON851932:GON851999 GER851932:GER851999 FUV851932:FUV851999 FKZ851932:FKZ851999 FBD851932:FBD851999 ERH851932:ERH851999 EHL851932:EHL851999 DXP851932:DXP851999 DNT851932:DNT851999 DDX851932:DDX851999 CUB851932:CUB851999 CKF851932:CKF851999 CAJ851932:CAJ851999 BQN851932:BQN851999 BGR851932:BGR851999 AWV851932:AWV851999 AMZ851932:AMZ851999 ADD851932:ADD851999 TH851932:TH851999 JL851932:JL851999 I851986:I852053 WVX786396:WVX786463 WMB786396:WMB786463 WCF786396:WCF786463 VSJ786396:VSJ786463 VIN786396:VIN786463 UYR786396:UYR786463 UOV786396:UOV786463 UEZ786396:UEZ786463 TVD786396:TVD786463 TLH786396:TLH786463 TBL786396:TBL786463 SRP786396:SRP786463 SHT786396:SHT786463 RXX786396:RXX786463 ROB786396:ROB786463 REF786396:REF786463 QUJ786396:QUJ786463 QKN786396:QKN786463 QAR786396:QAR786463 PQV786396:PQV786463 PGZ786396:PGZ786463 OXD786396:OXD786463 ONH786396:ONH786463 ODL786396:ODL786463 NTP786396:NTP786463 NJT786396:NJT786463 MZX786396:MZX786463 MQB786396:MQB786463 MGF786396:MGF786463 LWJ786396:LWJ786463 LMN786396:LMN786463 LCR786396:LCR786463 KSV786396:KSV786463 KIZ786396:KIZ786463 JZD786396:JZD786463 JPH786396:JPH786463 JFL786396:JFL786463 IVP786396:IVP786463 ILT786396:ILT786463 IBX786396:IBX786463 HSB786396:HSB786463 HIF786396:HIF786463 GYJ786396:GYJ786463 GON786396:GON786463 GER786396:GER786463 FUV786396:FUV786463 FKZ786396:FKZ786463 FBD786396:FBD786463 ERH786396:ERH786463 EHL786396:EHL786463 DXP786396:DXP786463 DNT786396:DNT786463 DDX786396:DDX786463 CUB786396:CUB786463 CKF786396:CKF786463 CAJ786396:CAJ786463 BQN786396:BQN786463 BGR786396:BGR786463 AWV786396:AWV786463 AMZ786396:AMZ786463 ADD786396:ADD786463 TH786396:TH786463 JL786396:JL786463 I786450:I786517 WVX720860:WVX720927 WMB720860:WMB720927 WCF720860:WCF720927 VSJ720860:VSJ720927 VIN720860:VIN720927 UYR720860:UYR720927 UOV720860:UOV720927 UEZ720860:UEZ720927 TVD720860:TVD720927 TLH720860:TLH720927 TBL720860:TBL720927 SRP720860:SRP720927 SHT720860:SHT720927 RXX720860:RXX720927 ROB720860:ROB720927 REF720860:REF720927 QUJ720860:QUJ720927 QKN720860:QKN720927 QAR720860:QAR720927 PQV720860:PQV720927 PGZ720860:PGZ720927 OXD720860:OXD720927 ONH720860:ONH720927 ODL720860:ODL720927 NTP720860:NTP720927 NJT720860:NJT720927 MZX720860:MZX720927 MQB720860:MQB720927 MGF720860:MGF720927 LWJ720860:LWJ720927 LMN720860:LMN720927 LCR720860:LCR720927 KSV720860:KSV720927 KIZ720860:KIZ720927 JZD720860:JZD720927 JPH720860:JPH720927 JFL720860:JFL720927 IVP720860:IVP720927 ILT720860:ILT720927 IBX720860:IBX720927 HSB720860:HSB720927 HIF720860:HIF720927 GYJ720860:GYJ720927 GON720860:GON720927 GER720860:GER720927 FUV720860:FUV720927 FKZ720860:FKZ720927 FBD720860:FBD720927 ERH720860:ERH720927 EHL720860:EHL720927 DXP720860:DXP720927 DNT720860:DNT720927 DDX720860:DDX720927 CUB720860:CUB720927 CKF720860:CKF720927 CAJ720860:CAJ720927 BQN720860:BQN720927 BGR720860:BGR720927 AWV720860:AWV720927 AMZ720860:AMZ720927 ADD720860:ADD720927 TH720860:TH720927 JL720860:JL720927 I720914:I720981 WVX655324:WVX655391 WMB655324:WMB655391 WCF655324:WCF655391 VSJ655324:VSJ655391 VIN655324:VIN655391 UYR655324:UYR655391 UOV655324:UOV655391 UEZ655324:UEZ655391 TVD655324:TVD655391 TLH655324:TLH655391 TBL655324:TBL655391 SRP655324:SRP655391 SHT655324:SHT655391 RXX655324:RXX655391 ROB655324:ROB655391 REF655324:REF655391 QUJ655324:QUJ655391 QKN655324:QKN655391 QAR655324:QAR655391 PQV655324:PQV655391 PGZ655324:PGZ655391 OXD655324:OXD655391 ONH655324:ONH655391 ODL655324:ODL655391 NTP655324:NTP655391 NJT655324:NJT655391 MZX655324:MZX655391 MQB655324:MQB655391 MGF655324:MGF655391 LWJ655324:LWJ655391 LMN655324:LMN655391 LCR655324:LCR655391 KSV655324:KSV655391 KIZ655324:KIZ655391 JZD655324:JZD655391 JPH655324:JPH655391 JFL655324:JFL655391 IVP655324:IVP655391 ILT655324:ILT655391 IBX655324:IBX655391 HSB655324:HSB655391 HIF655324:HIF655391 GYJ655324:GYJ655391 GON655324:GON655391 GER655324:GER655391 FUV655324:FUV655391 FKZ655324:FKZ655391 FBD655324:FBD655391 ERH655324:ERH655391 EHL655324:EHL655391 DXP655324:DXP655391 DNT655324:DNT655391 DDX655324:DDX655391 CUB655324:CUB655391 CKF655324:CKF655391 CAJ655324:CAJ655391 BQN655324:BQN655391 BGR655324:BGR655391 AWV655324:AWV655391 AMZ655324:AMZ655391 ADD655324:ADD655391 TH655324:TH655391 JL655324:JL655391 I655378:I655445 WVX589788:WVX589855 WMB589788:WMB589855 WCF589788:WCF589855 VSJ589788:VSJ589855 VIN589788:VIN589855 UYR589788:UYR589855 UOV589788:UOV589855 UEZ589788:UEZ589855 TVD589788:TVD589855 TLH589788:TLH589855 TBL589788:TBL589855 SRP589788:SRP589855 SHT589788:SHT589855 RXX589788:RXX589855 ROB589788:ROB589855 REF589788:REF589855 QUJ589788:QUJ589855 QKN589788:QKN589855 QAR589788:QAR589855 PQV589788:PQV589855 PGZ589788:PGZ589855 OXD589788:OXD589855 ONH589788:ONH589855 ODL589788:ODL589855 NTP589788:NTP589855 NJT589788:NJT589855 MZX589788:MZX589855 MQB589788:MQB589855 MGF589788:MGF589855 LWJ589788:LWJ589855 LMN589788:LMN589855 LCR589788:LCR589855 KSV589788:KSV589855 KIZ589788:KIZ589855 JZD589788:JZD589855 JPH589788:JPH589855 JFL589788:JFL589855 IVP589788:IVP589855 ILT589788:ILT589855 IBX589788:IBX589855 HSB589788:HSB589855 HIF589788:HIF589855 GYJ589788:GYJ589855 GON589788:GON589855 GER589788:GER589855 FUV589788:FUV589855 FKZ589788:FKZ589855 FBD589788:FBD589855 ERH589788:ERH589855 EHL589788:EHL589855 DXP589788:DXP589855 DNT589788:DNT589855 DDX589788:DDX589855 CUB589788:CUB589855 CKF589788:CKF589855 CAJ589788:CAJ589855 BQN589788:BQN589855 BGR589788:BGR589855 AWV589788:AWV589855 AMZ589788:AMZ589855 ADD589788:ADD589855 TH589788:TH589855 JL589788:JL589855 I589842:I589909 WVX524252:WVX524319 WMB524252:WMB524319 WCF524252:WCF524319 VSJ524252:VSJ524319 VIN524252:VIN524319 UYR524252:UYR524319 UOV524252:UOV524319 UEZ524252:UEZ524319 TVD524252:TVD524319 TLH524252:TLH524319 TBL524252:TBL524319 SRP524252:SRP524319 SHT524252:SHT524319 RXX524252:RXX524319 ROB524252:ROB524319 REF524252:REF524319 QUJ524252:QUJ524319 QKN524252:QKN524319 QAR524252:QAR524319 PQV524252:PQV524319 PGZ524252:PGZ524319 OXD524252:OXD524319 ONH524252:ONH524319 ODL524252:ODL524319 NTP524252:NTP524319 NJT524252:NJT524319 MZX524252:MZX524319 MQB524252:MQB524319 MGF524252:MGF524319 LWJ524252:LWJ524319 LMN524252:LMN524319 LCR524252:LCR524319 KSV524252:KSV524319 KIZ524252:KIZ524319 JZD524252:JZD524319 JPH524252:JPH524319 JFL524252:JFL524319 IVP524252:IVP524319 ILT524252:ILT524319 IBX524252:IBX524319 HSB524252:HSB524319 HIF524252:HIF524319 GYJ524252:GYJ524319 GON524252:GON524319 GER524252:GER524319 FUV524252:FUV524319 FKZ524252:FKZ524319 FBD524252:FBD524319 ERH524252:ERH524319 EHL524252:EHL524319 DXP524252:DXP524319 DNT524252:DNT524319 DDX524252:DDX524319 CUB524252:CUB524319 CKF524252:CKF524319 CAJ524252:CAJ524319 BQN524252:BQN524319 BGR524252:BGR524319 AWV524252:AWV524319 AMZ524252:AMZ524319 ADD524252:ADD524319 TH524252:TH524319 JL524252:JL524319 I524306:I524373 WVX458716:WVX458783 WMB458716:WMB458783 WCF458716:WCF458783 VSJ458716:VSJ458783 VIN458716:VIN458783 UYR458716:UYR458783 UOV458716:UOV458783 UEZ458716:UEZ458783 TVD458716:TVD458783 TLH458716:TLH458783 TBL458716:TBL458783 SRP458716:SRP458783 SHT458716:SHT458783 RXX458716:RXX458783 ROB458716:ROB458783 REF458716:REF458783 QUJ458716:QUJ458783 QKN458716:QKN458783 QAR458716:QAR458783 PQV458716:PQV458783 PGZ458716:PGZ458783 OXD458716:OXD458783 ONH458716:ONH458783 ODL458716:ODL458783 NTP458716:NTP458783 NJT458716:NJT458783 MZX458716:MZX458783 MQB458716:MQB458783 MGF458716:MGF458783 LWJ458716:LWJ458783 LMN458716:LMN458783 LCR458716:LCR458783 KSV458716:KSV458783 KIZ458716:KIZ458783 JZD458716:JZD458783 JPH458716:JPH458783 JFL458716:JFL458783 IVP458716:IVP458783 ILT458716:ILT458783 IBX458716:IBX458783 HSB458716:HSB458783 HIF458716:HIF458783 GYJ458716:GYJ458783 GON458716:GON458783 GER458716:GER458783 FUV458716:FUV458783 FKZ458716:FKZ458783 FBD458716:FBD458783 ERH458716:ERH458783 EHL458716:EHL458783 DXP458716:DXP458783 DNT458716:DNT458783 DDX458716:DDX458783 CUB458716:CUB458783 CKF458716:CKF458783 CAJ458716:CAJ458783 BQN458716:BQN458783 BGR458716:BGR458783 AWV458716:AWV458783 AMZ458716:AMZ458783 ADD458716:ADD458783 TH458716:TH458783 JL458716:JL458783 I458770:I458837 WVX393180:WVX393247 WMB393180:WMB393247 WCF393180:WCF393247 VSJ393180:VSJ393247 VIN393180:VIN393247 UYR393180:UYR393247 UOV393180:UOV393247 UEZ393180:UEZ393247 TVD393180:TVD393247 TLH393180:TLH393247 TBL393180:TBL393247 SRP393180:SRP393247 SHT393180:SHT393247 RXX393180:RXX393247 ROB393180:ROB393247 REF393180:REF393247 QUJ393180:QUJ393247 QKN393180:QKN393247 QAR393180:QAR393247 PQV393180:PQV393247 PGZ393180:PGZ393247 OXD393180:OXD393247 ONH393180:ONH393247 ODL393180:ODL393247 NTP393180:NTP393247 NJT393180:NJT393247 MZX393180:MZX393247 MQB393180:MQB393247 MGF393180:MGF393247 LWJ393180:LWJ393247 LMN393180:LMN393247 LCR393180:LCR393247 KSV393180:KSV393247 KIZ393180:KIZ393247 JZD393180:JZD393247 JPH393180:JPH393247 JFL393180:JFL393247 IVP393180:IVP393247 ILT393180:ILT393247 IBX393180:IBX393247 HSB393180:HSB393247 HIF393180:HIF393247 GYJ393180:GYJ393247 GON393180:GON393247 GER393180:GER393247 FUV393180:FUV393247 FKZ393180:FKZ393247 FBD393180:FBD393247 ERH393180:ERH393247 EHL393180:EHL393247 DXP393180:DXP393247 DNT393180:DNT393247 DDX393180:DDX393247 CUB393180:CUB393247 CKF393180:CKF393247 CAJ393180:CAJ393247 BQN393180:BQN393247 BGR393180:BGR393247 AWV393180:AWV393247 AMZ393180:AMZ393247 ADD393180:ADD393247 TH393180:TH393247 JL393180:JL393247 I393234:I393301 WVX327644:WVX327711 WMB327644:WMB327711 WCF327644:WCF327711 VSJ327644:VSJ327711 VIN327644:VIN327711 UYR327644:UYR327711 UOV327644:UOV327711 UEZ327644:UEZ327711 TVD327644:TVD327711 TLH327644:TLH327711 TBL327644:TBL327711 SRP327644:SRP327711 SHT327644:SHT327711 RXX327644:RXX327711 ROB327644:ROB327711 REF327644:REF327711 QUJ327644:QUJ327711 QKN327644:QKN327711 QAR327644:QAR327711 PQV327644:PQV327711 PGZ327644:PGZ327711 OXD327644:OXD327711 ONH327644:ONH327711 ODL327644:ODL327711 NTP327644:NTP327711 NJT327644:NJT327711 MZX327644:MZX327711 MQB327644:MQB327711 MGF327644:MGF327711 LWJ327644:LWJ327711 LMN327644:LMN327711 LCR327644:LCR327711 KSV327644:KSV327711 KIZ327644:KIZ327711 JZD327644:JZD327711 JPH327644:JPH327711 JFL327644:JFL327711 IVP327644:IVP327711 ILT327644:ILT327711 IBX327644:IBX327711 HSB327644:HSB327711 HIF327644:HIF327711 GYJ327644:GYJ327711 GON327644:GON327711 GER327644:GER327711 FUV327644:FUV327711 FKZ327644:FKZ327711 FBD327644:FBD327711 ERH327644:ERH327711 EHL327644:EHL327711 DXP327644:DXP327711 DNT327644:DNT327711 DDX327644:DDX327711 CUB327644:CUB327711 CKF327644:CKF327711 CAJ327644:CAJ327711 BQN327644:BQN327711 BGR327644:BGR327711 AWV327644:AWV327711 AMZ327644:AMZ327711 ADD327644:ADD327711 TH327644:TH327711 JL327644:JL327711 I327698:I327765 WVX262108:WVX262175 WMB262108:WMB262175 WCF262108:WCF262175 VSJ262108:VSJ262175 VIN262108:VIN262175 UYR262108:UYR262175 UOV262108:UOV262175 UEZ262108:UEZ262175 TVD262108:TVD262175 TLH262108:TLH262175 TBL262108:TBL262175 SRP262108:SRP262175 SHT262108:SHT262175 RXX262108:RXX262175 ROB262108:ROB262175 REF262108:REF262175 QUJ262108:QUJ262175 QKN262108:QKN262175 QAR262108:QAR262175 PQV262108:PQV262175 PGZ262108:PGZ262175 OXD262108:OXD262175 ONH262108:ONH262175 ODL262108:ODL262175 NTP262108:NTP262175 NJT262108:NJT262175 MZX262108:MZX262175 MQB262108:MQB262175 MGF262108:MGF262175 LWJ262108:LWJ262175 LMN262108:LMN262175 LCR262108:LCR262175 KSV262108:KSV262175 KIZ262108:KIZ262175 JZD262108:JZD262175 JPH262108:JPH262175 JFL262108:JFL262175 IVP262108:IVP262175 ILT262108:ILT262175 IBX262108:IBX262175 HSB262108:HSB262175 HIF262108:HIF262175 GYJ262108:GYJ262175 GON262108:GON262175 GER262108:GER262175 FUV262108:FUV262175 FKZ262108:FKZ262175 FBD262108:FBD262175 ERH262108:ERH262175 EHL262108:EHL262175 DXP262108:DXP262175 DNT262108:DNT262175 DDX262108:DDX262175 CUB262108:CUB262175 CKF262108:CKF262175 CAJ262108:CAJ262175 BQN262108:BQN262175 BGR262108:BGR262175 AWV262108:AWV262175 AMZ262108:AMZ262175 ADD262108:ADD262175 TH262108:TH262175 JL262108:JL262175 I262162:I262229 WVX196572:WVX196639 WMB196572:WMB196639 WCF196572:WCF196639 VSJ196572:VSJ196639 VIN196572:VIN196639 UYR196572:UYR196639 UOV196572:UOV196639 UEZ196572:UEZ196639 TVD196572:TVD196639 TLH196572:TLH196639 TBL196572:TBL196639 SRP196572:SRP196639 SHT196572:SHT196639 RXX196572:RXX196639 ROB196572:ROB196639 REF196572:REF196639 QUJ196572:QUJ196639 QKN196572:QKN196639 QAR196572:QAR196639 PQV196572:PQV196639 PGZ196572:PGZ196639 OXD196572:OXD196639 ONH196572:ONH196639 ODL196572:ODL196639 NTP196572:NTP196639 NJT196572:NJT196639 MZX196572:MZX196639 MQB196572:MQB196639 MGF196572:MGF196639 LWJ196572:LWJ196639 LMN196572:LMN196639 LCR196572:LCR196639 KSV196572:KSV196639 KIZ196572:KIZ196639 JZD196572:JZD196639 JPH196572:JPH196639 JFL196572:JFL196639 IVP196572:IVP196639 ILT196572:ILT196639 IBX196572:IBX196639 HSB196572:HSB196639 HIF196572:HIF196639 GYJ196572:GYJ196639 GON196572:GON196639 GER196572:GER196639 FUV196572:FUV196639 FKZ196572:FKZ196639 FBD196572:FBD196639 ERH196572:ERH196639 EHL196572:EHL196639 DXP196572:DXP196639 DNT196572:DNT196639 DDX196572:DDX196639 CUB196572:CUB196639 CKF196572:CKF196639 CAJ196572:CAJ196639 BQN196572:BQN196639 BGR196572:BGR196639 AWV196572:AWV196639 AMZ196572:AMZ196639 ADD196572:ADD196639 TH196572:TH196639 JL196572:JL196639 I196626:I196693 WVX131036:WVX131103 WMB131036:WMB131103 WCF131036:WCF131103 VSJ131036:VSJ131103 VIN131036:VIN131103 UYR131036:UYR131103 UOV131036:UOV131103 UEZ131036:UEZ131103 TVD131036:TVD131103 TLH131036:TLH131103 TBL131036:TBL131103 SRP131036:SRP131103 SHT131036:SHT131103 RXX131036:RXX131103 ROB131036:ROB131103 REF131036:REF131103 QUJ131036:QUJ131103 QKN131036:QKN131103 QAR131036:QAR131103 PQV131036:PQV131103 PGZ131036:PGZ131103 OXD131036:OXD131103 ONH131036:ONH131103 ODL131036:ODL131103 NTP131036:NTP131103 NJT131036:NJT131103 MZX131036:MZX131103 MQB131036:MQB131103 MGF131036:MGF131103 LWJ131036:LWJ131103 LMN131036:LMN131103 LCR131036:LCR131103 KSV131036:KSV131103 KIZ131036:KIZ131103 JZD131036:JZD131103 JPH131036:JPH131103 JFL131036:JFL131103 IVP131036:IVP131103 ILT131036:ILT131103 IBX131036:IBX131103 HSB131036:HSB131103 HIF131036:HIF131103 GYJ131036:GYJ131103 GON131036:GON131103 GER131036:GER131103 FUV131036:FUV131103 FKZ131036:FKZ131103 FBD131036:FBD131103 ERH131036:ERH131103 EHL131036:EHL131103 DXP131036:DXP131103 DNT131036:DNT131103 DDX131036:DDX131103 CUB131036:CUB131103 CKF131036:CKF131103 CAJ131036:CAJ131103 BQN131036:BQN131103 BGR131036:BGR131103 AWV131036:AWV131103 AMZ131036:AMZ131103 ADD131036:ADD131103 TH131036:TH131103 JL131036:JL131103 I131090:I131157 WVX65500:WVX65567 WMB65500:WMB65567 WCF65500:WCF65567 VSJ65500:VSJ65567 VIN65500:VIN65567 UYR65500:UYR65567 UOV65500:UOV65567 UEZ65500:UEZ65567 TVD65500:TVD65567 TLH65500:TLH65567 TBL65500:TBL65567 SRP65500:SRP65567 SHT65500:SHT65567 RXX65500:RXX65567 ROB65500:ROB65567 REF65500:REF65567 QUJ65500:QUJ65567 QKN65500:QKN65567 QAR65500:QAR65567 PQV65500:PQV65567 PGZ65500:PGZ65567 OXD65500:OXD65567 ONH65500:ONH65567 ODL65500:ODL65567 NTP65500:NTP65567 NJT65500:NJT65567 MZX65500:MZX65567 MQB65500:MQB65567 MGF65500:MGF65567 LWJ65500:LWJ65567 LMN65500:LMN65567 LCR65500:LCR65567 KSV65500:KSV65567 KIZ65500:KIZ65567 JZD65500:JZD65567 JPH65500:JPH65567 JFL65500:JFL65567 IVP65500:IVP65567 ILT65500:ILT65567 IBX65500:IBX65567 HSB65500:HSB65567 HIF65500:HIF65567 GYJ65500:GYJ65567 GON65500:GON65567 GER65500:GER65567 FUV65500:FUV65567 FKZ65500:FKZ65567 FBD65500:FBD65567 ERH65500:ERH65567 EHL65500:EHL65567 DXP65500:DXP65567 DNT65500:DNT65567 DDX65500:DDX65567 CUB65500:CUB65567 CKF65500:CKF65567 CAJ65500:CAJ65567 BQN65500:BQN65567 BGR65500:BGR65567 AWV65500:AWV65567 AMZ65500:AMZ65567 ADD65500:ADD65567 TH65500:TH65567 JL65500:JL65567 I65554:I65621 WVX27:WVX85 WMB27:WMB85 WCF27:WCF85 VSJ27:VSJ85 VIN27:VIN85 UYR27:UYR85 UOV27:UOV85 UEZ27:UEZ85 TVD27:TVD85 TLH27:TLH85 TBL27:TBL85 SRP27:SRP85 SHT27:SHT85 RXX27:RXX85 ROB27:ROB85 REF27:REF85 QUJ27:QUJ85 QKN27:QKN85 QAR27:QAR85 PQV27:PQV85 PGZ27:PGZ85 OXD27:OXD85 ONH27:ONH85 ODL27:ODL85 NTP27:NTP85 NJT27:NJT85 MZX27:MZX85 MQB27:MQB85 MGF27:MGF85 LWJ27:LWJ85 LMN27:LMN85 LCR27:LCR85 KSV27:KSV85 KIZ27:KIZ85 JZD27:JZD85 JPH27:JPH85 JFL27:JFL85 IVP27:IVP85 ILT27:ILT85 IBX27:IBX85 HSB27:HSB85 HIF27:HIF85 GYJ27:GYJ85 GON27:GON85 GER27:GER85 FUV27:FUV85 FKZ27:FKZ85 FBD27:FBD85 ERH27:ERH85 EHL27:EHL85 DXP27:DXP85 DNT27:DNT85 DDX27:DDX85 CUB27:CUB85 CKF27:CKF85 CAJ27:CAJ85 BQN27:BQN85 BGR27:BGR85 AWV27:AWV85 AMZ27:AMZ85 ADD27:ADD85 TH27:TH85" xr:uid="{00000000-0002-0000-0000-000001000000}">
      <formula1>$K$16:$K$59</formula1>
    </dataValidation>
    <dataValidation type="list" allowBlank="1" showInputMessage="1" showErrorMessage="1" sqref="E5:E91" xr:uid="{37DDCD74-110F-4B6E-8D64-C89F89A18D6D}">
      <formula1>"صادرات مباشرة,صادرات معلقة"</formula1>
    </dataValidation>
    <dataValidation type="list" allowBlank="1" showInputMessage="1" showErrorMessage="1" sqref="D5:D91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1:S61 L69:N6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I5:I91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C5:C91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67" t="s">
        <v>142</v>
      </c>
      <c r="C2" s="67" t="s">
        <v>143</v>
      </c>
      <c r="D2" s="67" t="s">
        <v>144</v>
      </c>
      <c r="H2" s="66" t="s">
        <v>142</v>
      </c>
      <c r="I2" s="66" t="s">
        <v>146</v>
      </c>
    </row>
    <row r="3" spans="2:9" x14ac:dyDescent="0.3">
      <c r="B3" s="67">
        <f t="shared" ref="B3:B34" si="0">ROW()-2</f>
        <v>1</v>
      </c>
      <c r="C3" s="67"/>
      <c r="D3" s="67"/>
      <c r="H3" s="66">
        <f t="shared" ref="H3:H12" si="1">ROW()-2</f>
        <v>1</v>
      </c>
      <c r="I3" s="66"/>
    </row>
    <row r="4" spans="2:9" x14ac:dyDescent="0.3">
      <c r="B4" s="67">
        <f t="shared" si="0"/>
        <v>2</v>
      </c>
      <c r="C4" s="67"/>
      <c r="D4" s="67"/>
      <c r="H4" s="66">
        <f t="shared" si="1"/>
        <v>2</v>
      </c>
      <c r="I4" s="66"/>
    </row>
    <row r="5" spans="2:9" x14ac:dyDescent="0.3">
      <c r="B5" s="67">
        <f t="shared" si="0"/>
        <v>3</v>
      </c>
      <c r="C5" s="67"/>
      <c r="D5" s="67"/>
      <c r="H5" s="66">
        <f t="shared" si="1"/>
        <v>3</v>
      </c>
      <c r="I5" s="66"/>
    </row>
    <row r="6" spans="2:9" x14ac:dyDescent="0.3">
      <c r="B6" s="67">
        <f t="shared" si="0"/>
        <v>4</v>
      </c>
      <c r="C6" s="67"/>
      <c r="D6" s="67"/>
      <c r="H6" s="66">
        <f t="shared" si="1"/>
        <v>4</v>
      </c>
      <c r="I6" s="66"/>
    </row>
    <row r="7" spans="2:9" x14ac:dyDescent="0.3">
      <c r="B7" s="67">
        <f t="shared" si="0"/>
        <v>5</v>
      </c>
      <c r="C7" s="67"/>
      <c r="D7" s="67"/>
      <c r="H7" s="66">
        <f t="shared" si="1"/>
        <v>5</v>
      </c>
      <c r="I7" s="66"/>
    </row>
    <row r="8" spans="2:9" x14ac:dyDescent="0.3">
      <c r="B8" s="67">
        <f t="shared" si="0"/>
        <v>6</v>
      </c>
      <c r="C8" s="67"/>
      <c r="D8" s="67"/>
      <c r="H8" s="66">
        <f t="shared" si="1"/>
        <v>6</v>
      </c>
      <c r="I8" s="66"/>
    </row>
    <row r="9" spans="2:9" x14ac:dyDescent="0.3">
      <c r="B9" s="67">
        <f t="shared" si="0"/>
        <v>7</v>
      </c>
      <c r="C9" s="67"/>
      <c r="D9" s="67"/>
      <c r="H9" s="66">
        <f t="shared" si="1"/>
        <v>7</v>
      </c>
      <c r="I9" s="66"/>
    </row>
    <row r="10" spans="2:9" x14ac:dyDescent="0.3">
      <c r="B10" s="67">
        <f t="shared" si="0"/>
        <v>8</v>
      </c>
      <c r="C10" s="67"/>
      <c r="D10" s="67"/>
      <c r="H10" s="66">
        <f t="shared" si="1"/>
        <v>8</v>
      </c>
      <c r="I10" s="66"/>
    </row>
    <row r="11" spans="2:9" x14ac:dyDescent="0.3">
      <c r="B11" s="67">
        <f t="shared" si="0"/>
        <v>9</v>
      </c>
      <c r="C11" s="67"/>
      <c r="D11" s="67"/>
      <c r="H11" s="66">
        <f t="shared" si="1"/>
        <v>9</v>
      </c>
      <c r="I11" s="66"/>
    </row>
    <row r="12" spans="2:9" x14ac:dyDescent="0.3">
      <c r="B12" s="67">
        <f t="shared" si="0"/>
        <v>10</v>
      </c>
      <c r="C12" s="67"/>
      <c r="D12" s="67"/>
      <c r="H12" s="66">
        <f t="shared" si="1"/>
        <v>10</v>
      </c>
      <c r="I12" s="66"/>
    </row>
    <row r="13" spans="2:9" x14ac:dyDescent="0.3">
      <c r="B13" s="67">
        <f t="shared" si="0"/>
        <v>11</v>
      </c>
      <c r="C13" s="67"/>
      <c r="D13" s="67"/>
    </row>
    <row r="14" spans="2:9" x14ac:dyDescent="0.3">
      <c r="B14" s="67">
        <f t="shared" si="0"/>
        <v>12</v>
      </c>
      <c r="C14" s="67"/>
      <c r="D14" s="67"/>
    </row>
    <row r="15" spans="2:9" x14ac:dyDescent="0.3">
      <c r="B15" s="67">
        <f t="shared" si="0"/>
        <v>13</v>
      </c>
      <c r="C15" s="67"/>
      <c r="D15" s="67"/>
    </row>
    <row r="16" spans="2:9" x14ac:dyDescent="0.3">
      <c r="B16" s="67">
        <f t="shared" si="0"/>
        <v>14</v>
      </c>
      <c r="C16" s="67"/>
      <c r="D16" s="67"/>
    </row>
    <row r="17" spans="2:4" x14ac:dyDescent="0.3">
      <c r="B17" s="67">
        <f t="shared" si="0"/>
        <v>15</v>
      </c>
      <c r="C17" s="67"/>
      <c r="D17" s="67"/>
    </row>
    <row r="18" spans="2:4" x14ac:dyDescent="0.3">
      <c r="B18" s="67">
        <f t="shared" si="0"/>
        <v>16</v>
      </c>
      <c r="C18" s="67"/>
      <c r="D18" s="67"/>
    </row>
    <row r="19" spans="2:4" x14ac:dyDescent="0.3">
      <c r="B19" s="67">
        <f t="shared" si="0"/>
        <v>17</v>
      </c>
      <c r="C19" s="67"/>
      <c r="D19" s="67"/>
    </row>
    <row r="20" spans="2:4" x14ac:dyDescent="0.3">
      <c r="B20" s="67">
        <f t="shared" si="0"/>
        <v>18</v>
      </c>
      <c r="C20" s="67"/>
      <c r="D20" s="67"/>
    </row>
    <row r="21" spans="2:4" x14ac:dyDescent="0.3">
      <c r="B21" s="67">
        <f t="shared" si="0"/>
        <v>19</v>
      </c>
      <c r="C21" s="67"/>
      <c r="D21" s="67"/>
    </row>
    <row r="22" spans="2:4" x14ac:dyDescent="0.3">
      <c r="B22" s="67">
        <f t="shared" si="0"/>
        <v>20</v>
      </c>
      <c r="C22" s="67"/>
      <c r="D22" s="67" t="s">
        <v>153</v>
      </c>
    </row>
    <row r="23" spans="2:4" x14ac:dyDescent="0.3">
      <c r="B23" s="67">
        <f t="shared" si="0"/>
        <v>21</v>
      </c>
      <c r="C23" s="67"/>
      <c r="D23" s="67"/>
    </row>
    <row r="24" spans="2:4" x14ac:dyDescent="0.3">
      <c r="B24" s="67">
        <f t="shared" si="0"/>
        <v>22</v>
      </c>
      <c r="C24" s="67"/>
      <c r="D24" s="67"/>
    </row>
    <row r="25" spans="2:4" x14ac:dyDescent="0.3">
      <c r="B25" s="67">
        <f t="shared" si="0"/>
        <v>23</v>
      </c>
      <c r="C25" s="67"/>
      <c r="D25" s="67"/>
    </row>
    <row r="26" spans="2:4" x14ac:dyDescent="0.3">
      <c r="B26" s="67">
        <f t="shared" si="0"/>
        <v>24</v>
      </c>
      <c r="C26" s="67"/>
      <c r="D26" s="67"/>
    </row>
    <row r="27" spans="2:4" x14ac:dyDescent="0.3">
      <c r="B27" s="67">
        <f t="shared" si="0"/>
        <v>25</v>
      </c>
      <c r="C27" s="67"/>
      <c r="D27" s="67"/>
    </row>
    <row r="28" spans="2:4" x14ac:dyDescent="0.3">
      <c r="B28" s="67">
        <f t="shared" si="0"/>
        <v>26</v>
      </c>
      <c r="C28" s="67"/>
      <c r="D28" s="67"/>
    </row>
    <row r="29" spans="2:4" x14ac:dyDescent="0.3">
      <c r="B29" s="67">
        <f t="shared" si="0"/>
        <v>27</v>
      </c>
      <c r="C29" s="67"/>
      <c r="D29" s="67"/>
    </row>
    <row r="30" spans="2:4" x14ac:dyDescent="0.3">
      <c r="B30" s="67">
        <f t="shared" si="0"/>
        <v>28</v>
      </c>
      <c r="C30" s="67"/>
      <c r="D30" s="67"/>
    </row>
    <row r="31" spans="2:4" x14ac:dyDescent="0.3">
      <c r="B31" s="67">
        <f t="shared" si="0"/>
        <v>29</v>
      </c>
      <c r="C31" s="67"/>
      <c r="D31" s="67"/>
    </row>
    <row r="32" spans="2:4" x14ac:dyDescent="0.3">
      <c r="B32" s="67">
        <f t="shared" si="0"/>
        <v>30</v>
      </c>
      <c r="C32" s="67"/>
      <c r="D32" s="67"/>
    </row>
    <row r="33" spans="2:4" x14ac:dyDescent="0.3">
      <c r="B33" s="67">
        <f t="shared" si="0"/>
        <v>31</v>
      </c>
      <c r="C33" s="67"/>
      <c r="D33" s="67"/>
    </row>
    <row r="34" spans="2:4" x14ac:dyDescent="0.3">
      <c r="B34" s="67">
        <f t="shared" si="0"/>
        <v>32</v>
      </c>
      <c r="C34" s="67"/>
      <c r="D34" s="67"/>
    </row>
    <row r="35" spans="2:4" x14ac:dyDescent="0.3">
      <c r="B35" s="67">
        <f t="shared" ref="B35:B60" si="2">ROW()-2</f>
        <v>33</v>
      </c>
      <c r="C35" s="67"/>
      <c r="D35" s="67"/>
    </row>
    <row r="36" spans="2:4" x14ac:dyDescent="0.3">
      <c r="B36" s="67">
        <f t="shared" si="2"/>
        <v>34</v>
      </c>
      <c r="C36" s="67"/>
      <c r="D36" s="67"/>
    </row>
    <row r="37" spans="2:4" x14ac:dyDescent="0.3">
      <c r="B37" s="67">
        <f t="shared" si="2"/>
        <v>35</v>
      </c>
      <c r="C37" s="67"/>
      <c r="D37" s="67"/>
    </row>
    <row r="38" spans="2:4" x14ac:dyDescent="0.3">
      <c r="B38" s="67">
        <f t="shared" si="2"/>
        <v>36</v>
      </c>
      <c r="C38" s="67"/>
      <c r="D38" s="67"/>
    </row>
    <row r="39" spans="2:4" x14ac:dyDescent="0.3">
      <c r="B39" s="67">
        <f t="shared" si="2"/>
        <v>37</v>
      </c>
      <c r="C39" s="67"/>
      <c r="D39" s="67"/>
    </row>
    <row r="40" spans="2:4" x14ac:dyDescent="0.3">
      <c r="B40" s="67">
        <f t="shared" si="2"/>
        <v>38</v>
      </c>
      <c r="C40" s="67"/>
      <c r="D40" s="67"/>
    </row>
    <row r="41" spans="2:4" x14ac:dyDescent="0.3">
      <c r="B41" s="67">
        <f t="shared" si="2"/>
        <v>39</v>
      </c>
      <c r="C41" s="67"/>
      <c r="D41" s="67"/>
    </row>
    <row r="42" spans="2:4" x14ac:dyDescent="0.3">
      <c r="B42" s="67">
        <f t="shared" si="2"/>
        <v>40</v>
      </c>
      <c r="C42" s="67"/>
      <c r="D42" s="67"/>
    </row>
    <row r="43" spans="2:4" x14ac:dyDescent="0.3">
      <c r="B43" s="67">
        <f t="shared" si="2"/>
        <v>41</v>
      </c>
      <c r="C43" s="67"/>
      <c r="D43" s="67"/>
    </row>
    <row r="44" spans="2:4" x14ac:dyDescent="0.3">
      <c r="B44" s="67">
        <f t="shared" si="2"/>
        <v>42</v>
      </c>
      <c r="C44" s="67"/>
      <c r="D44" s="67"/>
    </row>
    <row r="45" spans="2:4" x14ac:dyDescent="0.3">
      <c r="B45" s="67">
        <f t="shared" si="2"/>
        <v>43</v>
      </c>
      <c r="C45" s="67"/>
      <c r="D45" s="67"/>
    </row>
    <row r="46" spans="2:4" x14ac:dyDescent="0.3">
      <c r="B46" s="67">
        <f t="shared" si="2"/>
        <v>44</v>
      </c>
      <c r="C46" s="67"/>
      <c r="D46" s="67"/>
    </row>
    <row r="47" spans="2:4" x14ac:dyDescent="0.3">
      <c r="B47" s="67">
        <f t="shared" si="2"/>
        <v>45</v>
      </c>
      <c r="C47" s="67"/>
      <c r="D47" s="67"/>
    </row>
    <row r="48" spans="2:4" x14ac:dyDescent="0.3">
      <c r="B48" s="67">
        <f t="shared" si="2"/>
        <v>46</v>
      </c>
      <c r="C48" s="67"/>
      <c r="D48" s="67"/>
    </row>
    <row r="49" spans="2:4" x14ac:dyDescent="0.3">
      <c r="B49" s="67">
        <f t="shared" si="2"/>
        <v>47</v>
      </c>
      <c r="C49" s="67"/>
      <c r="D49" s="67"/>
    </row>
    <row r="50" spans="2:4" x14ac:dyDescent="0.3">
      <c r="B50" s="67">
        <f t="shared" si="2"/>
        <v>48</v>
      </c>
      <c r="C50" s="67"/>
      <c r="D50" s="67"/>
    </row>
    <row r="51" spans="2:4" x14ac:dyDescent="0.3">
      <c r="B51" s="67">
        <f t="shared" si="2"/>
        <v>49</v>
      </c>
      <c r="C51" s="67"/>
      <c r="D51" s="67"/>
    </row>
    <row r="52" spans="2:4" x14ac:dyDescent="0.3">
      <c r="B52" s="67">
        <f t="shared" si="2"/>
        <v>50</v>
      </c>
      <c r="C52" s="67"/>
      <c r="D52" s="67"/>
    </row>
    <row r="53" spans="2:4" x14ac:dyDescent="0.3">
      <c r="B53" s="67">
        <f t="shared" si="2"/>
        <v>51</v>
      </c>
      <c r="C53" s="67"/>
      <c r="D53" s="67"/>
    </row>
    <row r="54" spans="2:4" x14ac:dyDescent="0.3">
      <c r="B54" s="67">
        <f t="shared" si="2"/>
        <v>52</v>
      </c>
      <c r="C54" s="67"/>
      <c r="D54" s="67"/>
    </row>
    <row r="55" spans="2:4" x14ac:dyDescent="0.3">
      <c r="B55" s="67">
        <f t="shared" si="2"/>
        <v>53</v>
      </c>
      <c r="C55" s="67"/>
      <c r="D55" s="67"/>
    </row>
    <row r="56" spans="2:4" x14ac:dyDescent="0.3">
      <c r="B56" s="67">
        <f t="shared" si="2"/>
        <v>54</v>
      </c>
      <c r="C56" s="67"/>
      <c r="D56" s="67"/>
    </row>
    <row r="57" spans="2:4" x14ac:dyDescent="0.3">
      <c r="B57" s="67">
        <f t="shared" si="2"/>
        <v>55</v>
      </c>
      <c r="C57" s="67"/>
      <c r="D57" s="67"/>
    </row>
    <row r="58" spans="2:4" x14ac:dyDescent="0.3">
      <c r="B58" s="67">
        <f t="shared" si="2"/>
        <v>56</v>
      </c>
      <c r="C58" s="67"/>
      <c r="D58" s="67"/>
    </row>
    <row r="59" spans="2:4" x14ac:dyDescent="0.3">
      <c r="B59" s="67">
        <f t="shared" si="2"/>
        <v>57</v>
      </c>
      <c r="C59" s="67"/>
      <c r="D59" s="67"/>
    </row>
    <row r="60" spans="2:4" x14ac:dyDescent="0.3">
      <c r="B60" s="67">
        <f t="shared" si="2"/>
        <v>58</v>
      </c>
      <c r="C60" s="67"/>
      <c r="D60" s="67"/>
    </row>
    <row r="61" spans="2:4" x14ac:dyDescent="0.3">
      <c r="B61" s="67">
        <f t="shared" ref="B61:B124" si="3">ROW()-2</f>
        <v>59</v>
      </c>
      <c r="C61" s="67"/>
      <c r="D61" s="67"/>
    </row>
    <row r="62" spans="2:4" x14ac:dyDescent="0.3">
      <c r="B62" s="67">
        <f t="shared" si="3"/>
        <v>60</v>
      </c>
      <c r="C62" s="67"/>
      <c r="D62" s="67"/>
    </row>
    <row r="63" spans="2:4" x14ac:dyDescent="0.3">
      <c r="B63" s="67">
        <f t="shared" si="3"/>
        <v>61</v>
      </c>
      <c r="C63" s="67"/>
      <c r="D63" s="67"/>
    </row>
    <row r="64" spans="2:4" x14ac:dyDescent="0.3">
      <c r="B64" s="67">
        <f t="shared" si="3"/>
        <v>62</v>
      </c>
      <c r="C64" s="67"/>
      <c r="D64" s="67"/>
    </row>
    <row r="65" spans="2:4" x14ac:dyDescent="0.3">
      <c r="B65" s="67">
        <f t="shared" si="3"/>
        <v>63</v>
      </c>
      <c r="C65" s="67"/>
      <c r="D65" s="67"/>
    </row>
    <row r="66" spans="2:4" x14ac:dyDescent="0.3">
      <c r="B66" s="67">
        <f t="shared" si="3"/>
        <v>64</v>
      </c>
      <c r="C66" s="67"/>
      <c r="D66" s="67"/>
    </row>
    <row r="67" spans="2:4" x14ac:dyDescent="0.3">
      <c r="B67" s="67">
        <f t="shared" si="3"/>
        <v>65</v>
      </c>
      <c r="C67" s="67"/>
      <c r="D67" s="67"/>
    </row>
    <row r="68" spans="2:4" x14ac:dyDescent="0.3">
      <c r="B68" s="67">
        <f t="shared" si="3"/>
        <v>66</v>
      </c>
      <c r="C68" s="67"/>
      <c r="D68" s="67"/>
    </row>
    <row r="69" spans="2:4" x14ac:dyDescent="0.3">
      <c r="B69" s="67">
        <f t="shared" si="3"/>
        <v>67</v>
      </c>
      <c r="C69" s="67"/>
      <c r="D69" s="67"/>
    </row>
    <row r="70" spans="2:4" x14ac:dyDescent="0.3">
      <c r="B70" s="67">
        <f t="shared" si="3"/>
        <v>68</v>
      </c>
      <c r="C70" s="67"/>
      <c r="D70" s="67"/>
    </row>
    <row r="71" spans="2:4" x14ac:dyDescent="0.3">
      <c r="B71" s="67">
        <f t="shared" si="3"/>
        <v>69</v>
      </c>
      <c r="C71" s="67"/>
      <c r="D71" s="67"/>
    </row>
    <row r="72" spans="2:4" x14ac:dyDescent="0.3">
      <c r="B72" s="67">
        <f t="shared" si="3"/>
        <v>70</v>
      </c>
      <c r="C72" s="67"/>
      <c r="D72" s="67"/>
    </row>
    <row r="73" spans="2:4" x14ac:dyDescent="0.3">
      <c r="B73" s="67">
        <f t="shared" si="3"/>
        <v>71</v>
      </c>
      <c r="C73" s="67"/>
      <c r="D73" s="67"/>
    </row>
    <row r="74" spans="2:4" x14ac:dyDescent="0.3">
      <c r="B74" s="67">
        <f t="shared" si="3"/>
        <v>72</v>
      </c>
      <c r="C74" s="67"/>
      <c r="D74" s="67"/>
    </row>
    <row r="75" spans="2:4" x14ac:dyDescent="0.3">
      <c r="B75" s="67">
        <f t="shared" si="3"/>
        <v>73</v>
      </c>
      <c r="C75" s="67"/>
      <c r="D75" s="67"/>
    </row>
    <row r="76" spans="2:4" x14ac:dyDescent="0.3">
      <c r="B76" s="67">
        <f t="shared" si="3"/>
        <v>74</v>
      </c>
      <c r="C76" s="67"/>
      <c r="D76" s="67"/>
    </row>
    <row r="77" spans="2:4" x14ac:dyDescent="0.3">
      <c r="B77" s="67">
        <f t="shared" si="3"/>
        <v>75</v>
      </c>
      <c r="C77" s="67"/>
      <c r="D77" s="67"/>
    </row>
    <row r="78" spans="2:4" x14ac:dyDescent="0.3">
      <c r="B78" s="67">
        <f t="shared" si="3"/>
        <v>76</v>
      </c>
      <c r="C78" s="67"/>
      <c r="D78" s="67"/>
    </row>
    <row r="79" spans="2:4" x14ac:dyDescent="0.3">
      <c r="B79" s="67">
        <f t="shared" si="3"/>
        <v>77</v>
      </c>
      <c r="C79" s="67"/>
      <c r="D79" s="67"/>
    </row>
    <row r="80" spans="2:4" x14ac:dyDescent="0.3">
      <c r="B80" s="67">
        <f t="shared" si="3"/>
        <v>78</v>
      </c>
      <c r="C80" s="67"/>
      <c r="D80" s="67"/>
    </row>
    <row r="81" spans="2:4" x14ac:dyDescent="0.3">
      <c r="B81" s="67">
        <f t="shared" si="3"/>
        <v>79</v>
      </c>
      <c r="C81" s="67"/>
      <c r="D81" s="67"/>
    </row>
    <row r="82" spans="2:4" x14ac:dyDescent="0.3">
      <c r="B82" s="67">
        <f t="shared" si="3"/>
        <v>80</v>
      </c>
      <c r="C82" s="67"/>
      <c r="D82" s="67"/>
    </row>
    <row r="83" spans="2:4" x14ac:dyDescent="0.3">
      <c r="B83" s="67">
        <f t="shared" si="3"/>
        <v>81</v>
      </c>
      <c r="C83" s="67"/>
      <c r="D83" s="67"/>
    </row>
    <row r="84" spans="2:4" x14ac:dyDescent="0.3">
      <c r="B84" s="67">
        <f t="shared" si="3"/>
        <v>82</v>
      </c>
      <c r="C84" s="67"/>
      <c r="D84" s="67"/>
    </row>
    <row r="85" spans="2:4" x14ac:dyDescent="0.3">
      <c r="B85" s="67">
        <f t="shared" si="3"/>
        <v>83</v>
      </c>
      <c r="C85" s="67"/>
      <c r="D85" s="67"/>
    </row>
    <row r="86" spans="2:4" x14ac:dyDescent="0.3">
      <c r="B86" s="67">
        <f t="shared" si="3"/>
        <v>84</v>
      </c>
      <c r="C86" s="67"/>
      <c r="D86" s="67"/>
    </row>
    <row r="87" spans="2:4" x14ac:dyDescent="0.3">
      <c r="B87" s="67">
        <f t="shared" si="3"/>
        <v>85</v>
      </c>
      <c r="C87" s="67"/>
      <c r="D87" s="67"/>
    </row>
    <row r="88" spans="2:4" x14ac:dyDescent="0.3">
      <c r="B88" s="67">
        <f t="shared" si="3"/>
        <v>86</v>
      </c>
      <c r="C88" s="67"/>
      <c r="D88" s="67"/>
    </row>
    <row r="89" spans="2:4" x14ac:dyDescent="0.3">
      <c r="B89" s="67">
        <f t="shared" si="3"/>
        <v>87</v>
      </c>
      <c r="C89" s="67"/>
      <c r="D89" s="67"/>
    </row>
    <row r="90" spans="2:4" x14ac:dyDescent="0.3">
      <c r="B90" s="67">
        <f t="shared" si="3"/>
        <v>88</v>
      </c>
      <c r="C90" s="67"/>
      <c r="D90" s="67"/>
    </row>
    <row r="91" spans="2:4" x14ac:dyDescent="0.3">
      <c r="B91" s="67">
        <f t="shared" si="3"/>
        <v>89</v>
      </c>
      <c r="C91" s="67"/>
      <c r="D91" s="67"/>
    </row>
    <row r="92" spans="2:4" x14ac:dyDescent="0.3">
      <c r="B92" s="67">
        <f t="shared" si="3"/>
        <v>90</v>
      </c>
      <c r="C92" s="67"/>
      <c r="D92" s="67"/>
    </row>
    <row r="93" spans="2:4" x14ac:dyDescent="0.3">
      <c r="B93" s="67">
        <f t="shared" si="3"/>
        <v>91</v>
      </c>
      <c r="C93" s="67"/>
      <c r="D93" s="67"/>
    </row>
    <row r="94" spans="2:4" x14ac:dyDescent="0.3">
      <c r="B94" s="67">
        <f t="shared" si="3"/>
        <v>92</v>
      </c>
      <c r="C94" s="67"/>
      <c r="D94" s="67"/>
    </row>
    <row r="95" spans="2:4" x14ac:dyDescent="0.3">
      <c r="B95" s="67">
        <f t="shared" si="3"/>
        <v>93</v>
      </c>
      <c r="C95" s="67"/>
      <c r="D95" s="67"/>
    </row>
    <row r="96" spans="2:4" x14ac:dyDescent="0.3">
      <c r="B96" s="67">
        <f t="shared" si="3"/>
        <v>94</v>
      </c>
      <c r="C96" s="67"/>
      <c r="D96" s="67"/>
    </row>
    <row r="97" spans="2:4" x14ac:dyDescent="0.3">
      <c r="B97" s="67">
        <f t="shared" si="3"/>
        <v>95</v>
      </c>
      <c r="C97" s="67"/>
      <c r="D97" s="67"/>
    </row>
    <row r="98" spans="2:4" x14ac:dyDescent="0.3">
      <c r="B98" s="67">
        <f t="shared" si="3"/>
        <v>96</v>
      </c>
      <c r="C98" s="67"/>
      <c r="D98" s="67"/>
    </row>
    <row r="99" spans="2:4" x14ac:dyDescent="0.3">
      <c r="B99" s="67">
        <f t="shared" si="3"/>
        <v>97</v>
      </c>
      <c r="C99" s="67"/>
      <c r="D99" s="67"/>
    </row>
    <row r="100" spans="2:4" x14ac:dyDescent="0.3">
      <c r="B100" s="67">
        <f t="shared" si="3"/>
        <v>98</v>
      </c>
      <c r="C100" s="67"/>
      <c r="D100" s="67"/>
    </row>
    <row r="101" spans="2:4" x14ac:dyDescent="0.3">
      <c r="B101" s="67">
        <f t="shared" si="3"/>
        <v>99</v>
      </c>
      <c r="C101" s="67"/>
      <c r="D101" s="67"/>
    </row>
    <row r="102" spans="2:4" x14ac:dyDescent="0.3">
      <c r="B102" s="67">
        <f t="shared" si="3"/>
        <v>100</v>
      </c>
      <c r="C102" s="67"/>
      <c r="D102" s="67"/>
    </row>
    <row r="103" spans="2:4" x14ac:dyDescent="0.3">
      <c r="B103" s="67">
        <f t="shared" si="3"/>
        <v>101</v>
      </c>
      <c r="C103" s="67"/>
      <c r="D103" s="67"/>
    </row>
    <row r="104" spans="2:4" x14ac:dyDescent="0.3">
      <c r="B104" s="67">
        <f t="shared" si="3"/>
        <v>102</v>
      </c>
      <c r="C104" s="67"/>
      <c r="D104" s="67"/>
    </row>
    <row r="105" spans="2:4" x14ac:dyDescent="0.3">
      <c r="B105" s="67">
        <f t="shared" si="3"/>
        <v>103</v>
      </c>
      <c r="C105" s="67"/>
      <c r="D105" s="67"/>
    </row>
    <row r="106" spans="2:4" x14ac:dyDescent="0.3">
      <c r="B106" s="67">
        <f t="shared" si="3"/>
        <v>104</v>
      </c>
      <c r="C106" s="67"/>
      <c r="D106" s="67"/>
    </row>
    <row r="107" spans="2:4" x14ac:dyDescent="0.3">
      <c r="B107" s="67">
        <f t="shared" si="3"/>
        <v>105</v>
      </c>
      <c r="C107" s="67"/>
      <c r="D107" s="67"/>
    </row>
    <row r="108" spans="2:4" x14ac:dyDescent="0.3">
      <c r="B108" s="67">
        <f t="shared" si="3"/>
        <v>106</v>
      </c>
      <c r="C108" s="67"/>
      <c r="D108" s="67"/>
    </row>
    <row r="109" spans="2:4" x14ac:dyDescent="0.3">
      <c r="B109" s="67">
        <f t="shared" si="3"/>
        <v>107</v>
      </c>
      <c r="C109" s="67"/>
      <c r="D109" s="67"/>
    </row>
    <row r="110" spans="2:4" x14ac:dyDescent="0.3">
      <c r="B110" s="67">
        <f t="shared" si="3"/>
        <v>108</v>
      </c>
      <c r="C110" s="67"/>
      <c r="D110" s="67"/>
    </row>
    <row r="111" spans="2:4" x14ac:dyDescent="0.3">
      <c r="B111" s="67">
        <f t="shared" si="3"/>
        <v>109</v>
      </c>
      <c r="C111" s="67"/>
      <c r="D111" s="67"/>
    </row>
    <row r="112" spans="2:4" x14ac:dyDescent="0.3">
      <c r="B112" s="67">
        <f t="shared" si="3"/>
        <v>110</v>
      </c>
      <c r="C112" s="67"/>
      <c r="D112" s="67"/>
    </row>
    <row r="113" spans="2:4" x14ac:dyDescent="0.3">
      <c r="B113" s="67">
        <f t="shared" si="3"/>
        <v>111</v>
      </c>
      <c r="C113" s="67"/>
      <c r="D113" s="67"/>
    </row>
    <row r="114" spans="2:4" x14ac:dyDescent="0.3">
      <c r="B114" s="67">
        <f t="shared" si="3"/>
        <v>112</v>
      </c>
      <c r="C114" s="67"/>
      <c r="D114" s="67"/>
    </row>
    <row r="115" spans="2:4" x14ac:dyDescent="0.3">
      <c r="B115" s="67">
        <f t="shared" si="3"/>
        <v>113</v>
      </c>
      <c r="C115" s="67"/>
      <c r="D115" s="67"/>
    </row>
    <row r="116" spans="2:4" x14ac:dyDescent="0.3">
      <c r="B116" s="67">
        <f t="shared" si="3"/>
        <v>114</v>
      </c>
      <c r="C116" s="67"/>
      <c r="D116" s="67"/>
    </row>
    <row r="117" spans="2:4" x14ac:dyDescent="0.3">
      <c r="B117" s="67">
        <f t="shared" si="3"/>
        <v>115</v>
      </c>
      <c r="C117" s="67"/>
      <c r="D117" s="67"/>
    </row>
    <row r="118" spans="2:4" x14ac:dyDescent="0.3">
      <c r="B118" s="67">
        <f t="shared" si="3"/>
        <v>116</v>
      </c>
      <c r="C118" s="67"/>
      <c r="D118" s="67"/>
    </row>
    <row r="119" spans="2:4" x14ac:dyDescent="0.3">
      <c r="B119" s="67">
        <f t="shared" si="3"/>
        <v>117</v>
      </c>
      <c r="C119" s="67"/>
      <c r="D119" s="67"/>
    </row>
    <row r="120" spans="2:4" x14ac:dyDescent="0.3">
      <c r="B120" s="67">
        <f t="shared" si="3"/>
        <v>118</v>
      </c>
      <c r="C120" s="67"/>
      <c r="D120" s="67"/>
    </row>
    <row r="121" spans="2:4" x14ac:dyDescent="0.3">
      <c r="B121" s="67">
        <f t="shared" si="3"/>
        <v>119</v>
      </c>
      <c r="C121" s="67"/>
      <c r="D121" s="67"/>
    </row>
    <row r="122" spans="2:4" x14ac:dyDescent="0.3">
      <c r="B122" s="67">
        <f t="shared" si="3"/>
        <v>120</v>
      </c>
      <c r="C122" s="67"/>
      <c r="D122" s="67"/>
    </row>
    <row r="123" spans="2:4" x14ac:dyDescent="0.3">
      <c r="B123" s="67">
        <f t="shared" si="3"/>
        <v>121</v>
      </c>
      <c r="C123" s="67"/>
      <c r="D123" s="67"/>
    </row>
    <row r="124" spans="2:4" x14ac:dyDescent="0.3">
      <c r="B124" s="67">
        <f t="shared" si="3"/>
        <v>122</v>
      </c>
      <c r="C124" s="67"/>
      <c r="D124" s="67"/>
    </row>
    <row r="125" spans="2:4" x14ac:dyDescent="0.3">
      <c r="B125" s="67">
        <f t="shared" ref="B125:B188" si="4">ROW()-2</f>
        <v>123</v>
      </c>
      <c r="C125" s="67"/>
      <c r="D125" s="67"/>
    </row>
    <row r="126" spans="2:4" x14ac:dyDescent="0.3">
      <c r="B126" s="67">
        <f t="shared" si="4"/>
        <v>124</v>
      </c>
      <c r="C126" s="67"/>
      <c r="D126" s="67"/>
    </row>
    <row r="127" spans="2:4" x14ac:dyDescent="0.3">
      <c r="B127" s="67">
        <f t="shared" si="4"/>
        <v>125</v>
      </c>
      <c r="C127" s="67"/>
      <c r="D127" s="67"/>
    </row>
    <row r="128" spans="2:4" x14ac:dyDescent="0.3">
      <c r="B128" s="67">
        <f t="shared" si="4"/>
        <v>126</v>
      </c>
      <c r="C128" s="67"/>
      <c r="D128" s="67"/>
    </row>
    <row r="129" spans="2:4" x14ac:dyDescent="0.3">
      <c r="B129" s="67">
        <f t="shared" si="4"/>
        <v>127</v>
      </c>
      <c r="C129" s="67"/>
      <c r="D129" s="67"/>
    </row>
    <row r="130" spans="2:4" x14ac:dyDescent="0.3">
      <c r="B130" s="67">
        <f t="shared" si="4"/>
        <v>128</v>
      </c>
      <c r="C130" s="67"/>
      <c r="D130" s="67"/>
    </row>
    <row r="131" spans="2:4" x14ac:dyDescent="0.3">
      <c r="B131" s="67">
        <f t="shared" si="4"/>
        <v>129</v>
      </c>
      <c r="C131" s="67"/>
      <c r="D131" s="67"/>
    </row>
    <row r="132" spans="2:4" x14ac:dyDescent="0.3">
      <c r="B132" s="67">
        <f t="shared" si="4"/>
        <v>130</v>
      </c>
      <c r="C132" s="67"/>
      <c r="D132" s="67"/>
    </row>
    <row r="133" spans="2:4" x14ac:dyDescent="0.3">
      <c r="B133" s="67">
        <f t="shared" si="4"/>
        <v>131</v>
      </c>
      <c r="C133" s="67"/>
      <c r="D133" s="67"/>
    </row>
    <row r="134" spans="2:4" x14ac:dyDescent="0.3">
      <c r="B134" s="67">
        <f t="shared" si="4"/>
        <v>132</v>
      </c>
      <c r="C134" s="67"/>
      <c r="D134" s="67"/>
    </row>
    <row r="135" spans="2:4" x14ac:dyDescent="0.3">
      <c r="B135" s="67">
        <f t="shared" si="4"/>
        <v>133</v>
      </c>
      <c r="C135" s="67"/>
      <c r="D135" s="67"/>
    </row>
    <row r="136" spans="2:4" x14ac:dyDescent="0.3">
      <c r="B136" s="67">
        <f t="shared" si="4"/>
        <v>134</v>
      </c>
      <c r="C136" s="67"/>
      <c r="D136" s="67"/>
    </row>
    <row r="137" spans="2:4" x14ac:dyDescent="0.3">
      <c r="B137" s="67">
        <f t="shared" si="4"/>
        <v>135</v>
      </c>
      <c r="C137" s="67"/>
      <c r="D137" s="67"/>
    </row>
    <row r="138" spans="2:4" x14ac:dyDescent="0.3">
      <c r="B138" s="67">
        <f t="shared" si="4"/>
        <v>136</v>
      </c>
      <c r="C138" s="67"/>
      <c r="D138" s="67"/>
    </row>
    <row r="139" spans="2:4" x14ac:dyDescent="0.3">
      <c r="B139" s="67">
        <f t="shared" si="4"/>
        <v>137</v>
      </c>
      <c r="C139" s="67"/>
      <c r="D139" s="67"/>
    </row>
    <row r="140" spans="2:4" x14ac:dyDescent="0.3">
      <c r="B140" s="67">
        <f t="shared" si="4"/>
        <v>138</v>
      </c>
      <c r="C140" s="67"/>
      <c r="D140" s="67"/>
    </row>
    <row r="141" spans="2:4" x14ac:dyDescent="0.3">
      <c r="B141" s="67">
        <f t="shared" si="4"/>
        <v>139</v>
      </c>
      <c r="C141" s="67"/>
      <c r="D141" s="67"/>
    </row>
    <row r="142" spans="2:4" x14ac:dyDescent="0.3">
      <c r="B142" s="67">
        <f t="shared" si="4"/>
        <v>140</v>
      </c>
      <c r="C142" s="67"/>
      <c r="D142" s="67"/>
    </row>
    <row r="143" spans="2:4" x14ac:dyDescent="0.3">
      <c r="B143" s="67">
        <f t="shared" si="4"/>
        <v>141</v>
      </c>
      <c r="C143" s="67"/>
      <c r="D143" s="67"/>
    </row>
    <row r="144" spans="2:4" x14ac:dyDescent="0.3">
      <c r="B144" s="67">
        <f t="shared" si="4"/>
        <v>142</v>
      </c>
      <c r="C144" s="67"/>
      <c r="D144" s="67"/>
    </row>
    <row r="145" spans="2:4" x14ac:dyDescent="0.3">
      <c r="B145" s="67">
        <f t="shared" si="4"/>
        <v>143</v>
      </c>
      <c r="C145" s="67"/>
      <c r="D145" s="67"/>
    </row>
    <row r="146" spans="2:4" x14ac:dyDescent="0.3">
      <c r="B146" s="67">
        <f t="shared" si="4"/>
        <v>144</v>
      </c>
      <c r="C146" s="67"/>
      <c r="D146" s="67"/>
    </row>
    <row r="147" spans="2:4" x14ac:dyDescent="0.3">
      <c r="B147" s="67">
        <f t="shared" si="4"/>
        <v>145</v>
      </c>
      <c r="C147" s="67"/>
      <c r="D147" s="67"/>
    </row>
    <row r="148" spans="2:4" x14ac:dyDescent="0.3">
      <c r="B148" s="67">
        <f t="shared" si="4"/>
        <v>146</v>
      </c>
      <c r="C148" s="67"/>
      <c r="D148" s="67"/>
    </row>
    <row r="149" spans="2:4" x14ac:dyDescent="0.3">
      <c r="B149" s="67">
        <f t="shared" si="4"/>
        <v>147</v>
      </c>
      <c r="C149" s="67"/>
      <c r="D149" s="67"/>
    </row>
    <row r="150" spans="2:4" x14ac:dyDescent="0.3">
      <c r="B150" s="67">
        <f t="shared" si="4"/>
        <v>148</v>
      </c>
      <c r="C150" s="67"/>
      <c r="D150" s="67"/>
    </row>
    <row r="151" spans="2:4" x14ac:dyDescent="0.3">
      <c r="B151" s="67">
        <f t="shared" si="4"/>
        <v>149</v>
      </c>
      <c r="C151" s="67"/>
      <c r="D151" s="67"/>
    </row>
    <row r="152" spans="2:4" x14ac:dyDescent="0.3">
      <c r="B152" s="67">
        <f t="shared" si="4"/>
        <v>150</v>
      </c>
      <c r="C152" s="67"/>
      <c r="D152" s="67"/>
    </row>
    <row r="153" spans="2:4" x14ac:dyDescent="0.3">
      <c r="B153" s="67">
        <f t="shared" si="4"/>
        <v>151</v>
      </c>
      <c r="C153" s="67"/>
      <c r="D153" s="67"/>
    </row>
    <row r="154" spans="2:4" x14ac:dyDescent="0.3">
      <c r="B154" s="67">
        <f t="shared" si="4"/>
        <v>152</v>
      </c>
      <c r="C154" s="67"/>
      <c r="D154" s="67"/>
    </row>
    <row r="155" spans="2:4" x14ac:dyDescent="0.3">
      <c r="B155" s="67">
        <f t="shared" si="4"/>
        <v>153</v>
      </c>
      <c r="C155" s="67"/>
      <c r="D155" s="67"/>
    </row>
    <row r="156" spans="2:4" x14ac:dyDescent="0.3">
      <c r="B156" s="67">
        <f t="shared" si="4"/>
        <v>154</v>
      </c>
      <c r="C156" s="67"/>
      <c r="D156" s="67"/>
    </row>
    <row r="157" spans="2:4" x14ac:dyDescent="0.3">
      <c r="B157" s="67">
        <f t="shared" si="4"/>
        <v>155</v>
      </c>
      <c r="C157" s="67"/>
      <c r="D157" s="67"/>
    </row>
    <row r="158" spans="2:4" x14ac:dyDescent="0.3">
      <c r="B158" s="67">
        <f t="shared" si="4"/>
        <v>156</v>
      </c>
      <c r="C158" s="67"/>
      <c r="D158" s="67"/>
    </row>
    <row r="159" spans="2:4" x14ac:dyDescent="0.3">
      <c r="B159" s="67">
        <f t="shared" si="4"/>
        <v>157</v>
      </c>
      <c r="C159" s="67"/>
      <c r="D159" s="67"/>
    </row>
    <row r="160" spans="2:4" x14ac:dyDescent="0.3">
      <c r="B160" s="67">
        <f t="shared" si="4"/>
        <v>158</v>
      </c>
      <c r="C160" s="67"/>
      <c r="D160" s="67"/>
    </row>
    <row r="161" spans="2:4" x14ac:dyDescent="0.3">
      <c r="B161" s="67">
        <f t="shared" si="4"/>
        <v>159</v>
      </c>
      <c r="C161" s="67"/>
      <c r="D161" s="67"/>
    </row>
    <row r="162" spans="2:4" x14ac:dyDescent="0.3">
      <c r="B162" s="67">
        <f t="shared" si="4"/>
        <v>160</v>
      </c>
      <c r="C162" s="67"/>
      <c r="D162" s="67"/>
    </row>
    <row r="163" spans="2:4" x14ac:dyDescent="0.3">
      <c r="B163" s="67">
        <f t="shared" si="4"/>
        <v>161</v>
      </c>
      <c r="C163" s="67"/>
      <c r="D163" s="67"/>
    </row>
    <row r="164" spans="2:4" x14ac:dyDescent="0.3">
      <c r="B164" s="67">
        <f t="shared" si="4"/>
        <v>162</v>
      </c>
      <c r="C164" s="67"/>
      <c r="D164" s="67"/>
    </row>
    <row r="165" spans="2:4" x14ac:dyDescent="0.3">
      <c r="B165" s="67">
        <f t="shared" si="4"/>
        <v>163</v>
      </c>
      <c r="C165" s="67"/>
      <c r="D165" s="67"/>
    </row>
    <row r="166" spans="2:4" x14ac:dyDescent="0.3">
      <c r="B166" s="67">
        <f t="shared" si="4"/>
        <v>164</v>
      </c>
      <c r="C166" s="67"/>
      <c r="D166" s="67"/>
    </row>
    <row r="167" spans="2:4" x14ac:dyDescent="0.3">
      <c r="B167" s="67">
        <f t="shared" si="4"/>
        <v>165</v>
      </c>
      <c r="C167" s="67"/>
      <c r="D167" s="67"/>
    </row>
    <row r="168" spans="2:4" x14ac:dyDescent="0.3">
      <c r="B168" s="67">
        <f t="shared" si="4"/>
        <v>166</v>
      </c>
      <c r="C168" s="67"/>
      <c r="D168" s="67"/>
    </row>
    <row r="169" spans="2:4" x14ac:dyDescent="0.3">
      <c r="B169" s="67">
        <f t="shared" si="4"/>
        <v>167</v>
      </c>
      <c r="C169" s="67"/>
      <c r="D169" s="67"/>
    </row>
    <row r="170" spans="2:4" x14ac:dyDescent="0.3">
      <c r="B170" s="67">
        <f t="shared" si="4"/>
        <v>168</v>
      </c>
      <c r="C170" s="67"/>
      <c r="D170" s="67"/>
    </row>
    <row r="171" spans="2:4" x14ac:dyDescent="0.3">
      <c r="B171" s="67">
        <f t="shared" si="4"/>
        <v>169</v>
      </c>
      <c r="C171" s="67"/>
      <c r="D171" s="67"/>
    </row>
    <row r="172" spans="2:4" x14ac:dyDescent="0.3">
      <c r="B172" s="67">
        <f t="shared" si="4"/>
        <v>170</v>
      </c>
      <c r="C172" s="67"/>
      <c r="D172" s="67"/>
    </row>
    <row r="173" spans="2:4" x14ac:dyDescent="0.3">
      <c r="B173" s="67">
        <f t="shared" si="4"/>
        <v>171</v>
      </c>
      <c r="C173" s="67"/>
      <c r="D173" s="67"/>
    </row>
    <row r="174" spans="2:4" x14ac:dyDescent="0.3">
      <c r="B174" s="67">
        <f t="shared" si="4"/>
        <v>172</v>
      </c>
      <c r="C174" s="67"/>
      <c r="D174" s="67"/>
    </row>
    <row r="175" spans="2:4" x14ac:dyDescent="0.3">
      <c r="B175" s="67">
        <f t="shared" si="4"/>
        <v>173</v>
      </c>
      <c r="C175" s="67"/>
      <c r="D175" s="67"/>
    </row>
    <row r="176" spans="2:4" x14ac:dyDescent="0.3">
      <c r="B176" s="67">
        <f t="shared" si="4"/>
        <v>174</v>
      </c>
      <c r="C176" s="67"/>
      <c r="D176" s="67"/>
    </row>
    <row r="177" spans="2:4" x14ac:dyDescent="0.3">
      <c r="B177" s="67">
        <f t="shared" si="4"/>
        <v>175</v>
      </c>
      <c r="C177" s="67"/>
      <c r="D177" s="67"/>
    </row>
    <row r="178" spans="2:4" x14ac:dyDescent="0.3">
      <c r="B178" s="67">
        <f t="shared" si="4"/>
        <v>176</v>
      </c>
      <c r="C178" s="67"/>
      <c r="D178" s="67"/>
    </row>
    <row r="179" spans="2:4" x14ac:dyDescent="0.3">
      <c r="B179" s="67">
        <f t="shared" si="4"/>
        <v>177</v>
      </c>
      <c r="C179" s="67"/>
      <c r="D179" s="67"/>
    </row>
    <row r="180" spans="2:4" x14ac:dyDescent="0.3">
      <c r="B180" s="67">
        <f t="shared" si="4"/>
        <v>178</v>
      </c>
      <c r="C180" s="67"/>
      <c r="D180" s="67"/>
    </row>
    <row r="181" spans="2:4" x14ac:dyDescent="0.3">
      <c r="B181" s="67">
        <f t="shared" si="4"/>
        <v>179</v>
      </c>
      <c r="C181" s="67"/>
      <c r="D181" s="67"/>
    </row>
    <row r="182" spans="2:4" x14ac:dyDescent="0.3">
      <c r="B182" s="67">
        <f t="shared" si="4"/>
        <v>180</v>
      </c>
      <c r="C182" s="67"/>
      <c r="D182" s="67"/>
    </row>
    <row r="183" spans="2:4" x14ac:dyDescent="0.3">
      <c r="B183" s="67">
        <f t="shared" si="4"/>
        <v>181</v>
      </c>
      <c r="C183" s="67"/>
      <c r="D183" s="67"/>
    </row>
    <row r="184" spans="2:4" x14ac:dyDescent="0.3">
      <c r="B184" s="67">
        <f t="shared" si="4"/>
        <v>182</v>
      </c>
      <c r="C184" s="67"/>
      <c r="D184" s="67"/>
    </row>
    <row r="185" spans="2:4" x14ac:dyDescent="0.3">
      <c r="B185" s="67">
        <f t="shared" si="4"/>
        <v>183</v>
      </c>
      <c r="C185" s="67"/>
      <c r="D185" s="67"/>
    </row>
    <row r="186" spans="2:4" x14ac:dyDescent="0.3">
      <c r="B186" s="67">
        <f t="shared" si="4"/>
        <v>184</v>
      </c>
      <c r="C186" s="67"/>
      <c r="D186" s="67"/>
    </row>
    <row r="187" spans="2:4" x14ac:dyDescent="0.3">
      <c r="B187" s="67">
        <f t="shared" si="4"/>
        <v>185</v>
      </c>
      <c r="C187" s="67"/>
      <c r="D187" s="67"/>
    </row>
    <row r="188" spans="2:4" x14ac:dyDescent="0.3">
      <c r="B188" s="67">
        <f t="shared" si="4"/>
        <v>186</v>
      </c>
      <c r="C188" s="67"/>
      <c r="D188" s="67"/>
    </row>
    <row r="189" spans="2:4" x14ac:dyDescent="0.3">
      <c r="B189" s="67">
        <f t="shared" ref="B189:B252" si="5">ROW()-2</f>
        <v>187</v>
      </c>
      <c r="C189" s="67"/>
      <c r="D189" s="67"/>
    </row>
    <row r="190" spans="2:4" x14ac:dyDescent="0.3">
      <c r="B190" s="67">
        <f t="shared" si="5"/>
        <v>188</v>
      </c>
      <c r="C190" s="67"/>
      <c r="D190" s="67"/>
    </row>
    <row r="191" spans="2:4" x14ac:dyDescent="0.3">
      <c r="B191" s="67">
        <f t="shared" si="5"/>
        <v>189</v>
      </c>
      <c r="C191" s="67"/>
      <c r="D191" s="67"/>
    </row>
    <row r="192" spans="2:4" x14ac:dyDescent="0.3">
      <c r="B192" s="67">
        <f t="shared" si="5"/>
        <v>190</v>
      </c>
      <c r="C192" s="67"/>
      <c r="D192" s="67"/>
    </row>
    <row r="193" spans="2:4" x14ac:dyDescent="0.3">
      <c r="B193" s="67">
        <f t="shared" si="5"/>
        <v>191</v>
      </c>
      <c r="C193" s="67"/>
      <c r="D193" s="67"/>
    </row>
    <row r="194" spans="2:4" x14ac:dyDescent="0.3">
      <c r="B194" s="67">
        <f t="shared" si="5"/>
        <v>192</v>
      </c>
      <c r="C194" s="67"/>
      <c r="D194" s="67"/>
    </row>
    <row r="195" spans="2:4" x14ac:dyDescent="0.3">
      <c r="B195" s="67">
        <f t="shared" si="5"/>
        <v>193</v>
      </c>
      <c r="C195" s="67"/>
      <c r="D195" s="67"/>
    </row>
    <row r="196" spans="2:4" x14ac:dyDescent="0.3">
      <c r="B196" s="67">
        <f t="shared" si="5"/>
        <v>194</v>
      </c>
      <c r="C196" s="67"/>
      <c r="D196" s="67"/>
    </row>
    <row r="197" spans="2:4" x14ac:dyDescent="0.3">
      <c r="B197" s="67">
        <f t="shared" si="5"/>
        <v>195</v>
      </c>
      <c r="C197" s="67"/>
      <c r="D197" s="67"/>
    </row>
    <row r="198" spans="2:4" x14ac:dyDescent="0.3">
      <c r="B198" s="67">
        <f t="shared" si="5"/>
        <v>196</v>
      </c>
      <c r="C198" s="67"/>
      <c r="D198" s="67"/>
    </row>
    <row r="199" spans="2:4" x14ac:dyDescent="0.3">
      <c r="B199" s="67">
        <f t="shared" si="5"/>
        <v>197</v>
      </c>
      <c r="C199" s="67"/>
      <c r="D199" s="67"/>
    </row>
    <row r="200" spans="2:4" x14ac:dyDescent="0.3">
      <c r="B200" s="67">
        <f t="shared" si="5"/>
        <v>198</v>
      </c>
      <c r="C200" s="67"/>
      <c r="D200" s="67"/>
    </row>
    <row r="201" spans="2:4" x14ac:dyDescent="0.3">
      <c r="B201" s="67">
        <f t="shared" si="5"/>
        <v>199</v>
      </c>
      <c r="C201" s="67"/>
      <c r="D201" s="67"/>
    </row>
    <row r="202" spans="2:4" x14ac:dyDescent="0.3">
      <c r="B202" s="67">
        <f t="shared" si="5"/>
        <v>200</v>
      </c>
      <c r="C202" s="67"/>
      <c r="D202" s="67"/>
    </row>
    <row r="203" spans="2:4" x14ac:dyDescent="0.3">
      <c r="B203" s="67">
        <f t="shared" si="5"/>
        <v>201</v>
      </c>
      <c r="C203" s="67"/>
      <c r="D203" s="67"/>
    </row>
    <row r="204" spans="2:4" x14ac:dyDescent="0.3">
      <c r="B204" s="67">
        <f t="shared" si="5"/>
        <v>202</v>
      </c>
      <c r="C204" s="67"/>
      <c r="D204" s="67"/>
    </row>
    <row r="205" spans="2:4" x14ac:dyDescent="0.3">
      <c r="B205" s="67">
        <f t="shared" si="5"/>
        <v>203</v>
      </c>
      <c r="C205" s="67"/>
      <c r="D205" s="67"/>
    </row>
    <row r="206" spans="2:4" x14ac:dyDescent="0.3">
      <c r="B206" s="67">
        <f t="shared" si="5"/>
        <v>204</v>
      </c>
      <c r="C206" s="67"/>
      <c r="D206" s="67"/>
    </row>
    <row r="207" spans="2:4" x14ac:dyDescent="0.3">
      <c r="B207" s="67">
        <f t="shared" si="5"/>
        <v>205</v>
      </c>
      <c r="C207" s="67"/>
      <c r="D207" s="67"/>
    </row>
    <row r="208" spans="2:4" x14ac:dyDescent="0.3">
      <c r="B208" s="67">
        <f t="shared" si="5"/>
        <v>206</v>
      </c>
      <c r="C208" s="67"/>
      <c r="D208" s="67"/>
    </row>
    <row r="209" spans="2:4" x14ac:dyDescent="0.3">
      <c r="B209" s="67">
        <f t="shared" si="5"/>
        <v>207</v>
      </c>
      <c r="C209" s="67"/>
      <c r="D209" s="67"/>
    </row>
    <row r="210" spans="2:4" x14ac:dyDescent="0.3">
      <c r="B210" s="67">
        <f t="shared" si="5"/>
        <v>208</v>
      </c>
      <c r="C210" s="67"/>
      <c r="D210" s="67"/>
    </row>
    <row r="211" spans="2:4" x14ac:dyDescent="0.3">
      <c r="B211" s="67">
        <f t="shared" si="5"/>
        <v>209</v>
      </c>
      <c r="C211" s="67"/>
      <c r="D211" s="67"/>
    </row>
    <row r="212" spans="2:4" x14ac:dyDescent="0.3">
      <c r="B212" s="67">
        <f t="shared" si="5"/>
        <v>210</v>
      </c>
      <c r="C212" s="67"/>
      <c r="D212" s="67"/>
    </row>
    <row r="213" spans="2:4" x14ac:dyDescent="0.3">
      <c r="B213" s="67">
        <f t="shared" si="5"/>
        <v>211</v>
      </c>
      <c r="C213" s="67"/>
      <c r="D213" s="67"/>
    </row>
    <row r="214" spans="2:4" x14ac:dyDescent="0.3">
      <c r="B214" s="67">
        <f t="shared" si="5"/>
        <v>212</v>
      </c>
      <c r="C214" s="67"/>
      <c r="D214" s="67"/>
    </row>
    <row r="215" spans="2:4" x14ac:dyDescent="0.3">
      <c r="B215" s="67">
        <f t="shared" si="5"/>
        <v>213</v>
      </c>
      <c r="C215" s="67"/>
      <c r="D215" s="67"/>
    </row>
    <row r="216" spans="2:4" x14ac:dyDescent="0.3">
      <c r="B216" s="67">
        <f t="shared" si="5"/>
        <v>214</v>
      </c>
      <c r="C216" s="67"/>
      <c r="D216" s="67"/>
    </row>
    <row r="217" spans="2:4" x14ac:dyDescent="0.3">
      <c r="B217" s="67">
        <f t="shared" si="5"/>
        <v>215</v>
      </c>
      <c r="C217" s="67"/>
      <c r="D217" s="67"/>
    </row>
    <row r="218" spans="2:4" x14ac:dyDescent="0.3">
      <c r="B218" s="67">
        <f t="shared" si="5"/>
        <v>216</v>
      </c>
      <c r="C218" s="67"/>
      <c r="D218" s="67"/>
    </row>
    <row r="219" spans="2:4" x14ac:dyDescent="0.3">
      <c r="B219" s="67">
        <f t="shared" si="5"/>
        <v>217</v>
      </c>
      <c r="C219" s="67"/>
      <c r="D219" s="67"/>
    </row>
    <row r="220" spans="2:4" x14ac:dyDescent="0.3">
      <c r="B220" s="67">
        <f t="shared" si="5"/>
        <v>218</v>
      </c>
      <c r="C220" s="67"/>
      <c r="D220" s="67"/>
    </row>
    <row r="221" spans="2:4" x14ac:dyDescent="0.3">
      <c r="B221" s="67">
        <f t="shared" si="5"/>
        <v>219</v>
      </c>
      <c r="C221" s="67"/>
      <c r="D221" s="67"/>
    </row>
    <row r="222" spans="2:4" x14ac:dyDescent="0.3">
      <c r="B222" s="67">
        <f t="shared" si="5"/>
        <v>220</v>
      </c>
      <c r="C222" s="67"/>
      <c r="D222" s="67"/>
    </row>
    <row r="223" spans="2:4" x14ac:dyDescent="0.3">
      <c r="B223" s="67">
        <f t="shared" si="5"/>
        <v>221</v>
      </c>
      <c r="C223" s="67"/>
      <c r="D223" s="67"/>
    </row>
    <row r="224" spans="2:4" x14ac:dyDescent="0.3">
      <c r="B224" s="67">
        <f t="shared" si="5"/>
        <v>222</v>
      </c>
      <c r="C224" s="67"/>
      <c r="D224" s="67"/>
    </row>
    <row r="225" spans="2:4" x14ac:dyDescent="0.3">
      <c r="B225" s="67">
        <f t="shared" si="5"/>
        <v>223</v>
      </c>
      <c r="C225" s="67"/>
      <c r="D225" s="67"/>
    </row>
    <row r="226" spans="2:4" x14ac:dyDescent="0.3">
      <c r="B226" s="67">
        <f t="shared" si="5"/>
        <v>224</v>
      </c>
      <c r="C226" s="67"/>
      <c r="D226" s="67"/>
    </row>
    <row r="227" spans="2:4" x14ac:dyDescent="0.3">
      <c r="B227" s="67">
        <f t="shared" si="5"/>
        <v>225</v>
      </c>
      <c r="C227" s="67"/>
      <c r="D227" s="67"/>
    </row>
    <row r="228" spans="2:4" x14ac:dyDescent="0.3">
      <c r="B228" s="67">
        <f t="shared" si="5"/>
        <v>226</v>
      </c>
      <c r="C228" s="67"/>
      <c r="D228" s="67"/>
    </row>
    <row r="229" spans="2:4" x14ac:dyDescent="0.3">
      <c r="B229" s="67">
        <f t="shared" si="5"/>
        <v>227</v>
      </c>
      <c r="C229" s="67"/>
      <c r="D229" s="67"/>
    </row>
    <row r="230" spans="2:4" x14ac:dyDescent="0.3">
      <c r="B230" s="67">
        <f t="shared" si="5"/>
        <v>228</v>
      </c>
      <c r="C230" s="67"/>
      <c r="D230" s="67"/>
    </row>
    <row r="231" spans="2:4" x14ac:dyDescent="0.3">
      <c r="B231" s="67">
        <f t="shared" si="5"/>
        <v>229</v>
      </c>
      <c r="C231" s="67"/>
      <c r="D231" s="67"/>
    </row>
    <row r="232" spans="2:4" x14ac:dyDescent="0.3">
      <c r="B232" s="67">
        <f t="shared" si="5"/>
        <v>230</v>
      </c>
      <c r="C232" s="67"/>
      <c r="D232" s="67"/>
    </row>
    <row r="233" spans="2:4" x14ac:dyDescent="0.3">
      <c r="B233" s="67">
        <f t="shared" si="5"/>
        <v>231</v>
      </c>
      <c r="C233" s="67"/>
      <c r="D233" s="67"/>
    </row>
    <row r="234" spans="2:4" x14ac:dyDescent="0.3">
      <c r="B234" s="67">
        <f t="shared" si="5"/>
        <v>232</v>
      </c>
      <c r="C234" s="67"/>
      <c r="D234" s="67"/>
    </row>
    <row r="235" spans="2:4" x14ac:dyDescent="0.3">
      <c r="B235" s="67">
        <f t="shared" si="5"/>
        <v>233</v>
      </c>
      <c r="C235" s="67"/>
      <c r="D235" s="67"/>
    </row>
    <row r="236" spans="2:4" x14ac:dyDescent="0.3">
      <c r="B236" s="67">
        <f t="shared" si="5"/>
        <v>234</v>
      </c>
      <c r="C236" s="67"/>
      <c r="D236" s="67"/>
    </row>
    <row r="237" spans="2:4" x14ac:dyDescent="0.3">
      <c r="B237" s="67">
        <f t="shared" si="5"/>
        <v>235</v>
      </c>
      <c r="C237" s="67"/>
      <c r="D237" s="67"/>
    </row>
    <row r="238" spans="2:4" x14ac:dyDescent="0.3">
      <c r="B238" s="67">
        <f t="shared" si="5"/>
        <v>236</v>
      </c>
      <c r="C238" s="67"/>
      <c r="D238" s="67"/>
    </row>
    <row r="239" spans="2:4" x14ac:dyDescent="0.3">
      <c r="B239" s="67">
        <f t="shared" si="5"/>
        <v>237</v>
      </c>
      <c r="C239" s="67"/>
      <c r="D239" s="67"/>
    </row>
    <row r="240" spans="2:4" x14ac:dyDescent="0.3">
      <c r="B240" s="67">
        <f t="shared" si="5"/>
        <v>238</v>
      </c>
      <c r="C240" s="67"/>
      <c r="D240" s="67"/>
    </row>
    <row r="241" spans="2:4" x14ac:dyDescent="0.3">
      <c r="B241" s="67">
        <f t="shared" si="5"/>
        <v>239</v>
      </c>
      <c r="C241" s="67"/>
      <c r="D241" s="67"/>
    </row>
    <row r="242" spans="2:4" x14ac:dyDescent="0.3">
      <c r="B242" s="67">
        <f t="shared" si="5"/>
        <v>240</v>
      </c>
      <c r="C242" s="67"/>
      <c r="D242" s="67"/>
    </row>
    <row r="243" spans="2:4" x14ac:dyDescent="0.3">
      <c r="B243" s="67">
        <f t="shared" si="5"/>
        <v>241</v>
      </c>
      <c r="C243" s="67"/>
      <c r="D243" s="67"/>
    </row>
    <row r="244" spans="2:4" x14ac:dyDescent="0.3">
      <c r="B244" s="67">
        <f t="shared" si="5"/>
        <v>242</v>
      </c>
      <c r="C244" s="67"/>
      <c r="D244" s="67"/>
    </row>
    <row r="245" spans="2:4" x14ac:dyDescent="0.3">
      <c r="B245" s="67">
        <f t="shared" si="5"/>
        <v>243</v>
      </c>
      <c r="C245" s="67"/>
      <c r="D245" s="67"/>
    </row>
    <row r="246" spans="2:4" x14ac:dyDescent="0.3">
      <c r="B246" s="67">
        <f t="shared" si="5"/>
        <v>244</v>
      </c>
      <c r="C246" s="67"/>
      <c r="D246" s="67"/>
    </row>
    <row r="247" spans="2:4" x14ac:dyDescent="0.3">
      <c r="B247" s="67">
        <f t="shared" si="5"/>
        <v>245</v>
      </c>
      <c r="C247" s="67"/>
      <c r="D247" s="67"/>
    </row>
    <row r="248" spans="2:4" x14ac:dyDescent="0.3">
      <c r="B248" s="67">
        <f t="shared" si="5"/>
        <v>246</v>
      </c>
      <c r="C248" s="67"/>
      <c r="D248" s="67"/>
    </row>
    <row r="249" spans="2:4" x14ac:dyDescent="0.3">
      <c r="B249" s="67">
        <f t="shared" si="5"/>
        <v>247</v>
      </c>
      <c r="C249" s="67"/>
      <c r="D249" s="67"/>
    </row>
    <row r="250" spans="2:4" x14ac:dyDescent="0.3">
      <c r="B250" s="67">
        <f t="shared" si="5"/>
        <v>248</v>
      </c>
      <c r="C250" s="67"/>
      <c r="D250" s="67"/>
    </row>
    <row r="251" spans="2:4" x14ac:dyDescent="0.3">
      <c r="B251" s="67">
        <f t="shared" si="5"/>
        <v>249</v>
      </c>
      <c r="C251" s="67"/>
      <c r="D251" s="67"/>
    </row>
    <row r="252" spans="2:4" x14ac:dyDescent="0.3">
      <c r="B252" s="67">
        <f t="shared" si="5"/>
        <v>250</v>
      </c>
      <c r="C252" s="67"/>
      <c r="D252" s="67"/>
    </row>
    <row r="253" spans="2:4" x14ac:dyDescent="0.3">
      <c r="B253" s="67">
        <f t="shared" ref="B253:B316" si="6">ROW()-2</f>
        <v>251</v>
      </c>
      <c r="C253" s="67"/>
      <c r="D253" s="67"/>
    </row>
    <row r="254" spans="2:4" x14ac:dyDescent="0.3">
      <c r="B254" s="67">
        <f t="shared" si="6"/>
        <v>252</v>
      </c>
      <c r="C254" s="67"/>
      <c r="D254" s="67"/>
    </row>
    <row r="255" spans="2:4" x14ac:dyDescent="0.3">
      <c r="B255" s="67">
        <f t="shared" si="6"/>
        <v>253</v>
      </c>
      <c r="C255" s="67"/>
      <c r="D255" s="67"/>
    </row>
    <row r="256" spans="2:4" x14ac:dyDescent="0.3">
      <c r="B256" s="67">
        <f t="shared" si="6"/>
        <v>254</v>
      </c>
      <c r="C256" s="67"/>
      <c r="D256" s="67"/>
    </row>
    <row r="257" spans="2:4" x14ac:dyDescent="0.3">
      <c r="B257" s="67">
        <f t="shared" si="6"/>
        <v>255</v>
      </c>
      <c r="C257" s="67"/>
      <c r="D257" s="67"/>
    </row>
    <row r="258" spans="2:4" x14ac:dyDescent="0.3">
      <c r="B258" s="67">
        <f t="shared" si="6"/>
        <v>256</v>
      </c>
      <c r="C258" s="67"/>
      <c r="D258" s="67"/>
    </row>
    <row r="259" spans="2:4" x14ac:dyDescent="0.3">
      <c r="B259" s="67">
        <f t="shared" si="6"/>
        <v>257</v>
      </c>
      <c r="C259" s="67"/>
      <c r="D259" s="67"/>
    </row>
    <row r="260" spans="2:4" x14ac:dyDescent="0.3">
      <c r="B260" s="67">
        <f t="shared" si="6"/>
        <v>258</v>
      </c>
      <c r="C260" s="67"/>
      <c r="D260" s="67"/>
    </row>
    <row r="261" spans="2:4" x14ac:dyDescent="0.3">
      <c r="B261" s="67">
        <f t="shared" si="6"/>
        <v>259</v>
      </c>
      <c r="C261" s="67"/>
      <c r="D261" s="67"/>
    </row>
    <row r="262" spans="2:4" x14ac:dyDescent="0.3">
      <c r="B262" s="67">
        <f t="shared" si="6"/>
        <v>260</v>
      </c>
      <c r="C262" s="67"/>
      <c r="D262" s="67"/>
    </row>
    <row r="263" spans="2:4" x14ac:dyDescent="0.3">
      <c r="B263" s="67">
        <f t="shared" si="6"/>
        <v>261</v>
      </c>
      <c r="C263" s="67"/>
      <c r="D263" s="67"/>
    </row>
    <row r="264" spans="2:4" x14ac:dyDescent="0.3">
      <c r="B264" s="67">
        <f t="shared" si="6"/>
        <v>262</v>
      </c>
      <c r="C264" s="67"/>
      <c r="D264" s="67"/>
    </row>
    <row r="265" spans="2:4" x14ac:dyDescent="0.3">
      <c r="B265" s="67">
        <f t="shared" si="6"/>
        <v>263</v>
      </c>
      <c r="C265" s="67"/>
      <c r="D265" s="67"/>
    </row>
    <row r="266" spans="2:4" x14ac:dyDescent="0.3">
      <c r="B266" s="67">
        <f t="shared" si="6"/>
        <v>264</v>
      </c>
      <c r="C266" s="67"/>
      <c r="D266" s="67"/>
    </row>
    <row r="267" spans="2:4" x14ac:dyDescent="0.3">
      <c r="B267" s="67">
        <f t="shared" si="6"/>
        <v>265</v>
      </c>
      <c r="C267" s="67"/>
      <c r="D267" s="67"/>
    </row>
    <row r="268" spans="2:4" x14ac:dyDescent="0.3">
      <c r="B268" s="67">
        <f t="shared" si="6"/>
        <v>266</v>
      </c>
      <c r="C268" s="67"/>
      <c r="D268" s="67"/>
    </row>
    <row r="269" spans="2:4" x14ac:dyDescent="0.3">
      <c r="B269" s="67">
        <f t="shared" si="6"/>
        <v>267</v>
      </c>
      <c r="C269" s="67"/>
      <c r="D269" s="67"/>
    </row>
    <row r="270" spans="2:4" x14ac:dyDescent="0.3">
      <c r="B270" s="67">
        <f t="shared" si="6"/>
        <v>268</v>
      </c>
      <c r="C270" s="67"/>
      <c r="D270" s="67"/>
    </row>
    <row r="271" spans="2:4" x14ac:dyDescent="0.3">
      <c r="B271" s="67">
        <f t="shared" si="6"/>
        <v>269</v>
      </c>
      <c r="C271" s="67"/>
      <c r="D271" s="67"/>
    </row>
    <row r="272" spans="2:4" x14ac:dyDescent="0.3">
      <c r="B272" s="67">
        <f t="shared" si="6"/>
        <v>270</v>
      </c>
      <c r="C272" s="67"/>
      <c r="D272" s="67"/>
    </row>
    <row r="273" spans="2:4" x14ac:dyDescent="0.3">
      <c r="B273" s="67">
        <f t="shared" si="6"/>
        <v>271</v>
      </c>
      <c r="C273" s="67"/>
      <c r="D273" s="67"/>
    </row>
    <row r="274" spans="2:4" x14ac:dyDescent="0.3">
      <c r="B274" s="67">
        <f t="shared" si="6"/>
        <v>272</v>
      </c>
      <c r="C274" s="67"/>
      <c r="D274" s="67"/>
    </row>
    <row r="275" spans="2:4" x14ac:dyDescent="0.3">
      <c r="B275" s="67">
        <f t="shared" si="6"/>
        <v>273</v>
      </c>
      <c r="C275" s="67"/>
      <c r="D275" s="67"/>
    </row>
    <row r="276" spans="2:4" x14ac:dyDescent="0.3">
      <c r="B276" s="67">
        <f t="shared" si="6"/>
        <v>274</v>
      </c>
      <c r="C276" s="67"/>
      <c r="D276" s="67"/>
    </row>
    <row r="277" spans="2:4" x14ac:dyDescent="0.3">
      <c r="B277" s="67">
        <f t="shared" si="6"/>
        <v>275</v>
      </c>
      <c r="C277" s="67"/>
      <c r="D277" s="67"/>
    </row>
    <row r="278" spans="2:4" x14ac:dyDescent="0.3">
      <c r="B278" s="67">
        <f t="shared" si="6"/>
        <v>276</v>
      </c>
      <c r="C278" s="67"/>
      <c r="D278" s="67"/>
    </row>
    <row r="279" spans="2:4" x14ac:dyDescent="0.3">
      <c r="B279" s="67">
        <f t="shared" si="6"/>
        <v>277</v>
      </c>
      <c r="C279" s="67"/>
      <c r="D279" s="67"/>
    </row>
    <row r="280" spans="2:4" x14ac:dyDescent="0.3">
      <c r="B280" s="67">
        <f t="shared" si="6"/>
        <v>278</v>
      </c>
      <c r="C280" s="67"/>
      <c r="D280" s="67"/>
    </row>
    <row r="281" spans="2:4" x14ac:dyDescent="0.3">
      <c r="B281" s="67">
        <f t="shared" si="6"/>
        <v>279</v>
      </c>
      <c r="C281" s="67"/>
      <c r="D281" s="67"/>
    </row>
    <row r="282" spans="2:4" x14ac:dyDescent="0.3">
      <c r="B282" s="67">
        <f t="shared" si="6"/>
        <v>280</v>
      </c>
      <c r="C282" s="67"/>
      <c r="D282" s="67"/>
    </row>
    <row r="283" spans="2:4" x14ac:dyDescent="0.3">
      <c r="B283" s="67">
        <f t="shared" si="6"/>
        <v>281</v>
      </c>
      <c r="C283" s="67"/>
      <c r="D283" s="67"/>
    </row>
    <row r="284" spans="2:4" x14ac:dyDescent="0.3">
      <c r="B284" s="67">
        <f t="shared" si="6"/>
        <v>282</v>
      </c>
      <c r="C284" s="67"/>
      <c r="D284" s="67"/>
    </row>
    <row r="285" spans="2:4" x14ac:dyDescent="0.3">
      <c r="B285" s="67">
        <f t="shared" si="6"/>
        <v>283</v>
      </c>
      <c r="C285" s="67"/>
      <c r="D285" s="67"/>
    </row>
    <row r="286" spans="2:4" x14ac:dyDescent="0.3">
      <c r="B286" s="67">
        <f t="shared" si="6"/>
        <v>284</v>
      </c>
      <c r="C286" s="67"/>
      <c r="D286" s="67"/>
    </row>
    <row r="287" spans="2:4" x14ac:dyDescent="0.3">
      <c r="B287" s="67">
        <f t="shared" si="6"/>
        <v>285</v>
      </c>
      <c r="C287" s="67"/>
      <c r="D287" s="67"/>
    </row>
    <row r="288" spans="2:4" x14ac:dyDescent="0.3">
      <c r="B288" s="67">
        <f t="shared" si="6"/>
        <v>286</v>
      </c>
      <c r="C288" s="67"/>
      <c r="D288" s="67"/>
    </row>
    <row r="289" spans="2:4" x14ac:dyDescent="0.3">
      <c r="B289" s="67">
        <f t="shared" si="6"/>
        <v>287</v>
      </c>
      <c r="C289" s="67"/>
      <c r="D289" s="67"/>
    </row>
    <row r="290" spans="2:4" x14ac:dyDescent="0.3">
      <c r="B290" s="67">
        <f t="shared" si="6"/>
        <v>288</v>
      </c>
      <c r="C290" s="67"/>
      <c r="D290" s="67"/>
    </row>
    <row r="291" spans="2:4" x14ac:dyDescent="0.3">
      <c r="B291" s="67">
        <f t="shared" si="6"/>
        <v>289</v>
      </c>
      <c r="C291" s="67"/>
      <c r="D291" s="67"/>
    </row>
    <row r="292" spans="2:4" x14ac:dyDescent="0.3">
      <c r="B292" s="67">
        <f t="shared" si="6"/>
        <v>290</v>
      </c>
      <c r="C292" s="67"/>
      <c r="D292" s="67"/>
    </row>
    <row r="293" spans="2:4" x14ac:dyDescent="0.3">
      <c r="B293" s="67">
        <f t="shared" si="6"/>
        <v>291</v>
      </c>
      <c r="C293" s="67"/>
      <c r="D293" s="67"/>
    </row>
    <row r="294" spans="2:4" x14ac:dyDescent="0.3">
      <c r="B294" s="67">
        <f t="shared" si="6"/>
        <v>292</v>
      </c>
      <c r="C294" s="67"/>
      <c r="D294" s="67"/>
    </row>
    <row r="295" spans="2:4" x14ac:dyDescent="0.3">
      <c r="B295" s="67">
        <f t="shared" si="6"/>
        <v>293</v>
      </c>
      <c r="C295" s="67"/>
      <c r="D295" s="67"/>
    </row>
    <row r="296" spans="2:4" x14ac:dyDescent="0.3">
      <c r="B296" s="67">
        <f t="shared" si="6"/>
        <v>294</v>
      </c>
      <c r="C296" s="67"/>
      <c r="D296" s="67"/>
    </row>
    <row r="297" spans="2:4" x14ac:dyDescent="0.3">
      <c r="B297" s="67">
        <f t="shared" si="6"/>
        <v>295</v>
      </c>
      <c r="C297" s="67"/>
      <c r="D297" s="67"/>
    </row>
    <row r="298" spans="2:4" x14ac:dyDescent="0.3">
      <c r="B298" s="67">
        <f t="shared" si="6"/>
        <v>296</v>
      </c>
      <c r="C298" s="67"/>
      <c r="D298" s="67"/>
    </row>
    <row r="299" spans="2:4" x14ac:dyDescent="0.3">
      <c r="B299" s="67">
        <f t="shared" si="6"/>
        <v>297</v>
      </c>
      <c r="C299" s="67"/>
      <c r="D299" s="67"/>
    </row>
    <row r="300" spans="2:4" x14ac:dyDescent="0.3">
      <c r="B300" s="67">
        <f t="shared" si="6"/>
        <v>298</v>
      </c>
      <c r="C300" s="67"/>
      <c r="D300" s="67"/>
    </row>
    <row r="301" spans="2:4" x14ac:dyDescent="0.3">
      <c r="B301" s="67">
        <f t="shared" si="6"/>
        <v>299</v>
      </c>
      <c r="C301" s="67"/>
      <c r="D301" s="67"/>
    </row>
    <row r="302" spans="2:4" x14ac:dyDescent="0.3">
      <c r="B302" s="67">
        <f t="shared" si="6"/>
        <v>300</v>
      </c>
      <c r="C302" s="67"/>
      <c r="D302" s="67"/>
    </row>
    <row r="303" spans="2:4" x14ac:dyDescent="0.3">
      <c r="B303" s="67">
        <f t="shared" si="6"/>
        <v>301</v>
      </c>
      <c r="C303" s="67"/>
      <c r="D303" s="67"/>
    </row>
    <row r="304" spans="2:4" x14ac:dyDescent="0.3">
      <c r="B304" s="67">
        <f t="shared" si="6"/>
        <v>302</v>
      </c>
      <c r="C304" s="67"/>
      <c r="D304" s="67"/>
    </row>
    <row r="305" spans="2:4" x14ac:dyDescent="0.3">
      <c r="B305" s="67">
        <f t="shared" si="6"/>
        <v>303</v>
      </c>
      <c r="C305" s="67"/>
      <c r="D305" s="67"/>
    </row>
    <row r="306" spans="2:4" x14ac:dyDescent="0.3">
      <c r="B306" s="67">
        <f t="shared" si="6"/>
        <v>304</v>
      </c>
      <c r="C306" s="67"/>
      <c r="D306" s="67"/>
    </row>
    <row r="307" spans="2:4" x14ac:dyDescent="0.3">
      <c r="B307" s="67">
        <f t="shared" si="6"/>
        <v>305</v>
      </c>
      <c r="C307" s="67"/>
      <c r="D307" s="67"/>
    </row>
    <row r="308" spans="2:4" x14ac:dyDescent="0.3">
      <c r="B308" s="67">
        <f t="shared" si="6"/>
        <v>306</v>
      </c>
      <c r="C308" s="67"/>
      <c r="D308" s="67"/>
    </row>
    <row r="309" spans="2:4" x14ac:dyDescent="0.3">
      <c r="B309" s="67">
        <f t="shared" si="6"/>
        <v>307</v>
      </c>
      <c r="C309" s="67"/>
      <c r="D309" s="67"/>
    </row>
    <row r="310" spans="2:4" x14ac:dyDescent="0.3">
      <c r="B310" s="67">
        <f t="shared" si="6"/>
        <v>308</v>
      </c>
      <c r="C310" s="67"/>
      <c r="D310" s="67"/>
    </row>
    <row r="311" spans="2:4" x14ac:dyDescent="0.3">
      <c r="B311" s="67">
        <f t="shared" si="6"/>
        <v>309</v>
      </c>
      <c r="C311" s="67"/>
      <c r="D311" s="67"/>
    </row>
    <row r="312" spans="2:4" x14ac:dyDescent="0.3">
      <c r="B312" s="67">
        <f t="shared" si="6"/>
        <v>310</v>
      </c>
      <c r="C312" s="67"/>
      <c r="D312" s="67"/>
    </row>
    <row r="313" spans="2:4" x14ac:dyDescent="0.3">
      <c r="B313" s="67">
        <f t="shared" si="6"/>
        <v>311</v>
      </c>
      <c r="C313" s="67"/>
      <c r="D313" s="67"/>
    </row>
    <row r="314" spans="2:4" x14ac:dyDescent="0.3">
      <c r="B314" s="67">
        <f t="shared" si="6"/>
        <v>312</v>
      </c>
      <c r="C314" s="67"/>
      <c r="D314" s="67"/>
    </row>
    <row r="315" spans="2:4" x14ac:dyDescent="0.3">
      <c r="B315" s="67">
        <f t="shared" si="6"/>
        <v>313</v>
      </c>
      <c r="C315" s="67"/>
      <c r="D315" s="67"/>
    </row>
    <row r="316" spans="2:4" x14ac:dyDescent="0.3">
      <c r="B316" s="67">
        <f t="shared" si="6"/>
        <v>314</v>
      </c>
      <c r="C316" s="67"/>
      <c r="D316" s="67"/>
    </row>
    <row r="317" spans="2:4" x14ac:dyDescent="0.3">
      <c r="B317" s="67">
        <f t="shared" ref="B317:B380" si="7">ROW()-2</f>
        <v>315</v>
      </c>
      <c r="C317" s="67"/>
      <c r="D317" s="67"/>
    </row>
    <row r="318" spans="2:4" x14ac:dyDescent="0.3">
      <c r="B318" s="67">
        <f t="shared" si="7"/>
        <v>316</v>
      </c>
      <c r="C318" s="67"/>
      <c r="D318" s="67"/>
    </row>
    <row r="319" spans="2:4" x14ac:dyDescent="0.3">
      <c r="B319" s="67">
        <f t="shared" si="7"/>
        <v>317</v>
      </c>
      <c r="C319" s="67"/>
      <c r="D319" s="67"/>
    </row>
    <row r="320" spans="2:4" x14ac:dyDescent="0.3">
      <c r="B320" s="67">
        <f t="shared" si="7"/>
        <v>318</v>
      </c>
      <c r="C320" s="67"/>
      <c r="D320" s="67"/>
    </row>
    <row r="321" spans="2:4" x14ac:dyDescent="0.3">
      <c r="B321" s="67">
        <f t="shared" si="7"/>
        <v>319</v>
      </c>
      <c r="C321" s="67"/>
      <c r="D321" s="67"/>
    </row>
    <row r="322" spans="2:4" x14ac:dyDescent="0.3">
      <c r="B322" s="67">
        <f t="shared" si="7"/>
        <v>320</v>
      </c>
      <c r="C322" s="67"/>
      <c r="D322" s="67"/>
    </row>
    <row r="323" spans="2:4" x14ac:dyDescent="0.3">
      <c r="B323" s="67">
        <f t="shared" si="7"/>
        <v>321</v>
      </c>
      <c r="C323" s="67"/>
      <c r="D323" s="67"/>
    </row>
    <row r="324" spans="2:4" x14ac:dyDescent="0.3">
      <c r="B324" s="67">
        <f t="shared" si="7"/>
        <v>322</v>
      </c>
      <c r="C324" s="67"/>
      <c r="D324" s="67"/>
    </row>
    <row r="325" spans="2:4" x14ac:dyDescent="0.3">
      <c r="B325" s="67">
        <f t="shared" si="7"/>
        <v>323</v>
      </c>
      <c r="C325" s="67"/>
      <c r="D325" s="67"/>
    </row>
    <row r="326" spans="2:4" x14ac:dyDescent="0.3">
      <c r="B326" s="67">
        <f t="shared" si="7"/>
        <v>324</v>
      </c>
      <c r="C326" s="67"/>
      <c r="D326" s="67"/>
    </row>
    <row r="327" spans="2:4" x14ac:dyDescent="0.3">
      <c r="B327" s="67">
        <f t="shared" si="7"/>
        <v>325</v>
      </c>
      <c r="C327" s="67"/>
      <c r="D327" s="67"/>
    </row>
    <row r="328" spans="2:4" x14ac:dyDescent="0.3">
      <c r="B328" s="67">
        <f t="shared" si="7"/>
        <v>326</v>
      </c>
      <c r="C328" s="67"/>
      <c r="D328" s="67"/>
    </row>
    <row r="329" spans="2:4" x14ac:dyDescent="0.3">
      <c r="B329" s="67">
        <f t="shared" si="7"/>
        <v>327</v>
      </c>
      <c r="C329" s="67"/>
      <c r="D329" s="67"/>
    </row>
    <row r="330" spans="2:4" x14ac:dyDescent="0.3">
      <c r="B330" s="67">
        <f t="shared" si="7"/>
        <v>328</v>
      </c>
      <c r="C330" s="67"/>
      <c r="D330" s="67"/>
    </row>
    <row r="331" spans="2:4" x14ac:dyDescent="0.3">
      <c r="B331" s="67">
        <f t="shared" si="7"/>
        <v>329</v>
      </c>
      <c r="C331" s="67"/>
      <c r="D331" s="67"/>
    </row>
    <row r="332" spans="2:4" x14ac:dyDescent="0.3">
      <c r="B332" s="67">
        <f t="shared" si="7"/>
        <v>330</v>
      </c>
      <c r="C332" s="67"/>
      <c r="D332" s="67"/>
    </row>
    <row r="333" spans="2:4" x14ac:dyDescent="0.3">
      <c r="B333" s="67">
        <f t="shared" si="7"/>
        <v>331</v>
      </c>
      <c r="C333" s="67"/>
      <c r="D333" s="67"/>
    </row>
    <row r="334" spans="2:4" x14ac:dyDescent="0.3">
      <c r="B334" s="67">
        <f t="shared" si="7"/>
        <v>332</v>
      </c>
      <c r="C334" s="67"/>
      <c r="D334" s="67"/>
    </row>
    <row r="335" spans="2:4" x14ac:dyDescent="0.3">
      <c r="B335" s="67">
        <f t="shared" si="7"/>
        <v>333</v>
      </c>
      <c r="C335" s="67"/>
      <c r="D335" s="67"/>
    </row>
    <row r="336" spans="2:4" x14ac:dyDescent="0.3">
      <c r="B336" s="67">
        <f t="shared" si="7"/>
        <v>334</v>
      </c>
      <c r="C336" s="67"/>
      <c r="D336" s="67"/>
    </row>
    <row r="337" spans="2:4" x14ac:dyDescent="0.3">
      <c r="B337" s="67">
        <f t="shared" si="7"/>
        <v>335</v>
      </c>
      <c r="C337" s="67"/>
      <c r="D337" s="67"/>
    </row>
    <row r="338" spans="2:4" x14ac:dyDescent="0.3">
      <c r="B338" s="67">
        <f t="shared" si="7"/>
        <v>336</v>
      </c>
      <c r="C338" s="67"/>
      <c r="D338" s="67"/>
    </row>
    <row r="339" spans="2:4" x14ac:dyDescent="0.3">
      <c r="B339" s="67">
        <f t="shared" si="7"/>
        <v>337</v>
      </c>
      <c r="C339" s="67"/>
      <c r="D339" s="67"/>
    </row>
    <row r="340" spans="2:4" x14ac:dyDescent="0.3">
      <c r="B340" s="67">
        <f t="shared" si="7"/>
        <v>338</v>
      </c>
      <c r="C340" s="67"/>
      <c r="D340" s="67"/>
    </row>
    <row r="341" spans="2:4" x14ac:dyDescent="0.3">
      <c r="B341" s="67">
        <f t="shared" si="7"/>
        <v>339</v>
      </c>
      <c r="C341" s="67"/>
      <c r="D341" s="67"/>
    </row>
    <row r="342" spans="2:4" x14ac:dyDescent="0.3">
      <c r="B342" s="67">
        <f t="shared" si="7"/>
        <v>340</v>
      </c>
      <c r="C342" s="67"/>
      <c r="D342" s="67"/>
    </row>
    <row r="343" spans="2:4" x14ac:dyDescent="0.3">
      <c r="B343" s="67">
        <f t="shared" si="7"/>
        <v>341</v>
      </c>
      <c r="C343" s="67"/>
      <c r="D343" s="67"/>
    </row>
    <row r="344" spans="2:4" x14ac:dyDescent="0.3">
      <c r="B344" s="67">
        <f t="shared" si="7"/>
        <v>342</v>
      </c>
      <c r="C344" s="67"/>
      <c r="D344" s="67"/>
    </row>
    <row r="345" spans="2:4" x14ac:dyDescent="0.3">
      <c r="B345" s="67">
        <f t="shared" si="7"/>
        <v>343</v>
      </c>
      <c r="C345" s="67"/>
      <c r="D345" s="67"/>
    </row>
    <row r="346" spans="2:4" x14ac:dyDescent="0.3">
      <c r="B346" s="67">
        <f t="shared" si="7"/>
        <v>344</v>
      </c>
      <c r="C346" s="67"/>
      <c r="D346" s="67"/>
    </row>
    <row r="347" spans="2:4" x14ac:dyDescent="0.3">
      <c r="B347" s="67">
        <f t="shared" si="7"/>
        <v>345</v>
      </c>
      <c r="C347" s="67"/>
      <c r="D347" s="67"/>
    </row>
    <row r="348" spans="2:4" x14ac:dyDescent="0.3">
      <c r="B348" s="67">
        <f t="shared" si="7"/>
        <v>346</v>
      </c>
      <c r="C348" s="67"/>
      <c r="D348" s="67"/>
    </row>
    <row r="349" spans="2:4" x14ac:dyDescent="0.3">
      <c r="B349" s="67">
        <f t="shared" si="7"/>
        <v>347</v>
      </c>
      <c r="C349" s="67"/>
      <c r="D349" s="67"/>
    </row>
    <row r="350" spans="2:4" x14ac:dyDescent="0.3">
      <c r="B350" s="67">
        <f t="shared" si="7"/>
        <v>348</v>
      </c>
      <c r="C350" s="67"/>
      <c r="D350" s="67"/>
    </row>
    <row r="351" spans="2:4" x14ac:dyDescent="0.3">
      <c r="B351" s="67">
        <f t="shared" si="7"/>
        <v>349</v>
      </c>
      <c r="C351" s="67"/>
      <c r="D351" s="67"/>
    </row>
    <row r="352" spans="2:4" x14ac:dyDescent="0.3">
      <c r="B352" s="67">
        <f t="shared" si="7"/>
        <v>350</v>
      </c>
      <c r="C352" s="67"/>
      <c r="D352" s="67"/>
    </row>
    <row r="353" spans="2:4" x14ac:dyDescent="0.3">
      <c r="B353" s="67">
        <f t="shared" si="7"/>
        <v>351</v>
      </c>
      <c r="C353" s="67"/>
      <c r="D353" s="67"/>
    </row>
    <row r="354" spans="2:4" x14ac:dyDescent="0.3">
      <c r="B354" s="67">
        <f t="shared" si="7"/>
        <v>352</v>
      </c>
      <c r="C354" s="67"/>
      <c r="D354" s="67"/>
    </row>
    <row r="355" spans="2:4" x14ac:dyDescent="0.3">
      <c r="B355" s="67">
        <f t="shared" si="7"/>
        <v>353</v>
      </c>
      <c r="C355" s="67"/>
      <c r="D355" s="67"/>
    </row>
    <row r="356" spans="2:4" x14ac:dyDescent="0.3">
      <c r="B356" s="67">
        <f t="shared" si="7"/>
        <v>354</v>
      </c>
      <c r="C356" s="67"/>
      <c r="D356" s="67"/>
    </row>
    <row r="357" spans="2:4" x14ac:dyDescent="0.3">
      <c r="B357" s="67">
        <f t="shared" si="7"/>
        <v>355</v>
      </c>
      <c r="C357" s="67"/>
      <c r="D357" s="67"/>
    </row>
    <row r="358" spans="2:4" x14ac:dyDescent="0.3">
      <c r="B358" s="67">
        <f t="shared" si="7"/>
        <v>356</v>
      </c>
      <c r="C358" s="67"/>
      <c r="D358" s="67"/>
    </row>
    <row r="359" spans="2:4" x14ac:dyDescent="0.3">
      <c r="B359" s="67">
        <f t="shared" si="7"/>
        <v>357</v>
      </c>
      <c r="C359" s="67"/>
      <c r="D359" s="67"/>
    </row>
    <row r="360" spans="2:4" x14ac:dyDescent="0.3">
      <c r="B360" s="67">
        <f t="shared" si="7"/>
        <v>358</v>
      </c>
      <c r="C360" s="67"/>
      <c r="D360" s="67"/>
    </row>
    <row r="361" spans="2:4" x14ac:dyDescent="0.3">
      <c r="B361" s="67">
        <f t="shared" si="7"/>
        <v>359</v>
      </c>
      <c r="C361" s="67"/>
      <c r="D361" s="67"/>
    </row>
    <row r="362" spans="2:4" x14ac:dyDescent="0.3">
      <c r="B362" s="67">
        <f t="shared" si="7"/>
        <v>360</v>
      </c>
      <c r="C362" s="67"/>
      <c r="D362" s="67"/>
    </row>
    <row r="363" spans="2:4" x14ac:dyDescent="0.3">
      <c r="B363" s="67">
        <f t="shared" si="7"/>
        <v>361</v>
      </c>
      <c r="C363" s="67"/>
      <c r="D363" s="67"/>
    </row>
    <row r="364" spans="2:4" x14ac:dyDescent="0.3">
      <c r="B364" s="67">
        <f t="shared" si="7"/>
        <v>362</v>
      </c>
      <c r="C364" s="67"/>
      <c r="D364" s="67"/>
    </row>
    <row r="365" spans="2:4" x14ac:dyDescent="0.3">
      <c r="B365" s="67">
        <f t="shared" si="7"/>
        <v>363</v>
      </c>
      <c r="C365" s="67"/>
      <c r="D365" s="67"/>
    </row>
    <row r="366" spans="2:4" x14ac:dyDescent="0.3">
      <c r="B366" s="67">
        <f t="shared" si="7"/>
        <v>364</v>
      </c>
      <c r="C366" s="67"/>
      <c r="D366" s="67"/>
    </row>
    <row r="367" spans="2:4" x14ac:dyDescent="0.3">
      <c r="B367" s="67">
        <f t="shared" si="7"/>
        <v>365</v>
      </c>
      <c r="C367" s="67"/>
      <c r="D367" s="67"/>
    </row>
    <row r="368" spans="2:4" x14ac:dyDescent="0.3">
      <c r="B368" s="67">
        <f t="shared" si="7"/>
        <v>366</v>
      </c>
      <c r="C368" s="67"/>
      <c r="D368" s="67"/>
    </row>
    <row r="369" spans="2:4" x14ac:dyDescent="0.3">
      <c r="B369" s="67">
        <f t="shared" si="7"/>
        <v>367</v>
      </c>
      <c r="C369" s="67"/>
      <c r="D369" s="67"/>
    </row>
    <row r="370" spans="2:4" x14ac:dyDescent="0.3">
      <c r="B370" s="67">
        <f t="shared" si="7"/>
        <v>368</v>
      </c>
      <c r="C370" s="67"/>
      <c r="D370" s="67"/>
    </row>
    <row r="371" spans="2:4" x14ac:dyDescent="0.3">
      <c r="B371" s="67">
        <f t="shared" si="7"/>
        <v>369</v>
      </c>
      <c r="C371" s="67"/>
      <c r="D371" s="67"/>
    </row>
    <row r="372" spans="2:4" x14ac:dyDescent="0.3">
      <c r="B372" s="67">
        <f t="shared" si="7"/>
        <v>370</v>
      </c>
      <c r="C372" s="67"/>
      <c r="D372" s="67"/>
    </row>
    <row r="373" spans="2:4" x14ac:dyDescent="0.3">
      <c r="B373" s="67">
        <f t="shared" si="7"/>
        <v>371</v>
      </c>
      <c r="C373" s="67"/>
      <c r="D373" s="67"/>
    </row>
    <row r="374" spans="2:4" x14ac:dyDescent="0.3">
      <c r="B374" s="67">
        <f t="shared" si="7"/>
        <v>372</v>
      </c>
      <c r="C374" s="67"/>
      <c r="D374" s="67"/>
    </row>
    <row r="375" spans="2:4" x14ac:dyDescent="0.3">
      <c r="B375" s="67">
        <f t="shared" si="7"/>
        <v>373</v>
      </c>
      <c r="C375" s="67"/>
      <c r="D375" s="67"/>
    </row>
    <row r="376" spans="2:4" x14ac:dyDescent="0.3">
      <c r="B376" s="67">
        <f t="shared" si="7"/>
        <v>374</v>
      </c>
      <c r="C376" s="67"/>
      <c r="D376" s="67"/>
    </row>
    <row r="377" spans="2:4" x14ac:dyDescent="0.3">
      <c r="B377" s="67">
        <f t="shared" si="7"/>
        <v>375</v>
      </c>
      <c r="C377" s="67"/>
      <c r="D377" s="67"/>
    </row>
    <row r="378" spans="2:4" x14ac:dyDescent="0.3">
      <c r="B378" s="67">
        <f t="shared" si="7"/>
        <v>376</v>
      </c>
      <c r="C378" s="67"/>
      <c r="D378" s="67"/>
    </row>
    <row r="379" spans="2:4" x14ac:dyDescent="0.3">
      <c r="B379" s="67">
        <f t="shared" si="7"/>
        <v>377</v>
      </c>
      <c r="C379" s="67"/>
      <c r="D379" s="67"/>
    </row>
    <row r="380" spans="2:4" x14ac:dyDescent="0.3">
      <c r="B380" s="67">
        <f t="shared" si="7"/>
        <v>378</v>
      </c>
      <c r="C380" s="67"/>
      <c r="D380" s="67"/>
    </row>
    <row r="381" spans="2:4" x14ac:dyDescent="0.3">
      <c r="B381" s="67">
        <f t="shared" ref="B381:B417" si="8">ROW()-2</f>
        <v>379</v>
      </c>
      <c r="C381" s="67"/>
      <c r="D381" s="67"/>
    </row>
    <row r="382" spans="2:4" x14ac:dyDescent="0.3">
      <c r="B382" s="67">
        <f t="shared" si="8"/>
        <v>380</v>
      </c>
      <c r="C382" s="67"/>
      <c r="D382" s="67"/>
    </row>
    <row r="383" spans="2:4" x14ac:dyDescent="0.3">
      <c r="B383" s="67">
        <f t="shared" si="8"/>
        <v>381</v>
      </c>
      <c r="C383" s="67"/>
      <c r="D383" s="67"/>
    </row>
    <row r="384" spans="2:4" x14ac:dyDescent="0.3">
      <c r="B384" s="67">
        <f t="shared" si="8"/>
        <v>382</v>
      </c>
      <c r="C384" s="67"/>
      <c r="D384" s="67"/>
    </row>
    <row r="385" spans="2:4" x14ac:dyDescent="0.3">
      <c r="B385" s="67">
        <f t="shared" si="8"/>
        <v>383</v>
      </c>
      <c r="C385" s="67"/>
      <c r="D385" s="67"/>
    </row>
    <row r="386" spans="2:4" x14ac:dyDescent="0.3">
      <c r="B386" s="67">
        <f t="shared" si="8"/>
        <v>384</v>
      </c>
      <c r="C386" s="67"/>
      <c r="D386" s="67"/>
    </row>
    <row r="387" spans="2:4" x14ac:dyDescent="0.3">
      <c r="B387" s="67">
        <f t="shared" si="8"/>
        <v>385</v>
      </c>
      <c r="C387" s="67"/>
      <c r="D387" s="67"/>
    </row>
    <row r="388" spans="2:4" x14ac:dyDescent="0.3">
      <c r="B388" s="67">
        <f t="shared" si="8"/>
        <v>386</v>
      </c>
      <c r="C388" s="67"/>
      <c r="D388" s="67"/>
    </row>
    <row r="389" spans="2:4" x14ac:dyDescent="0.3">
      <c r="B389" s="67">
        <f t="shared" si="8"/>
        <v>387</v>
      </c>
      <c r="C389" s="67"/>
      <c r="D389" s="67"/>
    </row>
    <row r="390" spans="2:4" x14ac:dyDescent="0.3">
      <c r="B390" s="67">
        <f t="shared" si="8"/>
        <v>388</v>
      </c>
      <c r="C390" s="67"/>
      <c r="D390" s="67"/>
    </row>
    <row r="391" spans="2:4" x14ac:dyDescent="0.3">
      <c r="B391" s="67">
        <f t="shared" si="8"/>
        <v>389</v>
      </c>
      <c r="C391" s="67"/>
      <c r="D391" s="67"/>
    </row>
    <row r="392" spans="2:4" x14ac:dyDescent="0.3">
      <c r="B392" s="67">
        <f t="shared" si="8"/>
        <v>390</v>
      </c>
      <c r="C392" s="67"/>
      <c r="D392" s="67"/>
    </row>
    <row r="393" spans="2:4" x14ac:dyDescent="0.3">
      <c r="B393" s="67">
        <f t="shared" si="8"/>
        <v>391</v>
      </c>
      <c r="C393" s="67"/>
      <c r="D393" s="67"/>
    </row>
    <row r="394" spans="2:4" x14ac:dyDescent="0.3">
      <c r="B394" s="67">
        <f t="shared" si="8"/>
        <v>392</v>
      </c>
      <c r="C394" s="67"/>
      <c r="D394" s="67"/>
    </row>
    <row r="395" spans="2:4" x14ac:dyDescent="0.3">
      <c r="B395" s="67">
        <f t="shared" si="8"/>
        <v>393</v>
      </c>
      <c r="C395" s="67"/>
      <c r="D395" s="67"/>
    </row>
    <row r="396" spans="2:4" x14ac:dyDescent="0.3">
      <c r="B396" s="67">
        <f t="shared" si="8"/>
        <v>394</v>
      </c>
      <c r="C396" s="67"/>
      <c r="D396" s="67"/>
    </row>
    <row r="397" spans="2:4" x14ac:dyDescent="0.3">
      <c r="B397" s="67">
        <f t="shared" si="8"/>
        <v>395</v>
      </c>
      <c r="C397" s="67"/>
      <c r="D397" s="67"/>
    </row>
    <row r="398" spans="2:4" x14ac:dyDescent="0.3">
      <c r="B398" s="67">
        <f t="shared" si="8"/>
        <v>396</v>
      </c>
      <c r="C398" s="67"/>
      <c r="D398" s="67"/>
    </row>
    <row r="399" spans="2:4" x14ac:dyDescent="0.3">
      <c r="B399" s="67">
        <f t="shared" si="8"/>
        <v>397</v>
      </c>
      <c r="C399" s="67"/>
      <c r="D399" s="67"/>
    </row>
    <row r="400" spans="2:4" x14ac:dyDescent="0.3">
      <c r="B400" s="67">
        <f t="shared" si="8"/>
        <v>398</v>
      </c>
      <c r="C400" s="67"/>
      <c r="D400" s="67"/>
    </row>
    <row r="401" spans="2:4" x14ac:dyDescent="0.3">
      <c r="B401" s="67">
        <f t="shared" si="8"/>
        <v>399</v>
      </c>
      <c r="C401" s="67"/>
      <c r="D401" s="67"/>
    </row>
    <row r="402" spans="2:4" x14ac:dyDescent="0.3">
      <c r="B402" s="67">
        <f t="shared" si="8"/>
        <v>400</v>
      </c>
      <c r="C402" s="67"/>
      <c r="D402" s="67"/>
    </row>
    <row r="403" spans="2:4" x14ac:dyDescent="0.3">
      <c r="B403" s="67">
        <f t="shared" si="8"/>
        <v>401</v>
      </c>
      <c r="C403" s="67"/>
      <c r="D403" s="67"/>
    </row>
    <row r="404" spans="2:4" x14ac:dyDescent="0.3">
      <c r="B404" s="67">
        <f t="shared" si="8"/>
        <v>402</v>
      </c>
      <c r="C404" s="67"/>
      <c r="D404" s="67"/>
    </row>
    <row r="405" spans="2:4" x14ac:dyDescent="0.3">
      <c r="B405" s="67">
        <f t="shared" si="8"/>
        <v>403</v>
      </c>
      <c r="C405" s="67"/>
      <c r="D405" s="67"/>
    </row>
    <row r="406" spans="2:4" x14ac:dyDescent="0.3">
      <c r="B406" s="67">
        <f t="shared" si="8"/>
        <v>404</v>
      </c>
      <c r="C406" s="67"/>
      <c r="D406" s="67"/>
    </row>
    <row r="407" spans="2:4" x14ac:dyDescent="0.3">
      <c r="B407" s="67">
        <f t="shared" si="8"/>
        <v>405</v>
      </c>
      <c r="C407" s="67"/>
      <c r="D407" s="67"/>
    </row>
    <row r="408" spans="2:4" x14ac:dyDescent="0.3">
      <c r="B408" s="67">
        <f t="shared" si="8"/>
        <v>406</v>
      </c>
      <c r="C408" s="67"/>
      <c r="D408" s="67"/>
    </row>
    <row r="409" spans="2:4" x14ac:dyDescent="0.3">
      <c r="B409" s="67">
        <f t="shared" si="8"/>
        <v>407</v>
      </c>
      <c r="C409" s="67"/>
      <c r="D409" s="67"/>
    </row>
    <row r="410" spans="2:4" x14ac:dyDescent="0.3">
      <c r="B410" s="67">
        <f t="shared" si="8"/>
        <v>408</v>
      </c>
      <c r="C410" s="67"/>
      <c r="D410" s="67"/>
    </row>
    <row r="411" spans="2:4" x14ac:dyDescent="0.3">
      <c r="B411" s="67">
        <f t="shared" si="8"/>
        <v>409</v>
      </c>
      <c r="C411" s="67"/>
      <c r="D411" s="67"/>
    </row>
    <row r="412" spans="2:4" x14ac:dyDescent="0.3">
      <c r="B412" s="67">
        <f t="shared" si="8"/>
        <v>410</v>
      </c>
      <c r="C412" s="67"/>
      <c r="D412" s="67"/>
    </row>
    <row r="413" spans="2:4" x14ac:dyDescent="0.3">
      <c r="B413" s="67">
        <f t="shared" si="8"/>
        <v>411</v>
      </c>
      <c r="C413" s="67"/>
      <c r="D413" s="67"/>
    </row>
    <row r="414" spans="2:4" x14ac:dyDescent="0.3">
      <c r="B414" s="67">
        <f t="shared" si="8"/>
        <v>412</v>
      </c>
      <c r="C414" s="67"/>
      <c r="D414" s="67"/>
    </row>
    <row r="415" spans="2:4" x14ac:dyDescent="0.3">
      <c r="B415" s="67">
        <f t="shared" si="8"/>
        <v>413</v>
      </c>
      <c r="C415" s="67"/>
      <c r="D415" s="67"/>
    </row>
    <row r="416" spans="2:4" x14ac:dyDescent="0.3">
      <c r="B416" s="67">
        <f t="shared" si="8"/>
        <v>414</v>
      </c>
      <c r="C416" s="67"/>
      <c r="D416" s="67"/>
    </row>
    <row r="417" spans="2:4" x14ac:dyDescent="0.3">
      <c r="B417" s="67">
        <f t="shared" si="8"/>
        <v>415</v>
      </c>
      <c r="C417" s="67"/>
      <c r="D417" s="6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2022-12-30T21:36:10Z</dcterms:modified>
</cp:coreProperties>
</file>