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riya csc\OneDrive\Desktop\"/>
    </mc:Choice>
  </mc:AlternateContent>
  <bookViews>
    <workbookView xWindow="0" yWindow="0" windowWidth="23040" windowHeight="84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<sst xmlns="http://schemas.openxmlformats.org/spreadsheetml/2006/main" count="41" uniqueCount="32">
  <si>
    <t xml:space="preserve"> Vcc (mv)</t>
  </si>
  <si>
    <t>VQ (mv)</t>
  </si>
  <si>
    <t>STC (%/°C)</t>
  </si>
  <si>
    <t>ตัวแปร (หน่วย)</t>
  </si>
  <si>
    <t>ค่า</t>
  </si>
  <si>
    <t>หมายเหตุ</t>
  </si>
  <si>
    <t>จาก datasheet</t>
  </si>
  <si>
    <t>Sensitivity25°C</t>
  </si>
  <si>
    <t>TA (°C)</t>
  </si>
  <si>
    <t>สูตรหา B</t>
  </si>
  <si>
    <t>ความสูง (mm)</t>
  </si>
  <si>
    <t>N</t>
  </si>
  <si>
    <t>Voutput (mv)</t>
  </si>
  <si>
    <t>ไม่มี Shield</t>
  </si>
  <si>
    <t>มี Shield</t>
  </si>
  <si>
    <t>(Magnetic Flux Density) (mT)</t>
  </si>
  <si>
    <t>S</t>
  </si>
  <si>
    <t>RA</t>
  </si>
  <si>
    <t>RB</t>
  </si>
  <si>
    <t>RC</t>
  </si>
  <si>
    <t>LA</t>
  </si>
  <si>
    <t>LB</t>
  </si>
  <si>
    <t>y = 10.282x - 31.327</t>
  </si>
  <si>
    <t>R² = 0.839</t>
  </si>
  <si>
    <t>y = 10.828x - 17.91</t>
  </si>
  <si>
    <t>R² = 0.9876</t>
  </si>
  <si>
    <t>y = 9.446x - 27.677</t>
  </si>
  <si>
    <t>R² = 0.8249</t>
  </si>
  <si>
    <t>y = -9.9453x + 88.964</t>
  </si>
  <si>
    <t>R² = 0.7993</t>
  </si>
  <si>
    <t>y = 10.392x - 17.517</t>
  </si>
  <si>
    <t>R² = 0.9906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</si>
</sst>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color theme="1"/>
      <name val="Calibri"/>
      <family val="2"/>
      <charset val="222"/>
      <scheme val="minor"/>
    </font>
    <font>
      <sz val="9"/>
      <color rgb="FF595959"/>
      <name val="Calibri"/>
      <family val="2"/>
      <charset val="22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2" borderId="1" xfId="0" applyFill="1" applyBorder="1" applyAlignment="1">
      <alignment horizontal="center"/>
    </xf>
    <xf numFmtId="0" fontId="0" fillId="3" borderId="1" xfId="0" applyFill="1" applyBorder="1"/>
    <xf numFmtId="0" fontId="0" fillId="2" borderId="1" xfId="0" applyFill="1" applyBorder="1"/>
    <xf numFmtId="2" fontId="0" fillId="0" borderId="1" xfId="0" applyNumberFormat="1" applyBorder="1"/>
    <xf numFmtId="0" fontId="0" fillId="0" borderId="0" xfId="0" applyFill="1" applyBorder="1" applyAlignment="1">
      <alignment horizont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9" fontId="0" fillId="0" borderId="0" xfId="0" applyNumberFormat="1"/>
    <xf numFmtId="0" fontId="1" fillId="0" borderId="0" xfId="0" applyFont="1" applyAlignment="1">
      <alignment horizontal="center" vertical="center" readingOrder="1"/>
    </xf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/>
              <a:t>กราฟแสดงค่า</a:t>
            </a:r>
            <a:r>
              <a:rPr lang="th-TH" baseline="0"/>
              <a:t> </a:t>
            </a:r>
            <a:r>
              <a:rPr lang="en-US" sz="1400" b="1" i="0" u="none" strike="noStrike" baseline="0">
                <a:effectLst/>
              </a:rPr>
              <a:t>Magnetic Flux Density </a:t>
            </a:r>
            <a:endParaRPr lang="th-TH" sz="1400" b="1" i="0" u="none" strike="noStrike" baseline="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 sz="1400" b="1" i="0" u="none" strike="noStrike" baseline="0">
                <a:effectLst/>
              </a:rPr>
              <a:t>จากแม่ทั้งสองขั้ว ในกรณีที่ไม่มีไม่มี </a:t>
            </a:r>
            <a:r>
              <a:rPr lang="en-US" sz="1400" b="1" i="0" u="none" strike="noStrike" baseline="0">
                <a:effectLst/>
              </a:rPr>
              <a:t>Shield</a:t>
            </a:r>
            <a:endParaRPr lang="th-TH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แม่เหล็กทิศเหนือ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Sheet1!$I$3:$I$9</c:f>
              <c:numCache>
                <c:formatCode>General</c:formatCode>
                <c:ptCount val="7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</c:numCache>
            </c:numRef>
          </c:xVal>
          <c:yVal>
            <c:numRef>
              <c:f>Sheet1!$L$3:$L$9</c:f>
              <c:numCache>
                <c:formatCode>General</c:formatCode>
                <c:ptCount val="7"/>
                <c:pt idx="0">
                  <c:v>-26.47</c:v>
                </c:pt>
                <c:pt idx="1">
                  <c:v>-24.21</c:v>
                </c:pt>
                <c:pt idx="2">
                  <c:v>-8.2750000000000004</c:v>
                </c:pt>
                <c:pt idx="3">
                  <c:v>-3.6259999999999999</c:v>
                </c:pt>
                <c:pt idx="4">
                  <c:v>-1.7789999999999999</c:v>
                </c:pt>
                <c:pt idx="5">
                  <c:v>-0.83440000000000003</c:v>
                </c:pt>
                <c:pt idx="6">
                  <c:v>-0.3548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EEFB-4242-AF16-034B4C7C5AA9}"/>
            </c:ext>
          </c:extLst>
        </c:ser>
        <c:ser>
          <c:idx val="1"/>
          <c:order val="1"/>
          <c:tx>
            <c:v>แม่เหล็กทิศใต้</c:v>
          </c:tx>
          <c:spPr>
            <a:ln>
              <a:solidFill>
                <a:schemeClr val="accent1"/>
              </a:solidFill>
            </a:ln>
            <a:effectLst>
              <a:outerShdw blurRad="50800" dist="50800" dir="5400000" algn="ctr" rotWithShape="0">
                <a:schemeClr val="bg1"/>
              </a:outerShdw>
            </a:effectLst>
          </c:spPr>
          <c:marker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>
                <a:outerShdw blurRad="50800" dist="50800" dir="5400000" algn="ctr" rotWithShape="0">
                  <a:schemeClr val="bg1"/>
                </a:outerShdw>
              </a:effectLst>
            </c:spPr>
          </c:marker>
          <c:xVal>
            <c:numRef>
              <c:f>Sheet1!$I$13:$I$19</c:f>
              <c:numCache>
                <c:formatCode>General</c:formatCode>
                <c:ptCount val="7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</c:numCache>
            </c:numRef>
          </c:xVal>
          <c:yVal>
            <c:numRef>
              <c:f>Sheet1!$L$13:$L$19</c:f>
              <c:numCache>
                <c:formatCode>General</c:formatCode>
                <c:ptCount val="7"/>
                <c:pt idx="0">
                  <c:v>26.92</c:v>
                </c:pt>
                <c:pt idx="1">
                  <c:v>24.53</c:v>
                </c:pt>
                <c:pt idx="2">
                  <c:v>8.5440000000000005</c:v>
                </c:pt>
                <c:pt idx="3">
                  <c:v>4.2539999999999996</c:v>
                </c:pt>
                <c:pt idx="4">
                  <c:v>2.214</c:v>
                </c:pt>
                <c:pt idx="5">
                  <c:v>1.413</c:v>
                </c:pt>
                <c:pt idx="6">
                  <c:v>0.92759999999999998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8-EEFB-4242-AF16-034B4C7C5A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050928"/>
        <c:axId val="519046992"/>
        <c:extLst/>
      </c:scatterChart>
      <c:valAx>
        <c:axId val="51905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h-TH"/>
                  <a:t>ระยะห่างระหว่างแม่เหล็กกับ </a:t>
                </a:r>
                <a:r>
                  <a:rPr lang="en-US"/>
                  <a:t>Magnetic Sensor</a:t>
                </a:r>
              </a:p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h-TH"/>
                  <a:t>(</a:t>
                </a:r>
                <a:r>
                  <a:rPr lang="en-US"/>
                  <a:t>mm)</a:t>
                </a:r>
                <a:endParaRPr lang="th-TH"/>
              </a:p>
            </c:rich>
          </c:tx>
          <c:layout>
            <c:manualLayout>
              <c:xMode val="edge"/>
              <c:yMode val="edge"/>
              <c:x val="0.30225913890596606"/>
              <c:y val="0.8994245788985673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046992"/>
        <c:crosses val="autoZero"/>
        <c:crossBetween val="midCat"/>
      </c:valAx>
      <c:valAx>
        <c:axId val="519046992"/>
        <c:scaling>
          <c:orientation val="minMax"/>
          <c:max val="30"/>
          <c:min val="-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u="none" strike="noStrike" baseline="0">
                    <a:effectLst/>
                  </a:rPr>
                  <a:t>Magnetic Flux Density (mT)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050928"/>
        <c:crosses val="autoZero"/>
        <c:crossBetween val="midCat"/>
        <c:majorUnit val="3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/>
              <a:t>กราฟแสดงค่า</a:t>
            </a:r>
            <a:r>
              <a:rPr lang="th-TH" baseline="0"/>
              <a:t> </a:t>
            </a:r>
            <a:r>
              <a:rPr lang="th-TH" sz="1400" b="1" i="0" u="none" strike="noStrike" baseline="0">
                <a:effectLst/>
              </a:rPr>
              <a:t>แรงดันไฟฟ้าขาเอาต์พุต</a:t>
            </a:r>
          </a:p>
          <a:p>
            <a:pPr>
              <a:defRPr/>
            </a:pPr>
            <a:r>
              <a:rPr lang="th-TH" sz="1400" b="1" i="0" u="none" strike="noStrike" baseline="0">
                <a:effectLst/>
              </a:rPr>
              <a:t> จากแม่ทั้งสองขั้ว ในกรณีที่ไม่มีไม่มี </a:t>
            </a:r>
            <a:r>
              <a:rPr lang="en-US" sz="1400" b="1" i="0" u="none" strike="noStrike" baseline="0">
                <a:effectLst/>
              </a:rPr>
              <a:t>Shield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แม่เหล็กทิศใต้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Sheet1!$I$3:$I$9</c:f>
              <c:numCache>
                <c:formatCode>General</c:formatCode>
                <c:ptCount val="7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</c:numCache>
            </c:numRef>
          </c:xVal>
          <c:yVal>
            <c:numRef>
              <c:f>Sheet1!$J$13:$J$19</c:f>
              <c:numCache>
                <c:formatCode>General</c:formatCode>
                <c:ptCount val="7"/>
                <c:pt idx="0">
                  <c:v>3265</c:v>
                </c:pt>
                <c:pt idx="1">
                  <c:v>3122</c:v>
                </c:pt>
                <c:pt idx="2">
                  <c:v>2163</c:v>
                </c:pt>
                <c:pt idx="3">
                  <c:v>1905</c:v>
                </c:pt>
                <c:pt idx="4">
                  <c:v>1783</c:v>
                </c:pt>
                <c:pt idx="5">
                  <c:v>1735</c:v>
                </c:pt>
                <c:pt idx="6">
                  <c:v>1706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536-49CF-BBD7-9645B74B1CA0}"/>
            </c:ext>
          </c:extLst>
        </c:ser>
        <c:ser>
          <c:idx val="1"/>
          <c:order val="1"/>
          <c:tx>
            <c:v>แม่เหล็กทิศเหนือ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Sheet1!$I$3:$I$9</c:f>
              <c:numCache>
                <c:formatCode>General</c:formatCode>
                <c:ptCount val="7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</c:numCache>
            </c:numRef>
          </c:xVal>
          <c:yVal>
            <c:numRef>
              <c:f>Sheet1!$J$3:$J$9</c:f>
              <c:numCache>
                <c:formatCode>General</c:formatCode>
                <c:ptCount val="7"/>
                <c:pt idx="0">
                  <c:v>61.95</c:v>
                </c:pt>
                <c:pt idx="1">
                  <c:v>197.2</c:v>
                </c:pt>
                <c:pt idx="2">
                  <c:v>1153</c:v>
                </c:pt>
                <c:pt idx="3">
                  <c:v>1432</c:v>
                </c:pt>
                <c:pt idx="4">
                  <c:v>1543</c:v>
                </c:pt>
                <c:pt idx="5">
                  <c:v>1600</c:v>
                </c:pt>
                <c:pt idx="6">
                  <c:v>1629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536-49CF-BBD7-9645B74B1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050928"/>
        <c:axId val="519046992"/>
      </c:scatterChart>
      <c:valAx>
        <c:axId val="51905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h-TH"/>
                  <a:t>ระยะห่างระหว่างแม่เหล็กกับ </a:t>
                </a:r>
                <a:r>
                  <a:rPr lang="en-US"/>
                  <a:t>Magnetic Sensor</a:t>
                </a:r>
              </a:p>
              <a:p>
                <a:pPr>
                  <a:defRPr/>
                </a:pPr>
                <a:r>
                  <a:rPr lang="th-TH"/>
                  <a:t>(</a:t>
                </a:r>
                <a:r>
                  <a:rPr lang="en-US"/>
                  <a:t>mm)</a:t>
                </a:r>
                <a:endParaRPr lang="th-TH"/>
              </a:p>
            </c:rich>
          </c:tx>
          <c:layout>
            <c:manualLayout>
              <c:xMode val="edge"/>
              <c:yMode val="edge"/>
              <c:x val="0.12792392053320878"/>
              <c:y val="0.905396355271077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046992"/>
        <c:crosses val="autoZero"/>
        <c:crossBetween val="midCat"/>
      </c:valAx>
      <c:valAx>
        <c:axId val="51904699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h-TH" sz="1000" b="1" i="0" u="none" strike="noStrike" baseline="0">
                    <a:effectLst/>
                  </a:rPr>
                  <a:t>แรงดันไฟฟ้าขาเอาต์พุต </a:t>
                </a:r>
                <a:r>
                  <a:rPr lang="en-US" sz="1000" b="1" i="0" u="none" strike="noStrike" baseline="0">
                    <a:effectLst/>
                  </a:rPr>
                  <a:t>(mv)</a:t>
                </a:r>
                <a:r>
                  <a:rPr lang="th-TH" sz="1000" b="1" i="0" u="none" strike="noStrike" baseline="0">
                    <a:effectLst/>
                  </a:rPr>
                  <a:t> 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050928"/>
        <c:crosses val="autoZero"/>
        <c:crossBetween val="midCat"/>
        <c:majorUnit val="25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576173428368261"/>
          <c:y val="0.47480258206667464"/>
          <c:w val="0.16423826571631736"/>
          <c:h val="8.9293909640716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 b="1">
                <a:latin typeface="TH Sarabun New" panose="020B0500040200020003" pitchFamily="34" charset="-34"/>
                <a:cs typeface="TH Sarabun New" panose="020B0500040200020003" pitchFamily="34" charset="-34"/>
              </a:rPr>
              <a:t>กราฟแสดง</a:t>
            </a:r>
            <a:r>
              <a:rPr lang="th-TH" b="1" baseline="0">
                <a:latin typeface="TH Sarabun New" panose="020B0500040200020003" pitchFamily="34" charset="-34"/>
                <a:cs typeface="TH Sarabun New" panose="020B0500040200020003" pitchFamily="34" charset="-34"/>
              </a:rPr>
              <a:t>ความเป็นเชิงเส้นของ </a:t>
            </a:r>
            <a:r>
              <a:rPr lang="en-US" sz="1400" b="1" i="0" u="none" strike="noStrike" baseline="0">
                <a:effectLst/>
                <a:latin typeface="TH Sarabun New" panose="020B0500040200020003" pitchFamily="34" charset="-34"/>
                <a:cs typeface="TH Sarabun New" panose="020B0500040200020003" pitchFamily="34" charset="-34"/>
              </a:rPr>
              <a:t>Magnetic Flux Density </a:t>
            </a:r>
            <a:r>
              <a:rPr lang="th-TH" sz="1400" b="1" i="0" u="none" strike="noStrike" baseline="0">
                <a:effectLst/>
                <a:latin typeface="TH Sarabun New" panose="020B0500040200020003" pitchFamily="34" charset="-34"/>
                <a:cs typeface="TH Sarabun New" panose="020B0500040200020003" pitchFamily="34" charset="-34"/>
              </a:rPr>
              <a:t>กับแรงดันไฟฟ้าขาเอาต์พุต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 sz="1400" b="1" i="0" u="none" strike="noStrike" baseline="0">
                <a:effectLst/>
                <a:latin typeface="TH Sarabun New" panose="020B0500040200020003" pitchFamily="34" charset="-34"/>
                <a:cs typeface="TH Sarabun New" panose="020B0500040200020003" pitchFamily="34" charset="-34"/>
              </a:rPr>
              <a:t> จากแม่ทั้งสองขั้ว ในกรณีที่ไม่มีไม่มี </a:t>
            </a:r>
            <a:r>
              <a:rPr lang="en-US" sz="1400" b="1" i="0" u="none" strike="noStrike" baseline="0">
                <a:effectLst/>
                <a:latin typeface="TH Sarabun New" panose="020B0500040200020003" pitchFamily="34" charset="-34"/>
                <a:cs typeface="TH Sarabun New" panose="020B0500040200020003" pitchFamily="34" charset="-34"/>
              </a:rPr>
              <a:t>Shield</a:t>
            </a:r>
            <a:endParaRPr lang="th-TH" b="1">
              <a:latin typeface="TH Sarabun New" panose="020B0500040200020003" pitchFamily="34" charset="-34"/>
              <a:cs typeface="TH Sarabun New" panose="020B0500040200020003" pitchFamily="34" charset="-34"/>
            </a:endParaRPr>
          </a:p>
        </c:rich>
      </c:tx>
      <c:layout>
        <c:manualLayout>
          <c:xMode val="edge"/>
          <c:yMode val="edge"/>
          <c:x val="0.22144412895042653"/>
          <c:y val="3.200606183050312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</c:v>
          </c:tx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>
                <c:manualLayout>
                  <c:x val="-0.49630802343799363"/>
                  <c:y val="-1.9359047109814814E-2"/>
                </c:manualLayout>
              </c:layout>
              <c:numFmt formatCode="General" sourceLinked="0"/>
            </c:trendlineLbl>
          </c:trendline>
          <c:xVal>
            <c:numRef>
              <c:f>(Sheet1!$L$3:$L$9,Sheet1!$L$13:$L$19)</c:f>
              <c:numCache>
                <c:formatCode>General</c:formatCode>
                <c:ptCount val="14"/>
                <c:pt idx="0">
                  <c:v>-26.47</c:v>
                </c:pt>
                <c:pt idx="1">
                  <c:v>-24.21</c:v>
                </c:pt>
                <c:pt idx="2">
                  <c:v>-8.2750000000000004</c:v>
                </c:pt>
                <c:pt idx="3">
                  <c:v>-3.6259999999999999</c:v>
                </c:pt>
                <c:pt idx="4">
                  <c:v>-1.7789999999999999</c:v>
                </c:pt>
                <c:pt idx="5">
                  <c:v>-0.83440000000000003</c:v>
                </c:pt>
                <c:pt idx="6">
                  <c:v>-0.3548</c:v>
                </c:pt>
                <c:pt idx="7">
                  <c:v>26.92</c:v>
                </c:pt>
                <c:pt idx="8">
                  <c:v>24.53</c:v>
                </c:pt>
                <c:pt idx="9">
                  <c:v>8.5440000000000005</c:v>
                </c:pt>
                <c:pt idx="10">
                  <c:v>4.2539999999999996</c:v>
                </c:pt>
                <c:pt idx="11">
                  <c:v>2.214</c:v>
                </c:pt>
                <c:pt idx="12">
                  <c:v>1.413</c:v>
                </c:pt>
                <c:pt idx="13">
                  <c:v>0.92759999999999998</c:v>
                </c:pt>
              </c:numCache>
            </c:numRef>
          </c:xVal>
          <c:yVal>
            <c:numRef>
              <c:f>(Sheet1!$J$3:$J$9,Sheet1!$J$13:$J$19)</c:f>
              <c:numCache>
                <c:formatCode>General</c:formatCode>
                <c:ptCount val="14"/>
                <c:pt idx="0">
                  <c:v>61.95</c:v>
                </c:pt>
                <c:pt idx="1">
                  <c:v>197.2</c:v>
                </c:pt>
                <c:pt idx="2">
                  <c:v>1153</c:v>
                </c:pt>
                <c:pt idx="3">
                  <c:v>1432</c:v>
                </c:pt>
                <c:pt idx="4">
                  <c:v>1543</c:v>
                </c:pt>
                <c:pt idx="5">
                  <c:v>1600</c:v>
                </c:pt>
                <c:pt idx="6">
                  <c:v>1629</c:v>
                </c:pt>
                <c:pt idx="7">
                  <c:v>3265</c:v>
                </c:pt>
                <c:pt idx="8">
                  <c:v>3122</c:v>
                </c:pt>
                <c:pt idx="9">
                  <c:v>2163</c:v>
                </c:pt>
                <c:pt idx="10">
                  <c:v>1905</c:v>
                </c:pt>
                <c:pt idx="11">
                  <c:v>1783</c:v>
                </c:pt>
                <c:pt idx="12">
                  <c:v>1735</c:v>
                </c:pt>
                <c:pt idx="13">
                  <c:v>1706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8B3-42CC-92D1-DB787A1D87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050928"/>
        <c:axId val="519046992"/>
        <c:extLst/>
      </c:scatterChart>
      <c:valAx>
        <c:axId val="51905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Magnetic Flux Density (mT)</a:t>
                </a:r>
              </a:p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</a:t>
                </a:r>
              </a:p>
            </c:rich>
          </c:tx>
          <c:layout>
            <c:manualLayout>
              <c:xMode val="edge"/>
              <c:yMode val="edge"/>
              <c:x val="0.41388995168413933"/>
              <c:y val="0.9162241331586580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046992"/>
        <c:crosses val="autoZero"/>
        <c:crossBetween val="midCat"/>
      </c:valAx>
      <c:valAx>
        <c:axId val="51904699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h-TH" sz="1000" b="0" i="0" u="none" strike="noStrike" baseline="0">
                    <a:effectLst/>
                  </a:rPr>
                  <a:t>แรงดันไฟฟ้าขาเอาต์พุต (</a:t>
                </a:r>
                <a:r>
                  <a:rPr lang="en-US" sz="1000" b="0" i="0" u="none" strike="noStrike" baseline="0">
                    <a:effectLst/>
                  </a:rPr>
                  <a:t>mv)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050928"/>
        <c:crosses val="autoZero"/>
        <c:crossBetween val="midCat"/>
        <c:majorUnit val="200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4319562245242333E-2"/>
          <c:y val="9.0872479725951499E-2"/>
          <c:w val="0.93859211018338329"/>
          <c:h val="0.8157027526856232"/>
        </c:manualLayout>
      </c:layout>
      <c:lineChart>
        <c:grouping val="standard"/>
        <c:varyColors val="0"/>
        <c:ser>
          <c:idx val="4"/>
          <c:order val="4"/>
          <c:tx>
            <c:strRef>
              <c:f>Sheet1!$J$100</c:f>
              <c:strCache>
                <c:ptCount val="1"/>
                <c:pt idx="0">
                  <c:v>LB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Sheet1!$E$101:$E$111</c:f>
              <c:numCache>
                <c:formatCode>0%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Sheet1!$J$101:$J$111</c:f>
              <c:numCache>
                <c:formatCode>General</c:formatCode>
                <c:ptCount val="11"/>
                <c:pt idx="0">
                  <c:v>0</c:v>
                </c:pt>
                <c:pt idx="1">
                  <c:v>1.72343</c:v>
                </c:pt>
                <c:pt idx="2">
                  <c:v>11.63505</c:v>
                </c:pt>
                <c:pt idx="3">
                  <c:v>21.971250000000001</c:v>
                </c:pt>
                <c:pt idx="4">
                  <c:v>32.447200000000002</c:v>
                </c:pt>
                <c:pt idx="5">
                  <c:v>41.854230000000001</c:v>
                </c:pt>
                <c:pt idx="6">
                  <c:v>54.198909999999998</c:v>
                </c:pt>
                <c:pt idx="7">
                  <c:v>64.921480000000003</c:v>
                </c:pt>
                <c:pt idx="8">
                  <c:v>76.216589999999997</c:v>
                </c:pt>
                <c:pt idx="9">
                  <c:v>92.385300000000001</c:v>
                </c:pt>
                <c:pt idx="10">
                  <c:v>95.808940000000007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049-4A61-8D20-8DEF1FB43C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8740848"/>
        <c:axId val="62874478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Sheet1!$F$100</c15:sqref>
                        </c15:formulaRef>
                      </c:ext>
                    </c:extLst>
                    <c:strCache>
                      <c:ptCount val="1"/>
                      <c:pt idx="0">
                        <c:v>RA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1"/>
                  <c:trendlineLbl>
                    <c:layout>
                      <c:manualLayout>
                        <c:x val="5.1635861806438053E-2"/>
                        <c:y val="7.9875106652906286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cat>
                  <c:numRef>
                    <c:extLst>
                      <c:ext uri="{02D57815-91ED-43cb-92C2-25804820EDAC}">
                        <c15:formulaRef>
                          <c15:sqref>Sheet1!$E$101:$E$111</c15:sqref>
                        </c15:formulaRef>
                      </c:ext>
                    </c:extLst>
                    <c:numCache>
                      <c:formatCode>0%</c:formatCode>
                      <c:ptCount val="11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Sheet1!$F$101:$F$111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0</c:v>
                      </c:pt>
                      <c:pt idx="2">
                        <c:v>1</c:v>
                      </c:pt>
                      <c:pt idx="3">
                        <c:v>3</c:v>
                      </c:pt>
                      <c:pt idx="4">
                        <c:v>5</c:v>
                      </c:pt>
                      <c:pt idx="5">
                        <c:v>8</c:v>
                      </c:pt>
                      <c:pt idx="6">
                        <c:v>25</c:v>
                      </c:pt>
                      <c:pt idx="7">
                        <c:v>42</c:v>
                      </c:pt>
                      <c:pt idx="8">
                        <c:v>63</c:v>
                      </c:pt>
                      <c:pt idx="9">
                        <c:v>88</c:v>
                      </c:pt>
                      <c:pt idx="10">
                        <c:v>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7049-4A61-8D20-8DEF1FB43CC1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Sheet1!$G$100</c15:sqref>
                        </c15:formulaRef>
                      </c:ext>
                    </c:extLst>
                    <c:strCache>
                      <c:ptCount val="1"/>
                      <c:pt idx="0">
                        <c:v>RB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2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1"/>
                  <c:trendlineLbl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Sheet1!$E$101:$E$111</c15:sqref>
                        </c15:formulaRef>
                      </c:ext>
                    </c:extLst>
                    <c:numCache>
                      <c:formatCode>0%</c:formatCode>
                      <c:ptCount val="11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Sheet1!$G$101:$G$111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2.9374099999999999</c:v>
                      </c:pt>
                      <c:pt idx="2">
                        <c:v>13.14644</c:v>
                      </c:pt>
                      <c:pt idx="3">
                        <c:v>22.390989999999999</c:v>
                      </c:pt>
                      <c:pt idx="4">
                        <c:v>31.747969999999999</c:v>
                      </c:pt>
                      <c:pt idx="5">
                        <c:v>44.04889</c:v>
                      </c:pt>
                      <c:pt idx="6">
                        <c:v>57.173810000000003</c:v>
                      </c:pt>
                      <c:pt idx="7">
                        <c:v>69.231250000000003</c:v>
                      </c:pt>
                      <c:pt idx="8">
                        <c:v>82.108099999999993</c:v>
                      </c:pt>
                      <c:pt idx="9">
                        <c:v>97.380769999999998</c:v>
                      </c:pt>
                      <c:pt idx="10">
                        <c:v>97.458619999999996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7049-4A61-8D20-8DEF1FB43CC1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Sheet1!$H$100</c15:sqref>
                        </c15:formulaRef>
                      </c:ext>
                    </c:extLst>
                    <c:strCache>
                      <c:ptCount val="1"/>
                      <c:pt idx="0">
                        <c:v>RC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3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1"/>
                  <c:trendlineLbl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Sheet1!$E$101:$E$111</c15:sqref>
                        </c15:formulaRef>
                      </c:ext>
                    </c:extLst>
                    <c:numCache>
                      <c:formatCode>0%</c:formatCode>
                      <c:ptCount val="11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Sheet1!$H$101:$H$111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100</c:v>
                      </c:pt>
                      <c:pt idx="1">
                        <c:v>89.053780000000003</c:v>
                      </c:pt>
                      <c:pt idx="2">
                        <c:v>58.444369999999999</c:v>
                      </c:pt>
                      <c:pt idx="3">
                        <c:v>36.59498</c:v>
                      </c:pt>
                      <c:pt idx="4">
                        <c:v>13.144500000000001</c:v>
                      </c:pt>
                      <c:pt idx="5">
                        <c:v>10.3171</c:v>
                      </c:pt>
                      <c:pt idx="6">
                        <c:v>7.5525599999999997</c:v>
                      </c:pt>
                      <c:pt idx="7">
                        <c:v>4.9831399999999997</c:v>
                      </c:pt>
                      <c:pt idx="8">
                        <c:v>2.1262300000000001</c:v>
                      </c:pt>
                      <c:pt idx="9">
                        <c:v>0</c:v>
                      </c:pt>
                      <c:pt idx="1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7049-4A61-8D20-8DEF1FB43CC1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Sheet1!$I$100</c15:sqref>
                        </c15:formulaRef>
                      </c:ext>
                    </c:extLst>
                    <c:strCache>
                      <c:ptCount val="1"/>
                      <c:pt idx="0">
                        <c:v>LA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4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1"/>
                  <c:trendlineLbl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Sheet1!$E$101:$E$111</c15:sqref>
                        </c15:formulaRef>
                      </c:ext>
                    </c:extLst>
                    <c:numCache>
                      <c:formatCode>0%</c:formatCode>
                      <c:ptCount val="11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Sheet1!$I$101:$I$111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4.8000000000000001E-4</c:v>
                      </c:pt>
                      <c:pt idx="2">
                        <c:v>3.1516299999999999</c:v>
                      </c:pt>
                      <c:pt idx="3">
                        <c:v>6.4120699999999999</c:v>
                      </c:pt>
                      <c:pt idx="4">
                        <c:v>9.1033500000000007</c:v>
                      </c:pt>
                      <c:pt idx="5">
                        <c:v>12.04391</c:v>
                      </c:pt>
                      <c:pt idx="6">
                        <c:v>17.299289999999999</c:v>
                      </c:pt>
                      <c:pt idx="7">
                        <c:v>36.672350000000002</c:v>
                      </c:pt>
                      <c:pt idx="8">
                        <c:v>55.006950000000003</c:v>
                      </c:pt>
                      <c:pt idx="9">
                        <c:v>81.704809999999995</c:v>
                      </c:pt>
                      <c:pt idx="10">
                        <c:v>97.592089999999999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7049-4A61-8D20-8DEF1FB43CC1}"/>
                  </c:ext>
                </c:extLst>
              </c15:ser>
            </c15:filteredLineSeries>
          </c:ext>
        </c:extLst>
      </c:lineChart>
      <c:catAx>
        <c:axId val="628740848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744784"/>
        <c:crosses val="autoZero"/>
        <c:auto val="1"/>
        <c:lblAlgn val="ctr"/>
        <c:lblOffset val="100"/>
        <c:noMultiLvlLbl val="0"/>
      </c:catAx>
      <c:valAx>
        <c:axId val="62874478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740848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7" Type="http://schemas.openxmlformats.org/officeDocument/2006/relationships/chart" Target="../charts/chart4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3.png"/><Relationship Id="rId5" Type="http://schemas.openxmlformats.org/officeDocument/2006/relationships/chart" Target="../charts/chart3.xml"/><Relationship Id="rId4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</xdr:colOff>
      <xdr:row>8</xdr:row>
      <xdr:rowOff>7620</xdr:rowOff>
    </xdr:from>
    <xdr:ext cx="2225040" cy="4419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กล่องข้อความ 1"/>
            <xdr:cNvSpPr txBox="1"/>
          </xdr:nvSpPr>
          <xdr:spPr>
            <a:xfrm>
              <a:off x="7620" y="1470660"/>
              <a:ext cx="2225040" cy="4419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𝑉𝑐𝑐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𝑉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𝑄</m:t>
                            </m:r>
                          </m:sub>
                        </m:sSub>
                      </m:num>
                      <m:den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𝑆𝑒𝑛𝑠𝑖𝑡𝑖𝑣𝑖𝑡𝑦</m:t>
                        </m:r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25</m:t>
                        </m:r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°</m:t>
                        </m:r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𝐶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𝑆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𝑇𝐶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𝑇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𝐴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25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))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กล่องข้อความ 1"/>
            <xdr:cNvSpPr txBox="1"/>
          </xdr:nvSpPr>
          <xdr:spPr>
            <a:xfrm>
              <a:off x="7620" y="1470660"/>
              <a:ext cx="2225040" cy="4419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(𝑉𝑐𝑐</a:t>
              </a:r>
              <a:r>
                <a:rPr lang="en-US" sz="1100" b="0" i="0">
                  <a:latin typeface="Cambria Math" panose="02040503050406030204" pitchFamily="18" charset="0"/>
                </a:rPr>
                <a:t>−𝑉_𝑄)/(</a:t>
              </a:r>
              <a:r>
                <a:rPr lang="en-US" sz="1100" i="0">
                  <a:latin typeface="Cambria Math" panose="02040503050406030204" pitchFamily="18" charset="0"/>
                </a:rPr>
                <a:t>𝑆𝑒𝑛𝑠𝑖𝑡𝑖𝑣𝑖𝑡𝑦25°𝐶</a:t>
              </a:r>
              <a:r>
                <a:rPr lang="en-US" sz="1100" b="0" i="0">
                  <a:latin typeface="Cambria Math" panose="02040503050406030204" pitchFamily="18" charset="0"/>
                </a:rPr>
                <a:t>(1+𝑆_𝑇𝐶 (𝑇_𝐴−25)))</a:t>
              </a:r>
              <a:endParaRPr lang="en-US" sz="1100"/>
            </a:p>
          </xdr:txBody>
        </xdr:sp>
      </mc:Fallback>
    </mc:AlternateContent>
    <xdr:clientData/>
  </xdr:oneCellAnchor>
  <xdr:twoCellAnchor editAs="oneCell">
    <xdr:from>
      <xdr:col>0</xdr:col>
      <xdr:colOff>145006</xdr:colOff>
      <xdr:row>74</xdr:row>
      <xdr:rowOff>153738</xdr:rowOff>
    </xdr:from>
    <xdr:to>
      <xdr:col>7</xdr:col>
      <xdr:colOff>415997</xdr:colOff>
      <xdr:row>94</xdr:row>
      <xdr:rowOff>81684</xdr:rowOff>
    </xdr:to>
    <xdr:pic>
      <xdr:nvPicPr>
        <xdr:cNvPr id="3" name="รูปภาพ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5006" y="13686858"/>
          <a:ext cx="5269711" cy="3585546"/>
        </a:xfrm>
        <a:prstGeom prst="rect">
          <a:avLst/>
        </a:prstGeom>
      </xdr:spPr>
    </xdr:pic>
    <xdr:clientData/>
  </xdr:twoCellAnchor>
  <xdr:twoCellAnchor editAs="oneCell">
    <xdr:from>
      <xdr:col>0</xdr:col>
      <xdr:colOff>114301</xdr:colOff>
      <xdr:row>58</xdr:row>
      <xdr:rowOff>145474</xdr:rowOff>
    </xdr:from>
    <xdr:to>
      <xdr:col>15</xdr:col>
      <xdr:colOff>477255</xdr:colOff>
      <xdr:row>72</xdr:row>
      <xdr:rowOff>122842</xdr:rowOff>
    </xdr:to>
    <xdr:pic>
      <xdr:nvPicPr>
        <xdr:cNvPr id="4" name="รูปภาพ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4301" y="10591801"/>
          <a:ext cx="11598990" cy="2498896"/>
        </a:xfrm>
        <a:prstGeom prst="rect">
          <a:avLst/>
        </a:prstGeom>
      </xdr:spPr>
    </xdr:pic>
    <xdr:clientData/>
  </xdr:twoCellAnchor>
  <xdr:twoCellAnchor>
    <xdr:from>
      <xdr:col>25</xdr:col>
      <xdr:colOff>153388</xdr:colOff>
      <xdr:row>0</xdr:row>
      <xdr:rowOff>0</xdr:rowOff>
    </xdr:from>
    <xdr:to>
      <xdr:col>35</xdr:col>
      <xdr:colOff>87085</xdr:colOff>
      <xdr:row>26</xdr:row>
      <xdr:rowOff>99951</xdr:rowOff>
    </xdr:to>
    <xdr:graphicFrame macro="">
      <xdr:nvGraphicFramePr>
        <xdr:cNvPr id="12" name="แผนภูมิ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211894</xdr:colOff>
      <xdr:row>0</xdr:row>
      <xdr:rowOff>83941</xdr:rowOff>
    </xdr:from>
    <xdr:to>
      <xdr:col>23</xdr:col>
      <xdr:colOff>122247</xdr:colOff>
      <xdr:row>27</xdr:row>
      <xdr:rowOff>21189</xdr:rowOff>
    </xdr:to>
    <xdr:graphicFrame macro="">
      <xdr:nvGraphicFramePr>
        <xdr:cNvPr id="14" name="แผนภูมิ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600635</xdr:colOff>
      <xdr:row>33</xdr:row>
      <xdr:rowOff>0</xdr:rowOff>
    </xdr:from>
    <xdr:to>
      <xdr:col>31</xdr:col>
      <xdr:colOff>534332</xdr:colOff>
      <xdr:row>59</xdr:row>
      <xdr:rowOff>99951</xdr:rowOff>
    </xdr:to>
    <xdr:graphicFrame macro="">
      <xdr:nvGraphicFramePr>
        <xdr:cNvPr id="8" name="แผนภูมิ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8</xdr:col>
      <xdr:colOff>642257</xdr:colOff>
      <xdr:row>75</xdr:row>
      <xdr:rowOff>76199</xdr:rowOff>
    </xdr:from>
    <xdr:to>
      <xdr:col>13</xdr:col>
      <xdr:colOff>164714</xdr:colOff>
      <xdr:row>96</xdr:row>
      <xdr:rowOff>15571</xdr:rowOff>
    </xdr:to>
    <xdr:pic>
      <xdr:nvPicPr>
        <xdr:cNvPr id="5" name="รูปภาพ 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259286" y="13955485"/>
          <a:ext cx="3909399" cy="3825572"/>
        </a:xfrm>
        <a:prstGeom prst="rect">
          <a:avLst/>
        </a:prstGeom>
      </xdr:spPr>
    </xdr:pic>
    <xdr:clientData/>
  </xdr:twoCellAnchor>
  <xdr:twoCellAnchor>
    <xdr:from>
      <xdr:col>10</xdr:col>
      <xdr:colOff>217715</xdr:colOff>
      <xdr:row>98</xdr:row>
      <xdr:rowOff>130628</xdr:rowOff>
    </xdr:from>
    <xdr:to>
      <xdr:col>22</xdr:col>
      <xdr:colOff>391886</xdr:colOff>
      <xdr:row>125</xdr:row>
      <xdr:rowOff>10886</xdr:rowOff>
    </xdr:to>
    <xdr:graphicFrame macro="">
      <xdr:nvGraphicFramePr>
        <xdr:cNvPr id="6" name="แผนภูมิ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9"/>
  <sheetViews>
    <sheetView tabSelected="1" topLeftCell="G53" zoomScale="70" zoomScaleNormal="70" workbookViewId="0">
      <selection activeCell="X119" sqref="X119"/>
    </sheetView>
  </sheetViews>
  <sheetFormatPr defaultRowHeight="14.4"/>
  <cols>
    <col min="1" max="1" width="14.21875" customWidth="1"/>
    <col min="3" max="3" width="14.33203125" customWidth="1"/>
    <col min="9" max="9" width="15" customWidth="1"/>
    <col min="10" max="13" width="12.21875" customWidth="1"/>
  </cols>
  <sheetData>
    <row r="1" spans="1:13">
      <c r="A1" s="3" t="s">
        <v>3</v>
      </c>
      <c r="B1" s="3" t="s">
        <v>4</v>
      </c>
      <c r="C1" s="3" t="s">
        <v>5</v>
      </c>
      <c r="F1" s="7"/>
      <c r="H1" s="8"/>
      <c r="I1" s="1"/>
      <c r="J1" s="13" t="s">
        <v>12</v>
      </c>
      <c r="K1" s="13"/>
      <c r="L1" s="13" t="s">
        <v>15</v>
      </c>
      <c r="M1" s="13"/>
    </row>
    <row r="2" spans="1:13">
      <c r="A2" s="4" t="s">
        <v>0</v>
      </c>
      <c r="B2" s="6">
        <v>3300</v>
      </c>
      <c r="C2" s="2"/>
      <c r="H2" s="8"/>
      <c r="I2" s="1" t="s">
        <v>10</v>
      </c>
      <c r="J2" s="1" t="s">
        <v>13</v>
      </c>
      <c r="K2" s="1" t="s">
        <v>14</v>
      </c>
      <c r="L2" s="1" t="s">
        <v>13</v>
      </c>
      <c r="M2" s="1" t="s">
        <v>14</v>
      </c>
    </row>
    <row r="3" spans="1:13">
      <c r="A3" s="4" t="s">
        <v>1</v>
      </c>
      <c r="B3" s="6">
        <f>B2/2</f>
        <v>1650</v>
      </c>
      <c r="C3" s="2"/>
      <c r="H3" s="12" t="s">
        <v>11</v>
      </c>
      <c r="I3" s="1">
        <v>10</v>
      </c>
      <c r="J3" s="9">
        <v>61.95</v>
      </c>
      <c r="K3" s="9">
        <v>65.8</v>
      </c>
      <c r="L3" s="9">
        <v>-26.47</v>
      </c>
      <c r="M3" s="9">
        <v>-26.4</v>
      </c>
    </row>
    <row r="4" spans="1:13">
      <c r="A4" s="4" t="s">
        <v>7</v>
      </c>
      <c r="B4" s="2">
        <v>60</v>
      </c>
      <c r="C4" s="2"/>
      <c r="H4" s="12"/>
      <c r="I4" s="1">
        <v>15</v>
      </c>
      <c r="J4" s="10">
        <v>197.2</v>
      </c>
      <c r="K4" s="10">
        <v>544.29999999999995</v>
      </c>
      <c r="L4" s="10">
        <v>-24.21</v>
      </c>
      <c r="M4" s="10">
        <v>-18.43</v>
      </c>
    </row>
    <row r="5" spans="1:13">
      <c r="A5" s="4" t="s">
        <v>2</v>
      </c>
      <c r="B5" s="2">
        <v>0.12</v>
      </c>
      <c r="C5" s="2" t="s">
        <v>6</v>
      </c>
      <c r="H5" s="12"/>
      <c r="I5" s="1">
        <v>20</v>
      </c>
      <c r="J5" s="10">
        <v>1153</v>
      </c>
      <c r="K5" s="10">
        <v>1238</v>
      </c>
      <c r="L5" s="10">
        <v>-8.2750000000000004</v>
      </c>
      <c r="M5" s="10">
        <v>-6.8710000000000004</v>
      </c>
    </row>
    <row r="6" spans="1:13">
      <c r="A6" s="4" t="s">
        <v>8</v>
      </c>
      <c r="B6" s="2">
        <v>25</v>
      </c>
      <c r="C6" s="2"/>
      <c r="H6" s="12"/>
      <c r="I6" s="1">
        <v>25</v>
      </c>
      <c r="J6" s="10">
        <v>1432</v>
      </c>
      <c r="K6" s="10">
        <v>1458</v>
      </c>
      <c r="L6" s="10">
        <v>-3.6259999999999999</v>
      </c>
      <c r="M6" s="10">
        <v>-3.1960000000000002</v>
      </c>
    </row>
    <row r="7" spans="1:13">
      <c r="H7" s="12"/>
      <c r="I7" s="1">
        <v>30</v>
      </c>
      <c r="J7" s="10">
        <v>1543</v>
      </c>
      <c r="K7" s="10">
        <v>1555</v>
      </c>
      <c r="L7" s="10">
        <v>-1.7789999999999999</v>
      </c>
      <c r="M7" s="10">
        <v>-1.5860000000000001</v>
      </c>
    </row>
    <row r="8" spans="1:13">
      <c r="A8" s="5" t="s">
        <v>9</v>
      </c>
      <c r="H8" s="12"/>
      <c r="I8" s="1">
        <v>35</v>
      </c>
      <c r="J8" s="10">
        <v>1600</v>
      </c>
      <c r="K8" s="10">
        <v>1605</v>
      </c>
      <c r="L8" s="10">
        <v>-0.83440000000000003</v>
      </c>
      <c r="M8" s="10">
        <v>-0.75149999999999995</v>
      </c>
    </row>
    <row r="9" spans="1:13">
      <c r="A9" s="13"/>
      <c r="B9" s="13"/>
      <c r="C9" s="13"/>
      <c r="H9" s="12"/>
      <c r="I9" s="1">
        <v>40</v>
      </c>
      <c r="J9" s="11">
        <v>1629</v>
      </c>
      <c r="K9" s="11">
        <v>1631</v>
      </c>
      <c r="L9" s="11">
        <v>-0.3548</v>
      </c>
      <c r="M9" s="11">
        <v>-0.32440000000000002</v>
      </c>
    </row>
    <row r="10" spans="1:13">
      <c r="A10" s="13"/>
      <c r="B10" s="13"/>
      <c r="C10" s="13"/>
    </row>
    <row r="11" spans="1:13">
      <c r="H11" s="8"/>
      <c r="I11" s="1"/>
      <c r="J11" s="13" t="s">
        <v>12</v>
      </c>
      <c r="K11" s="13"/>
      <c r="L11" s="13" t="s">
        <v>15</v>
      </c>
      <c r="M11" s="13"/>
    </row>
    <row r="12" spans="1:13">
      <c r="H12" s="8"/>
      <c r="I12" s="1" t="s">
        <v>10</v>
      </c>
      <c r="J12" s="1" t="s">
        <v>13</v>
      </c>
      <c r="K12" s="1" t="s">
        <v>14</v>
      </c>
      <c r="L12" s="1" t="s">
        <v>13</v>
      </c>
      <c r="M12" s="1" t="s">
        <v>14</v>
      </c>
    </row>
    <row r="13" spans="1:13">
      <c r="H13" s="12" t="s">
        <v>16</v>
      </c>
      <c r="I13" s="1">
        <v>10</v>
      </c>
      <c r="J13" s="9">
        <v>3265</v>
      </c>
      <c r="K13" s="9">
        <v>3265</v>
      </c>
      <c r="L13" s="9">
        <v>26.92</v>
      </c>
      <c r="M13" s="9">
        <v>26.92</v>
      </c>
    </row>
    <row r="14" spans="1:13">
      <c r="H14" s="12"/>
      <c r="I14" s="1">
        <v>15</v>
      </c>
      <c r="J14" s="10">
        <v>3122</v>
      </c>
      <c r="K14" s="10">
        <v>2772</v>
      </c>
      <c r="L14" s="10">
        <v>24.53</v>
      </c>
      <c r="M14" s="10">
        <v>18.7</v>
      </c>
    </row>
    <row r="15" spans="1:13">
      <c r="H15" s="12"/>
      <c r="I15" s="1">
        <v>20</v>
      </c>
      <c r="J15" s="10">
        <v>2163</v>
      </c>
      <c r="K15" s="10">
        <v>2099</v>
      </c>
      <c r="L15" s="10">
        <v>8.5440000000000005</v>
      </c>
      <c r="M15" s="10">
        <v>7.48</v>
      </c>
    </row>
    <row r="16" spans="1:13">
      <c r="H16" s="12"/>
      <c r="I16" s="1">
        <v>25</v>
      </c>
      <c r="J16" s="10">
        <v>1905</v>
      </c>
      <c r="K16" s="10">
        <v>1874</v>
      </c>
      <c r="L16" s="10">
        <v>4.2539999999999996</v>
      </c>
      <c r="M16" s="10">
        <v>3.7280000000000002</v>
      </c>
    </row>
    <row r="17" spans="8:13">
      <c r="H17" s="12"/>
      <c r="I17" s="1">
        <v>30</v>
      </c>
      <c r="J17" s="10">
        <v>1783</v>
      </c>
      <c r="K17" s="10">
        <v>1773</v>
      </c>
      <c r="L17" s="10">
        <v>2.214</v>
      </c>
      <c r="M17" s="10">
        <v>2.048</v>
      </c>
    </row>
    <row r="18" spans="8:13">
      <c r="H18" s="12"/>
      <c r="I18" s="1">
        <v>35</v>
      </c>
      <c r="J18" s="10">
        <v>1735</v>
      </c>
      <c r="K18" s="10">
        <v>1730</v>
      </c>
      <c r="L18" s="10">
        <v>1.413</v>
      </c>
      <c r="M18" s="10">
        <v>1.331</v>
      </c>
    </row>
    <row r="19" spans="8:13">
      <c r="H19" s="12"/>
      <c r="I19" s="1">
        <v>40</v>
      </c>
      <c r="J19" s="11">
        <v>1706</v>
      </c>
      <c r="K19" s="11">
        <v>1703</v>
      </c>
      <c r="L19" s="11">
        <v>0.92759999999999998</v>
      </c>
      <c r="M19" s="11">
        <v>0.88660000000000005</v>
      </c>
    </row>
    <row r="100" spans="5:24">
      <c r="F100" t="s">
        <v>17</v>
      </c>
      <c r="G100" t="s">
        <v>18</v>
      </c>
      <c r="H100" t="s">
        <v>19</v>
      </c>
      <c r="I100" t="s">
        <v>20</v>
      </c>
      <c r="J100" t="s">
        <v>21</v>
      </c>
    </row>
    <row r="101" spans="5:24">
      <c r="E101" s="14">
        <v>0</v>
      </c>
      <c r="F101">
        <v>0</v>
      </c>
      <c r="G101">
        <v>0</v>
      </c>
      <c r="H101">
        <v>100</v>
      </c>
      <c r="I101">
        <v>0</v>
      </c>
      <c r="J101">
        <v>0</v>
      </c>
    </row>
    <row r="102" spans="5:24">
      <c r="E102" s="14">
        <v>0.1</v>
      </c>
      <c r="F102">
        <v>0</v>
      </c>
      <c r="G102">
        <v>2.9374099999999999</v>
      </c>
      <c r="H102">
        <v>89.053780000000003</v>
      </c>
      <c r="I102">
        <v>4.8000000000000001E-4</v>
      </c>
      <c r="J102">
        <v>1.72343</v>
      </c>
    </row>
    <row r="103" spans="5:24">
      <c r="E103" s="14">
        <v>0.2</v>
      </c>
      <c r="F103">
        <v>1</v>
      </c>
      <c r="G103">
        <v>13.14644</v>
      </c>
      <c r="H103">
        <v>58.444369999999999</v>
      </c>
      <c r="I103">
        <v>3.1516299999999999</v>
      </c>
      <c r="J103">
        <v>11.63505</v>
      </c>
    </row>
    <row r="104" spans="5:24">
      <c r="E104" s="14">
        <v>0.3</v>
      </c>
      <c r="F104">
        <v>3</v>
      </c>
      <c r="G104">
        <v>22.390989999999999</v>
      </c>
      <c r="H104">
        <v>36.59498</v>
      </c>
      <c r="I104">
        <v>6.4120699999999999</v>
      </c>
      <c r="J104">
        <v>21.971250000000001</v>
      </c>
    </row>
    <row r="105" spans="5:24">
      <c r="E105" s="14">
        <v>0.4</v>
      </c>
      <c r="F105">
        <v>5</v>
      </c>
      <c r="G105">
        <v>31.747969999999999</v>
      </c>
      <c r="H105">
        <v>13.144500000000001</v>
      </c>
      <c r="I105">
        <v>9.1033500000000007</v>
      </c>
      <c r="J105">
        <v>32.447200000000002</v>
      </c>
    </row>
    <row r="106" spans="5:24">
      <c r="E106" s="14">
        <v>0.5</v>
      </c>
      <c r="F106">
        <v>8</v>
      </c>
      <c r="G106">
        <v>44.04889</v>
      </c>
      <c r="H106">
        <v>10.3171</v>
      </c>
      <c r="I106">
        <v>12.04391</v>
      </c>
      <c r="J106">
        <v>41.854230000000001</v>
      </c>
    </row>
    <row r="107" spans="5:24">
      <c r="E107" s="14">
        <v>0.6</v>
      </c>
      <c r="F107">
        <v>25</v>
      </c>
      <c r="G107">
        <v>57.173810000000003</v>
      </c>
      <c r="H107">
        <v>7.5525599999999997</v>
      </c>
      <c r="I107">
        <v>17.299289999999999</v>
      </c>
      <c r="J107">
        <v>54.198909999999998</v>
      </c>
      <c r="X107" s="15" t="s">
        <v>22</v>
      </c>
    </row>
    <row r="108" spans="5:24">
      <c r="E108" s="14">
        <v>0.7</v>
      </c>
      <c r="F108">
        <v>42</v>
      </c>
      <c r="G108">
        <v>69.231250000000003</v>
      </c>
      <c r="H108">
        <v>4.9831399999999997</v>
      </c>
      <c r="I108">
        <v>36.672350000000002</v>
      </c>
      <c r="J108">
        <v>64.921480000000003</v>
      </c>
      <c r="X108" s="15" t="s">
        <v>23</v>
      </c>
    </row>
    <row r="109" spans="5:24">
      <c r="E109" s="14">
        <v>0.8</v>
      </c>
      <c r="F109">
        <v>63</v>
      </c>
      <c r="G109">
        <v>82.108099999999993</v>
      </c>
      <c r="H109">
        <v>2.1262300000000001</v>
      </c>
      <c r="I109">
        <v>55.006950000000003</v>
      </c>
      <c r="J109">
        <v>76.216589999999997</v>
      </c>
    </row>
    <row r="110" spans="5:24">
      <c r="E110" s="14">
        <v>0.9</v>
      </c>
      <c r="F110">
        <v>88</v>
      </c>
      <c r="G110">
        <v>97.380769999999998</v>
      </c>
      <c r="H110">
        <v>0</v>
      </c>
      <c r="I110">
        <v>81.704809999999995</v>
      </c>
      <c r="J110">
        <v>92.385300000000001</v>
      </c>
      <c r="X110" s="15" t="s">
        <v>24</v>
      </c>
    </row>
    <row r="111" spans="5:24">
      <c r="E111" s="14">
        <v>1</v>
      </c>
      <c r="F111">
        <v>99</v>
      </c>
      <c r="G111">
        <v>97.458619999999996</v>
      </c>
      <c r="H111">
        <v>0</v>
      </c>
      <c r="I111">
        <v>97.592089999999999</v>
      </c>
      <c r="J111">
        <v>95.808940000000007</v>
      </c>
      <c r="X111" s="15" t="s">
        <v>25</v>
      </c>
    </row>
    <row r="113" spans="24:24">
      <c r="X113" s="15" t="s">
        <v>28</v>
      </c>
    </row>
    <row r="114" spans="24:24">
      <c r="X114" s="15" t="s">
        <v>29</v>
      </c>
    </row>
    <row r="115" spans="24:24">
      <c r="X115" s="15" t="s">
        <v>26</v>
      </c>
    </row>
    <row r="116" spans="24:24">
      <c r="X116" s="15" t="s">
        <v>27</v>
      </c>
    </row>
    <row r="118" spans="24:24">
      <c r="X118" s="15" t="s">
        <v>30</v>
      </c>
    </row>
    <row r="119" spans="24:24">
      <c r="X119" s="15" t="s">
        <v>31</v>
      </c>
    </row>
  </sheetData>
  <mergeCells count="7">
    <mergeCell ref="H13:H19"/>
    <mergeCell ref="A9:C10"/>
    <mergeCell ref="H3:H9"/>
    <mergeCell ref="J1:K1"/>
    <mergeCell ref="L1:M1"/>
    <mergeCell ref="J11:K11"/>
    <mergeCell ref="L11:M11"/>
  </mergeCells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ariya csc</dc:creator>
  <cp:lastModifiedBy>ariya csc</cp:lastModifiedBy>
  <dcterms:created xsi:type="dcterms:W3CDTF">2025-10-13T21:50:18Z</dcterms:created>
  <dcterms:modified xsi:type="dcterms:W3CDTF">2025-10-29T18:57:02Z</dcterms:modified>
</cp:coreProperties>
</file>