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documentos\GRUPO PERSOGLIA\LUIS PERSOGLIA SRL\LABORAL\"/>
    </mc:Choice>
  </mc:AlternateContent>
  <xr:revisionPtr revIDLastSave="0" documentId="8_{885A3050-6160-4653-B122-12EA67AB3AD9}" xr6:coauthVersionLast="47" xr6:coauthVersionMax="47" xr10:uidLastSave="{00000000-0000-0000-0000-000000000000}"/>
  <bookViews>
    <workbookView xWindow="-120" yWindow="-120" windowWidth="20730" windowHeight="11160" xr2:uid="{B7EC20C6-9161-46AA-833B-352E7E8D906C}"/>
  </bookViews>
  <sheets>
    <sheet name="Hoj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F38" i="1"/>
  <c r="F40" i="1" s="1"/>
  <c r="E38" i="1"/>
  <c r="D38" i="1"/>
  <c r="D39" i="1" s="1"/>
</calcChain>
</file>

<file path=xl/sharedStrings.xml><?xml version="1.0" encoding="utf-8"?>
<sst xmlns="http://schemas.openxmlformats.org/spreadsheetml/2006/main" count="41" uniqueCount="40">
  <si>
    <t>SUELDO</t>
  </si>
  <si>
    <t>DESCUENTOS POR AUSENCIA O SUSPENSION</t>
  </si>
  <si>
    <t>DIA ADICIONAL POR FERIADO DEL MES</t>
  </si>
  <si>
    <t>DIAS DE VACACIONES</t>
  </si>
  <si>
    <t xml:space="preserve">ANTIGÜEDAD </t>
  </si>
  <si>
    <t>SAC</t>
  </si>
  <si>
    <t>ASIG.NO REMUNERATIVA</t>
  </si>
  <si>
    <t>OBRA SOCIAL OSPRERA</t>
  </si>
  <si>
    <t>CUOTA SIND. UATRE</t>
  </si>
  <si>
    <t>JUBILACION D.N.R.P.</t>
  </si>
  <si>
    <t>LEY 19032 - I.S.S.J.P.</t>
  </si>
  <si>
    <t>F. SALUD PUBLICA</t>
  </si>
  <si>
    <t>RENATRE</t>
  </si>
  <si>
    <t xml:space="preserve">MERCADERIAS </t>
  </si>
  <si>
    <t>PRIETO JOSE ROBERTO</t>
  </si>
  <si>
    <t>JORNAL</t>
  </si>
  <si>
    <t>INDEMNIZACION VACACIONES PERSONAL TEMPORARIO</t>
  </si>
  <si>
    <t xml:space="preserve"> </t>
  </si>
  <si>
    <t>SEGURO DE SEPELIO</t>
  </si>
  <si>
    <t>ANTIGUEDAD.S/Primera Relacion Laboral</t>
  </si>
  <si>
    <t>ANTIGUEDAD.S/VACACIONES</t>
  </si>
  <si>
    <t>SUSPENSION POR SANCION DISCIPLINARIA</t>
  </si>
  <si>
    <t>INDEMNIZACION VACACIONES NO GOZADAS</t>
  </si>
  <si>
    <t>INDEMNIZACION ART 22 LEY 26727</t>
  </si>
  <si>
    <t>INDEMNIZACION SUSTITUTIVA DE PREAVISO</t>
  </si>
  <si>
    <t>INTEGRACION MES DE DESPIDO</t>
  </si>
  <si>
    <t>SAC sobre Integración mes de despido</t>
  </si>
  <si>
    <t>SAC sobre PREAVISO</t>
  </si>
  <si>
    <t>BRIZUELA</t>
  </si>
  <si>
    <t>AVALOS EDUARDO SIMON</t>
  </si>
  <si>
    <t>MARTINEZ WALTER</t>
  </si>
  <si>
    <t xml:space="preserve">NETO </t>
  </si>
  <si>
    <t>DIF</t>
  </si>
  <si>
    <t>Nume legajo</t>
  </si>
  <si>
    <t>categria</t>
  </si>
  <si>
    <t>45 capataz</t>
  </si>
  <si>
    <t>personal temporario</t>
  </si>
  <si>
    <t>peon general</t>
  </si>
  <si>
    <t>nombre</t>
  </si>
  <si>
    <t>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</si>
</sst>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" fontId="0" fillId="0" borderId="0" xfId="0" applyNumberFormat="1"/>
    <xf numFmtId="10" fontId="2" fillId="0" borderId="0" xfId="1" applyNumberFormat="1" applyFont="1"/>
    <xf numFmtId="4" fontId="2" fillId="0" borderId="0" xfId="0" applyNumberFormat="1" applyFon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AppData/Local/Temp/RECIBO%20MODEL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ETO"/>
      <sheetName val="BRIZUELA"/>
      <sheetName val="AVALOS"/>
      <sheetName val="MARTINEZ"/>
    </sheetNames>
    <sheetDataSet>
      <sheetData sheetId="0">
        <row r="37">
          <cell r="AU37">
            <v>90449.643858249998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BB18-9F1C-43B5-B238-119301AC9EA1}">
  <dimension ref="A1:G41"/>
  <sheetViews>
    <sheetView tabSelected="1" workbookViewId="0">
      <pane ySplit="4" topLeftCell="A5" activePane="bottomLeft" state="frozen"/>
      <selection pane="bottomLeft" activeCell="F4" sqref="F4"/>
    </sheetView>
  </sheetViews>
  <sheetFormatPr baseColWidth="10" defaultRowHeight="15" x14ac:dyDescent="0.25"/>
  <cols>
    <col min="1" max="1" width="11.42578125" style="8"/>
    <col min="2" max="2" width="32.28515625" customWidth="1"/>
    <col min="3" max="3" width="8.28515625" customWidth="1"/>
    <col min="4" max="4" width="16" style="2" customWidth="1"/>
    <col min="5" max="6" width="11.42578125" style="2"/>
    <col min="7" max="7" width="11.7109375" style="2" bestFit="1" customWidth="1"/>
  </cols>
  <sheetData>
    <row r="1" spans="1:7" x14ac:dyDescent="0.25">
      <c r="A1" s="11" t="s">
        <v>33</v>
      </c>
    </row>
    <row r="2" spans="1:7" s="5" customFormat="1" ht="38.25" x14ac:dyDescent="0.25">
      <c r="A2" s="9" t="s">
        <v>38</v>
      </c>
      <c r="D2" s="6" t="s">
        <v>14</v>
      </c>
      <c r="E2" s="7" t="s">
        <v>28</v>
      </c>
      <c r="F2" s="7" t="s">
        <v>29</v>
      </c>
      <c r="G2" s="7" t="s">
        <v>30</v>
      </c>
    </row>
    <row r="3" spans="1:7" s="5" customFormat="1" x14ac:dyDescent="0.25">
      <c r="A3" s="9" t="s">
        <v>39</v>
      </c>
      <c r="D3" s="6"/>
      <c r="E3" s="7"/>
      <c r="F3" s="7"/>
      <c r="G3" s="7"/>
    </row>
    <row r="4" spans="1:7" s="5" customFormat="1" ht="25.5" x14ac:dyDescent="0.25">
      <c r="A4" s="9" t="s">
        <v>34</v>
      </c>
      <c r="D4" s="6" t="s">
        <v>35</v>
      </c>
      <c r="E4" s="7" t="s">
        <v>36</v>
      </c>
      <c r="F4" s="7" t="s">
        <v>37</v>
      </c>
      <c r="G4" s="7" t="s">
        <v>37</v>
      </c>
    </row>
    <row r="5" spans="1:7" s="5" customFormat="1" x14ac:dyDescent="0.25">
      <c r="A5" s="9"/>
      <c r="D5" s="6"/>
      <c r="E5" s="7"/>
      <c r="F5" s="7"/>
      <c r="G5" s="7"/>
    </row>
    <row r="6" spans="1:7" x14ac:dyDescent="0.25">
      <c r="A6" s="10">
        <v>1</v>
      </c>
      <c r="B6" s="1" t="s">
        <v>0</v>
      </c>
      <c r="C6" s="1"/>
      <c r="D6" s="2">
        <v>31411.18</v>
      </c>
      <c r="E6" s="2">
        <v>0</v>
      </c>
      <c r="F6" s="4">
        <v>51660</v>
      </c>
      <c r="G6" s="2">
        <v>19089</v>
      </c>
    </row>
    <row r="7" spans="1:7" x14ac:dyDescent="0.25">
      <c r="A7" s="10">
        <v>3</v>
      </c>
      <c r="B7" s="1" t="s">
        <v>1</v>
      </c>
      <c r="C7" s="1"/>
      <c r="D7" s="2">
        <v>-4188.1573333333336</v>
      </c>
      <c r="E7" s="2">
        <v>0</v>
      </c>
      <c r="F7" s="2">
        <v>0</v>
      </c>
      <c r="G7" s="2">
        <v>0</v>
      </c>
    </row>
    <row r="8" spans="1:7" x14ac:dyDescent="0.25">
      <c r="A8" s="10">
        <v>5</v>
      </c>
      <c r="B8" s="1" t="s">
        <v>15</v>
      </c>
      <c r="C8" s="1"/>
      <c r="D8" s="2">
        <v>0</v>
      </c>
      <c r="E8" s="2">
        <v>49584</v>
      </c>
      <c r="F8" s="2">
        <v>0</v>
      </c>
      <c r="G8" s="2">
        <v>0</v>
      </c>
    </row>
    <row r="9" spans="1:7" x14ac:dyDescent="0.25">
      <c r="A9" s="10">
        <v>6</v>
      </c>
      <c r="B9" s="1" t="s">
        <v>2</v>
      </c>
      <c r="C9" s="1"/>
      <c r="D9" s="2">
        <v>2094.0786666666668</v>
      </c>
      <c r="E9" s="2">
        <v>0</v>
      </c>
      <c r="F9" s="2">
        <v>0</v>
      </c>
      <c r="G9" s="2">
        <v>0</v>
      </c>
    </row>
    <row r="10" spans="1:7" x14ac:dyDescent="0.25">
      <c r="A10" s="10">
        <v>20</v>
      </c>
      <c r="B10" s="1" t="s">
        <v>26</v>
      </c>
      <c r="C10" s="1"/>
      <c r="E10" s="2">
        <v>0</v>
      </c>
      <c r="G10" s="2">
        <v>5000</v>
      </c>
    </row>
    <row r="11" spans="1:7" x14ac:dyDescent="0.25">
      <c r="A11" s="10">
        <v>21</v>
      </c>
      <c r="B11" s="1" t="s">
        <v>27</v>
      </c>
      <c r="C11" s="1"/>
      <c r="E11" s="2">
        <v>0</v>
      </c>
      <c r="G11" s="2">
        <v>5000</v>
      </c>
    </row>
    <row r="12" spans="1:7" x14ac:dyDescent="0.25">
      <c r="A12" s="10">
        <v>23</v>
      </c>
      <c r="B12" s="1" t="s">
        <v>20</v>
      </c>
      <c r="C12" s="1"/>
      <c r="D12" s="2">
        <v>11119.557720000001</v>
      </c>
      <c r="E12" s="2">
        <v>0</v>
      </c>
    </row>
    <row r="13" spans="1:7" x14ac:dyDescent="0.25">
      <c r="A13" s="10">
        <v>24</v>
      </c>
      <c r="B13" s="1" t="s">
        <v>19</v>
      </c>
      <c r="C13" s="1"/>
      <c r="E13" s="2">
        <v>0</v>
      </c>
      <c r="F13" s="2">
        <v>1549.8</v>
      </c>
    </row>
    <row r="14" spans="1:7" x14ac:dyDescent="0.25">
      <c r="A14" s="10">
        <v>36</v>
      </c>
      <c r="B14" s="1" t="s">
        <v>3</v>
      </c>
      <c r="C14" s="1"/>
      <c r="D14" s="2">
        <v>37693.416000000005</v>
      </c>
      <c r="E14" s="2">
        <v>0</v>
      </c>
    </row>
    <row r="15" spans="1:7" x14ac:dyDescent="0.25">
      <c r="A15" s="10">
        <v>33</v>
      </c>
      <c r="B15" s="1" t="s">
        <v>4</v>
      </c>
      <c r="C15" s="1"/>
      <c r="D15" s="2">
        <v>9266.2981</v>
      </c>
      <c r="E15" s="2">
        <v>0</v>
      </c>
      <c r="F15" s="4">
        <v>2583</v>
      </c>
      <c r="G15" s="2">
        <v>954.45</v>
      </c>
    </row>
    <row r="16" spans="1:7" x14ac:dyDescent="0.25">
      <c r="A16" s="10">
        <v>37</v>
      </c>
      <c r="B16" s="1" t="s">
        <v>5</v>
      </c>
      <c r="C16" s="1"/>
      <c r="D16" s="2">
        <v>30000</v>
      </c>
      <c r="E16" s="2">
        <v>4132</v>
      </c>
      <c r="G16" s="2">
        <v>6330.83</v>
      </c>
    </row>
    <row r="17" spans="1:7" x14ac:dyDescent="0.25">
      <c r="A17" s="10">
        <v>61</v>
      </c>
      <c r="B17" s="1" t="s">
        <v>22</v>
      </c>
      <c r="C17" s="1"/>
      <c r="E17" s="2">
        <v>0</v>
      </c>
      <c r="G17" s="2">
        <v>5793.06</v>
      </c>
    </row>
    <row r="18" spans="1:7" x14ac:dyDescent="0.25">
      <c r="A18" s="10">
        <v>65</v>
      </c>
      <c r="B18" s="1" t="s">
        <v>23</v>
      </c>
      <c r="C18" s="1"/>
      <c r="E18" s="2">
        <v>0</v>
      </c>
      <c r="G18" s="2">
        <v>114588</v>
      </c>
    </row>
    <row r="19" spans="1:7" x14ac:dyDescent="0.25">
      <c r="A19" s="10">
        <v>66</v>
      </c>
      <c r="B19" s="1" t="s">
        <v>24</v>
      </c>
      <c r="C19" s="1"/>
      <c r="E19" s="2">
        <v>0</v>
      </c>
      <c r="G19" s="2">
        <v>41379</v>
      </c>
    </row>
    <row r="20" spans="1:7" x14ac:dyDescent="0.25">
      <c r="A20" s="10">
        <v>67</v>
      </c>
      <c r="B20" s="1" t="s">
        <v>25</v>
      </c>
      <c r="C20" s="1"/>
      <c r="E20" s="2">
        <v>0</v>
      </c>
      <c r="G20" s="2">
        <v>5000</v>
      </c>
    </row>
    <row r="21" spans="1:7" x14ac:dyDescent="0.25">
      <c r="A21" s="10">
        <v>68</v>
      </c>
      <c r="B21" s="1" t="s">
        <v>6</v>
      </c>
      <c r="C21" s="1"/>
      <c r="D21" s="2">
        <v>6800</v>
      </c>
      <c r="E21" s="2">
        <v>0</v>
      </c>
    </row>
    <row r="22" spans="1:7" x14ac:dyDescent="0.25">
      <c r="A22" s="10"/>
      <c r="B22" s="1" t="s">
        <v>16</v>
      </c>
      <c r="C22" s="1"/>
      <c r="E22" s="2">
        <v>35000</v>
      </c>
    </row>
    <row r="23" spans="1:7" x14ac:dyDescent="0.25">
      <c r="A23" s="10"/>
      <c r="B23" s="1" t="s">
        <v>21</v>
      </c>
      <c r="C23" s="1"/>
      <c r="E23" s="2">
        <v>0</v>
      </c>
      <c r="F23" s="2">
        <v>-5166</v>
      </c>
    </row>
    <row r="24" spans="1:7" x14ac:dyDescent="0.25">
      <c r="A24" s="10"/>
      <c r="B24" s="1"/>
      <c r="C24" s="1"/>
    </row>
    <row r="25" spans="1:7" x14ac:dyDescent="0.25">
      <c r="A25" s="10"/>
      <c r="B25" s="1"/>
      <c r="C25" s="1"/>
    </row>
    <row r="26" spans="1:7" x14ac:dyDescent="0.25">
      <c r="A26" s="10"/>
      <c r="B26" s="1"/>
      <c r="C26" s="1"/>
    </row>
    <row r="27" spans="1:7" x14ac:dyDescent="0.25">
      <c r="A27" s="10">
        <v>72</v>
      </c>
      <c r="B27" s="1" t="s">
        <v>7</v>
      </c>
      <c r="C27" s="3">
        <v>0.03</v>
      </c>
      <c r="D27" s="4">
        <v>3521.8911945999998</v>
      </c>
      <c r="E27" s="4">
        <v>1611.48</v>
      </c>
      <c r="F27" s="2">
        <v>1518.8</v>
      </c>
      <c r="G27" s="2">
        <v>1091.23</v>
      </c>
    </row>
    <row r="28" spans="1:7" x14ac:dyDescent="0.25">
      <c r="A28" s="10">
        <v>79</v>
      </c>
      <c r="B28" s="1" t="s">
        <v>8</v>
      </c>
      <c r="C28" s="3">
        <v>0.02</v>
      </c>
      <c r="D28" s="4">
        <v>2347.9274630666669</v>
      </c>
      <c r="E28" s="4">
        <v>1074.32</v>
      </c>
      <c r="F28" s="2">
        <v>1012.54</v>
      </c>
      <c r="G28" s="2">
        <v>727.49</v>
      </c>
    </row>
    <row r="29" spans="1:7" x14ac:dyDescent="0.25">
      <c r="A29" s="10">
        <v>81</v>
      </c>
      <c r="B29" s="1" t="s">
        <v>9</v>
      </c>
      <c r="C29" s="3">
        <v>0.11</v>
      </c>
      <c r="D29" s="4">
        <v>12913.601046866666</v>
      </c>
      <c r="E29" s="4">
        <v>5908.76</v>
      </c>
      <c r="F29" s="2">
        <v>5568.95</v>
      </c>
      <c r="G29" s="2">
        <v>4001.17</v>
      </c>
    </row>
    <row r="30" spans="1:7" x14ac:dyDescent="0.25">
      <c r="A30" s="10">
        <v>82</v>
      </c>
      <c r="B30" s="1" t="s">
        <v>10</v>
      </c>
      <c r="C30" s="3">
        <v>0.03</v>
      </c>
      <c r="D30" s="4">
        <v>3521.8911945999998</v>
      </c>
      <c r="E30" s="4">
        <v>1611.48</v>
      </c>
      <c r="F30" s="2">
        <v>1518.8</v>
      </c>
      <c r="G30" s="2">
        <v>1091.23</v>
      </c>
    </row>
    <row r="31" spans="1:7" x14ac:dyDescent="0.25">
      <c r="A31" s="10">
        <v>83</v>
      </c>
      <c r="B31" s="1" t="s">
        <v>11</v>
      </c>
      <c r="C31" s="3">
        <v>7.4999999999999997E-3</v>
      </c>
      <c r="D31" s="4">
        <v>880.47279864999996</v>
      </c>
      <c r="E31" s="4">
        <v>402.87</v>
      </c>
      <c r="F31" s="2">
        <v>379.7</v>
      </c>
      <c r="G31" s="2">
        <v>272.81</v>
      </c>
    </row>
    <row r="32" spans="1:7" x14ac:dyDescent="0.25">
      <c r="A32" s="10">
        <v>87</v>
      </c>
      <c r="B32" s="1" t="s">
        <v>12</v>
      </c>
      <c r="C32" s="3">
        <v>1.4999999999999999E-2</v>
      </c>
      <c r="D32" s="4">
        <v>1760.9455972999999</v>
      </c>
      <c r="E32" s="4">
        <v>0</v>
      </c>
    </row>
    <row r="33" spans="1:7" x14ac:dyDescent="0.25">
      <c r="A33" s="10">
        <v>91</v>
      </c>
      <c r="B33" s="1" t="s">
        <v>13</v>
      </c>
      <c r="C33" s="1"/>
      <c r="D33" s="2">
        <v>2000</v>
      </c>
      <c r="F33" s="2">
        <v>2000</v>
      </c>
    </row>
    <row r="34" spans="1:7" x14ac:dyDescent="0.25">
      <c r="A34" s="10">
        <v>84</v>
      </c>
      <c r="B34" s="1" t="s">
        <v>18</v>
      </c>
      <c r="C34" s="3">
        <v>1.4999999999999999E-2</v>
      </c>
      <c r="E34" s="4">
        <v>805.74</v>
      </c>
      <c r="F34" s="2">
        <v>759.4</v>
      </c>
      <c r="G34" s="2">
        <v>545.61</v>
      </c>
    </row>
    <row r="35" spans="1:7" x14ac:dyDescent="0.25">
      <c r="A35" s="10"/>
      <c r="B35" s="1"/>
      <c r="C35" s="1"/>
    </row>
    <row r="36" spans="1:7" x14ac:dyDescent="0.25">
      <c r="A36" s="10"/>
      <c r="B36" s="1"/>
      <c r="C36" s="1"/>
    </row>
    <row r="37" spans="1:7" x14ac:dyDescent="0.25">
      <c r="A37" s="10"/>
      <c r="B37" s="1"/>
      <c r="C37" s="1"/>
    </row>
    <row r="38" spans="1:7" x14ac:dyDescent="0.25">
      <c r="B38" t="s">
        <v>31</v>
      </c>
      <c r="D38" s="2">
        <f>SUM(D6:D23)-D27-D28-D29-D30-D31-D32-D33</f>
        <v>97249.643858250012</v>
      </c>
      <c r="E38" s="2">
        <f>SUM(E6:E23)-E27-E28-E29-E30-E31-E32-E33-E34</f>
        <v>77301.350000000006</v>
      </c>
      <c r="F38" s="2">
        <f>SUM(F6:F23)-F27-F28-F29-F30-F31-F32-F33-F34</f>
        <v>37868.61</v>
      </c>
      <c r="G38" s="2">
        <f>SUM(G6:G23)-G27-G28-G29-G30-G31-G32-G33-G34</f>
        <v>195404.79999999999</v>
      </c>
    </row>
    <row r="39" spans="1:7" x14ac:dyDescent="0.25">
      <c r="B39" t="s">
        <v>32</v>
      </c>
      <c r="D39" s="2">
        <f>+D38-[1]PRIETO!$AU$37</f>
        <v>6800.0000000000146</v>
      </c>
      <c r="E39" s="2">
        <v>0</v>
      </c>
      <c r="F39" s="2">
        <v>37868.61</v>
      </c>
    </row>
    <row r="40" spans="1:7" x14ac:dyDescent="0.25">
      <c r="F40" s="2">
        <f>+F38-F39</f>
        <v>0</v>
      </c>
    </row>
    <row r="41" spans="1:7" x14ac:dyDescent="0.25">
      <c r="B41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2021-10-13T11:54:03Z</dcterms:created>
  <dcterms:modified xsi:type="dcterms:W3CDTF">2021-10-13T13:44:31Z</dcterms:modified>
</cp:coreProperties>
</file>