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ZhouSoil16S/New/"/>
    </mc:Choice>
  </mc:AlternateContent>
  <xr:revisionPtr revIDLastSave="0" documentId="13_ncr:1_{21A72DA0-8CB2-844D-872C-79EEC15F4424}" xr6:coauthVersionLast="47" xr6:coauthVersionMax="47" xr10:uidLastSave="{00000000-0000-0000-0000-000000000000}"/>
  <bookViews>
    <workbookView xWindow="28800" yWindow="500" windowWidth="38400" windowHeight="21100" xr2:uid="{4D3B9F2E-613C-EC4C-A21D-C811D099681D}"/>
  </bookViews>
  <sheets>
    <sheet name="metadata" sheetId="1" r:id="rId1"/>
    <sheet name="clarification" sheetId="2" r:id="rId2"/>
    <sheet name="Available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<sst xmlns="http://schemas.openxmlformats.org/spreadsheetml/2006/main" count="162" uniqueCount="86">
  <si>
    <t>S1S202009a</t>
  </si>
  <si>
    <t>S1S202009b</t>
  </si>
  <si>
    <t>S1U202009a</t>
  </si>
  <si>
    <t>S1U202009b</t>
  </si>
  <si>
    <t>S2S202009a</t>
  </si>
  <si>
    <t>S2S202009b</t>
  </si>
  <si>
    <t>S2U202009a</t>
  </si>
  <si>
    <t>S2U202009b</t>
  </si>
  <si>
    <t>S3S202009a</t>
  </si>
  <si>
    <t>S3S202009b</t>
  </si>
  <si>
    <t>S3U202009a</t>
  </si>
  <si>
    <t>S3U202009b</t>
  </si>
  <si>
    <t>S4S202009a</t>
  </si>
  <si>
    <t>S4S202009b</t>
  </si>
  <si>
    <t>S4U202009a</t>
  </si>
  <si>
    <t>S4U202009b</t>
  </si>
  <si>
    <t>S5S202009a</t>
  </si>
  <si>
    <t>S5S202009b</t>
  </si>
  <si>
    <t>S5U202009a</t>
  </si>
  <si>
    <t>S5U202009b</t>
  </si>
  <si>
    <t>S6S202009a</t>
  </si>
  <si>
    <t>S6S202009b</t>
  </si>
  <si>
    <t>S6U202009a</t>
  </si>
  <si>
    <t>S6U202009b</t>
  </si>
  <si>
    <t>S7S202009a</t>
  </si>
  <si>
    <t>S7S202009b</t>
  </si>
  <si>
    <t>S7U202009a</t>
  </si>
  <si>
    <t>S7U202009b</t>
  </si>
  <si>
    <t>S8S202009a</t>
  </si>
  <si>
    <t>S8S202009b</t>
  </si>
  <si>
    <t>S8U202009a</t>
  </si>
  <si>
    <t>S8U202009b</t>
  </si>
  <si>
    <t>soils1202009a</t>
  </si>
  <si>
    <t>soils1202009b</t>
  </si>
  <si>
    <t>soils2202009a</t>
  </si>
  <si>
    <t>soils2202009b</t>
  </si>
  <si>
    <t>soils3202009a</t>
  </si>
  <si>
    <t>soils3202009b</t>
  </si>
  <si>
    <t>soils4202009a</t>
  </si>
  <si>
    <t>soils4202009b</t>
  </si>
  <si>
    <t>soils5202009a</t>
  </si>
  <si>
    <t>soils5202009b</t>
  </si>
  <si>
    <t>soils6202009a</t>
  </si>
  <si>
    <t>soils6202009b</t>
  </si>
  <si>
    <t>soils7202009a</t>
  </si>
  <si>
    <t>soils7202009b</t>
  </si>
  <si>
    <t>soils8202009a</t>
  </si>
  <si>
    <t>soils8202009b</t>
  </si>
  <si>
    <t>16S name</t>
  </si>
  <si>
    <t>S1 - set number</t>
  </si>
  <si>
    <t>soil - natural condition</t>
  </si>
  <si>
    <t>set name</t>
  </si>
  <si>
    <t>control</t>
  </si>
  <si>
    <t>warming</t>
  </si>
  <si>
    <t>1/2 precipitation + warming</t>
  </si>
  <si>
    <t>unclipped + control</t>
  </si>
  <si>
    <t>unclipped + warming</t>
  </si>
  <si>
    <t>natural</t>
  </si>
  <si>
    <t>https://drive.google.com/drive/folders/1fSW1iS020G9pt_muDz_lkJTsNFck2h4i?usp=share_link</t>
  </si>
  <si>
    <t>S - sorted</t>
  </si>
  <si>
    <t>U - unsorted</t>
  </si>
  <si>
    <t>sorted</t>
  </si>
  <si>
    <t xml:space="preserve">1 means this is natural soil with no plants, 0 means soil with plants </t>
  </si>
  <si>
    <t>Phosphate (mg/L)</t>
  </si>
  <si>
    <t>NH4 (mg/L)</t>
  </si>
  <si>
    <t>NO3 (mg/L)</t>
  </si>
  <si>
    <t>AP Activity (nmol MUB/ g dry soil / hour)</t>
  </si>
  <si>
    <t>AP is Alkaline Phosphatase</t>
  </si>
  <si>
    <t>H2O (mg/gsoil)</t>
    <phoneticPr fontId="0" type="noConversion"/>
  </si>
  <si>
    <t>Biomass (mg/gsoil)</t>
    <phoneticPr fontId="0" type="noConversion"/>
  </si>
  <si>
    <t>TP (mg/L)</t>
  </si>
  <si>
    <t>1 means sorted, 0 means unsorted, -1 means no experiments conducted; FACS sorted PAO</t>
  </si>
  <si>
    <t>Biological Data includes Raman and FACS PAO%</t>
  </si>
  <si>
    <t>Normalized PAO% FACS</t>
  </si>
  <si>
    <t>Normalized PAO% Raman</t>
  </si>
  <si>
    <t>Normalized PHAAO% FACS</t>
  </si>
  <si>
    <t>Normalized PHAAO% Raman</t>
  </si>
  <si>
    <t>Normalized PCO% FACS</t>
  </si>
  <si>
    <t>Normalized PCO% Raman</t>
  </si>
  <si>
    <t>half precipitation</t>
  </si>
  <si>
    <t>double precipitation</t>
  </si>
  <si>
    <t>unclipped</t>
  </si>
  <si>
    <t>Y</t>
  </si>
  <si>
    <t>half precipitation + warming</t>
  </si>
  <si>
    <t>double precipitation + warming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</si>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</sst>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B5368BB5-5EFE-677B-6811-55DF2382396C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E85A20D0-9276-226E-E7C7-0567850626F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101600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AAF7A08C-B7E1-78B2-86E9-DFE52320A04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96107</xdr:colOff>
      <xdr:row>5</xdr:row>
      <xdr:rowOff>205945</xdr:rowOff>
    </xdr:from>
    <xdr:to>
      <xdr:col>14</xdr:col>
      <xdr:colOff>454453</xdr:colOff>
      <xdr:row>27</xdr:row>
      <xdr:rowOff>24254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5326B7-7CD2-1CBE-57DB-5C782D888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026" y="1235675"/>
          <a:ext cx="7772400" cy="434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ECB5-366C-2640-A389-A344787A4DCA}">
  <dimension ref="A1:BC49"/>
  <sheetViews>
    <sheetView tabSelected="1" zoomScale="93" workbookViewId="0">
      <selection activeCell="F5" sqref="F5"/>
    </sheetView>
  </sheetViews>
  <sheetFormatPr baseColWidth="10" defaultRowHeight="16" x14ac:dyDescent="0.2"/>
  <cols>
    <col min="2" max="2" width="27" bestFit="1" customWidth="1"/>
  </cols>
  <sheetData>
    <row r="1" spans="1:55" x14ac:dyDescent="0.2">
      <c r="A1" t="s">
        <v>48</v>
      </c>
      <c r="B1" t="s">
        <v>51</v>
      </c>
      <c r="C1" t="s">
        <v>52</v>
      </c>
      <c r="D1" t="s">
        <v>53</v>
      </c>
      <c r="E1" t="s">
        <v>79</v>
      </c>
      <c r="F1" t="s">
        <v>80</v>
      </c>
      <c r="G1" t="s">
        <v>81</v>
      </c>
      <c r="H1" t="s">
        <v>61</v>
      </c>
      <c r="I1" t="s">
        <v>63</v>
      </c>
      <c r="J1" t="s">
        <v>64</v>
      </c>
      <c r="K1" t="s">
        <v>65</v>
      </c>
      <c r="L1" t="s">
        <v>66</v>
      </c>
      <c r="M1" t="s">
        <v>68</v>
      </c>
      <c r="N1" t="s">
        <v>69</v>
      </c>
      <c r="O1" t="s">
        <v>70</v>
      </c>
      <c r="P1" t="s">
        <v>77</v>
      </c>
      <c r="Q1" t="s">
        <v>78</v>
      </c>
      <c r="R1" t="s">
        <v>73</v>
      </c>
      <c r="S1" t="s">
        <v>74</v>
      </c>
      <c r="T1" t="s">
        <v>75</v>
      </c>
      <c r="U1" t="s">
        <v>76</v>
      </c>
    </row>
    <row r="2" spans="1:55" x14ac:dyDescent="0.2">
      <c r="A2" s="1" t="s">
        <v>0</v>
      </c>
      <c r="B2" s="2" t="s">
        <v>52</v>
      </c>
      <c r="C2" s="2" t="str">
        <f>IF(ISNUMBER(SEARCH(C$1,$B2)),"Y","N")</f>
        <v>Y</v>
      </c>
      <c r="D2" s="2" t="str">
        <f>IF(ISNUMBER(SEARCH(D$1,$B2)),"Y","N")</f>
        <v>N</v>
      </c>
      <c r="E2" s="2" t="str">
        <f>IF(ISNUMBER(SEARCH(E$1,$B2)),"Y","N")</f>
        <v>N</v>
      </c>
      <c r="F2" s="2" t="str">
        <f>IF(ISNUMBER(SEARCH(F$1,$B2)),"Y","N")</f>
        <v>N</v>
      </c>
      <c r="G2" s="2" t="str">
        <f>IF(ISNUMBER(SEARCH(G$1,$B2)),"Y","N")</f>
        <v>N</v>
      </c>
      <c r="H2" s="2" t="s">
        <v>82</v>
      </c>
      <c r="I2" s="2">
        <v>0.22345736980145198</v>
      </c>
      <c r="J2" s="2">
        <v>0.95207784468659118</v>
      </c>
      <c r="K2" s="2">
        <v>1.579383827464407</v>
      </c>
      <c r="L2">
        <v>258.8090098006079</v>
      </c>
      <c r="M2" s="3">
        <v>134.83448173639934</v>
      </c>
      <c r="N2" s="3">
        <v>19.768514136335995</v>
      </c>
      <c r="O2">
        <v>1.1284313725490196</v>
      </c>
      <c r="P2">
        <v>0.65702457687220617</v>
      </c>
      <c r="Q2">
        <v>0.37576630563529978</v>
      </c>
      <c r="R2">
        <v>0.58920104842751031</v>
      </c>
      <c r="S2">
        <v>6.7926617568146025E-2</v>
      </c>
      <c r="T2">
        <v>0.30236205118242387</v>
      </c>
      <c r="U2">
        <v>0.11276339483125281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">
      <c r="A3" s="1" t="s">
        <v>1</v>
      </c>
      <c r="B3" s="2" t="s">
        <v>52</v>
      </c>
      <c r="C3" s="2" t="str">
        <f t="shared" ref="C3:G49" si="0">IF(ISNUMBER(SEARCH(C$1,$B3)),"Y","N")</f>
        <v>Y</v>
      </c>
      <c r="D3" s="2" t="str">
        <f t="shared" si="0"/>
        <v>N</v>
      </c>
      <c r="E3" s="2" t="str">
        <f t="shared" si="0"/>
        <v>N</v>
      </c>
      <c r="F3" s="2" t="str">
        <f t="shared" si="0"/>
        <v>N</v>
      </c>
      <c r="G3" s="2" t="str">
        <f t="shared" si="0"/>
        <v>N</v>
      </c>
      <c r="H3" s="2" t="s">
        <v>82</v>
      </c>
      <c r="I3" s="2">
        <v>0.22345736980145198</v>
      </c>
      <c r="J3" s="2">
        <v>0.95207784468659118</v>
      </c>
      <c r="K3" s="2">
        <v>1.579383827464407</v>
      </c>
      <c r="L3">
        <v>258.8090098006079</v>
      </c>
      <c r="M3" s="3">
        <v>134.83448173639934</v>
      </c>
      <c r="N3" s="3">
        <v>19.768514136335995</v>
      </c>
      <c r="O3">
        <v>1.1284313725490196</v>
      </c>
      <c r="P3">
        <v>0.65702457687220617</v>
      </c>
      <c r="Q3">
        <v>0.37576630563529978</v>
      </c>
      <c r="R3">
        <v>0.58920104842751031</v>
      </c>
      <c r="S3">
        <v>6.7926617568146025E-2</v>
      </c>
      <c r="T3">
        <v>0.30236205118242387</v>
      </c>
      <c r="U3">
        <v>0.11276339483125281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">
      <c r="A4" s="1" t="s">
        <v>2</v>
      </c>
      <c r="B4" s="2" t="s">
        <v>52</v>
      </c>
      <c r="C4" s="2" t="str">
        <f t="shared" si="0"/>
        <v>Y</v>
      </c>
      <c r="D4" s="2" t="str">
        <f t="shared" si="0"/>
        <v>N</v>
      </c>
      <c r="E4" s="2" t="str">
        <f t="shared" si="0"/>
        <v>N</v>
      </c>
      <c r="F4" s="2" t="str">
        <f t="shared" si="0"/>
        <v>N</v>
      </c>
      <c r="G4" s="2" t="str">
        <f t="shared" si="0"/>
        <v>N</v>
      </c>
      <c r="H4" s="2" t="s">
        <v>85</v>
      </c>
      <c r="I4" s="2">
        <v>0.22345736980145198</v>
      </c>
      <c r="J4" s="2">
        <v>0.95207784468659118</v>
      </c>
      <c r="K4" s="2">
        <v>1.579383827464407</v>
      </c>
      <c r="L4">
        <v>258.8090098006079</v>
      </c>
      <c r="M4" s="3">
        <v>134.83448173639934</v>
      </c>
      <c r="N4" s="3">
        <v>19.768514136335995</v>
      </c>
      <c r="O4">
        <v>1.1284313725490196</v>
      </c>
      <c r="P4">
        <v>0.65702457687220617</v>
      </c>
      <c r="Q4">
        <v>0.37576630563529978</v>
      </c>
      <c r="R4">
        <v>0.58920104842751031</v>
      </c>
      <c r="S4">
        <v>6.7926617568146025E-2</v>
      </c>
      <c r="T4">
        <v>0.30236205118242387</v>
      </c>
      <c r="U4">
        <v>0.11276339483125281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">
      <c r="A5" s="1" t="s">
        <v>3</v>
      </c>
      <c r="B5" s="2" t="s">
        <v>52</v>
      </c>
      <c r="C5" s="2" t="str">
        <f t="shared" si="0"/>
        <v>Y</v>
      </c>
      <c r="D5" s="2" t="str">
        <f t="shared" si="0"/>
        <v>N</v>
      </c>
      <c r="E5" s="2" t="str">
        <f t="shared" si="0"/>
        <v>N</v>
      </c>
      <c r="F5" s="2" t="str">
        <f t="shared" si="0"/>
        <v>N</v>
      </c>
      <c r="G5" s="2" t="str">
        <f t="shared" si="0"/>
        <v>N</v>
      </c>
      <c r="H5" s="2" t="s">
        <v>85</v>
      </c>
      <c r="I5" s="2">
        <v>0.22345736980145198</v>
      </c>
      <c r="J5" s="2">
        <v>0.95207784468659118</v>
      </c>
      <c r="K5" s="2">
        <v>1.579383827464407</v>
      </c>
      <c r="L5">
        <v>258.8090098006079</v>
      </c>
      <c r="M5" s="3">
        <v>134.83448173639934</v>
      </c>
      <c r="N5" s="3">
        <v>19.768514136335995</v>
      </c>
      <c r="O5">
        <v>1.1284313725490196</v>
      </c>
      <c r="P5">
        <v>0.65702457687220617</v>
      </c>
      <c r="Q5">
        <v>0.37576630563529978</v>
      </c>
      <c r="R5">
        <v>0.58920104842751031</v>
      </c>
      <c r="S5">
        <v>6.7926617568146025E-2</v>
      </c>
      <c r="T5">
        <v>0.30236205118242387</v>
      </c>
      <c r="U5">
        <v>0.11276339483125281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">
      <c r="A6" s="1" t="s">
        <v>4</v>
      </c>
      <c r="B6" s="2" t="s">
        <v>53</v>
      </c>
      <c r="C6" s="2" t="str">
        <f t="shared" si="0"/>
        <v>N</v>
      </c>
      <c r="D6" s="2" t="str">
        <f t="shared" si="0"/>
        <v>Y</v>
      </c>
      <c r="E6" s="2" t="str">
        <f t="shared" si="0"/>
        <v>N</v>
      </c>
      <c r="F6" s="2" t="str">
        <f t="shared" si="0"/>
        <v>N</v>
      </c>
      <c r="G6" s="2" t="str">
        <f t="shared" si="0"/>
        <v>N</v>
      </c>
      <c r="H6" s="2" t="s">
        <v>82</v>
      </c>
      <c r="I6" s="2">
        <v>0.44686698453112689</v>
      </c>
      <c r="J6" s="2">
        <v>1.0127031602792307</v>
      </c>
      <c r="K6" s="2">
        <v>1.8071531883837335</v>
      </c>
      <c r="L6">
        <v>281.54851563225651</v>
      </c>
      <c r="M6" s="3">
        <v>104.9058884302278</v>
      </c>
      <c r="N6" s="3">
        <v>21.968395479403558</v>
      </c>
      <c r="O6">
        <v>1.3438292964244523</v>
      </c>
      <c r="P6">
        <v>0.65269931274423032</v>
      </c>
      <c r="Q6">
        <v>0.76629640069357019</v>
      </c>
      <c r="R6">
        <v>0.8594866520238027</v>
      </c>
      <c r="S6">
        <v>0.29388586371679398</v>
      </c>
      <c r="T6">
        <v>0.11814695587156042</v>
      </c>
      <c r="U6">
        <v>0.34375701083218735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">
      <c r="A7" s="1" t="s">
        <v>5</v>
      </c>
      <c r="B7" s="2" t="s">
        <v>53</v>
      </c>
      <c r="C7" s="2" t="str">
        <f t="shared" si="0"/>
        <v>N</v>
      </c>
      <c r="D7" s="2" t="str">
        <f t="shared" si="0"/>
        <v>Y</v>
      </c>
      <c r="E7" s="2" t="str">
        <f t="shared" si="0"/>
        <v>N</v>
      </c>
      <c r="F7" s="2" t="str">
        <f t="shared" si="0"/>
        <v>N</v>
      </c>
      <c r="G7" s="2" t="str">
        <f t="shared" si="0"/>
        <v>N</v>
      </c>
      <c r="H7" s="2" t="s">
        <v>82</v>
      </c>
      <c r="I7" s="2">
        <v>0.44686698453112689</v>
      </c>
      <c r="J7" s="2">
        <v>1.0127031602792307</v>
      </c>
      <c r="K7" s="2">
        <v>1.8071531883837335</v>
      </c>
      <c r="L7">
        <v>281.54851563225651</v>
      </c>
      <c r="M7" s="3">
        <v>104.9058884302278</v>
      </c>
      <c r="N7" s="3">
        <v>21.968395479403558</v>
      </c>
      <c r="O7">
        <v>1.3438292964244523</v>
      </c>
      <c r="P7">
        <v>0.65269931274423032</v>
      </c>
      <c r="Q7">
        <v>0.76629640069357019</v>
      </c>
      <c r="R7">
        <v>0.8594866520238027</v>
      </c>
      <c r="S7">
        <v>0.29388586371679398</v>
      </c>
      <c r="T7">
        <v>0.11814695587156042</v>
      </c>
      <c r="U7">
        <v>0.34375701083218735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">
      <c r="A8" s="1" t="s">
        <v>6</v>
      </c>
      <c r="B8" s="2" t="s">
        <v>53</v>
      </c>
      <c r="C8" s="2" t="str">
        <f t="shared" si="0"/>
        <v>N</v>
      </c>
      <c r="D8" s="2" t="str">
        <f t="shared" si="0"/>
        <v>Y</v>
      </c>
      <c r="E8" s="2" t="str">
        <f t="shared" si="0"/>
        <v>N</v>
      </c>
      <c r="F8" s="2" t="str">
        <f t="shared" si="0"/>
        <v>N</v>
      </c>
      <c r="G8" s="2" t="str">
        <f t="shared" si="0"/>
        <v>N</v>
      </c>
      <c r="H8" s="2" t="s">
        <v>85</v>
      </c>
      <c r="I8" s="2">
        <v>0.44686698453112689</v>
      </c>
      <c r="J8" s="2">
        <v>1.0127031602792307</v>
      </c>
      <c r="K8" s="2">
        <v>1.8071531883837335</v>
      </c>
      <c r="L8">
        <v>281.54851563225651</v>
      </c>
      <c r="M8" s="3">
        <v>104.9058884302278</v>
      </c>
      <c r="N8" s="3">
        <v>21.968395479403558</v>
      </c>
      <c r="O8">
        <v>1.3438292964244523</v>
      </c>
      <c r="P8">
        <v>0.65269931274423032</v>
      </c>
      <c r="Q8">
        <v>0.76629640069357019</v>
      </c>
      <c r="R8">
        <v>0.8594866520238027</v>
      </c>
      <c r="S8">
        <v>0.29388586371679398</v>
      </c>
      <c r="T8">
        <v>0.11814695587156042</v>
      </c>
      <c r="U8">
        <v>0.34375701083218735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">
      <c r="A9" s="1" t="s">
        <v>7</v>
      </c>
      <c r="B9" s="2" t="s">
        <v>53</v>
      </c>
      <c r="C9" s="2" t="str">
        <f t="shared" si="0"/>
        <v>N</v>
      </c>
      <c r="D9" s="2" t="str">
        <f t="shared" si="0"/>
        <v>Y</v>
      </c>
      <c r="E9" s="2" t="str">
        <f t="shared" si="0"/>
        <v>N</v>
      </c>
      <c r="F9" s="2" t="str">
        <f t="shared" si="0"/>
        <v>N</v>
      </c>
      <c r="G9" s="2" t="str">
        <f t="shared" si="0"/>
        <v>N</v>
      </c>
      <c r="H9" s="2" t="s">
        <v>85</v>
      </c>
      <c r="I9" s="2">
        <v>0.44686698453112689</v>
      </c>
      <c r="J9" s="2">
        <v>1.0127031602792307</v>
      </c>
      <c r="K9" s="2">
        <v>1.8071531883837335</v>
      </c>
      <c r="L9">
        <v>281.54851563225651</v>
      </c>
      <c r="M9" s="3">
        <v>104.9058884302278</v>
      </c>
      <c r="N9" s="3">
        <v>21.968395479403558</v>
      </c>
      <c r="O9">
        <v>1.3438292964244523</v>
      </c>
      <c r="P9">
        <v>0.65269931274423032</v>
      </c>
      <c r="Q9">
        <v>0.76629640069357019</v>
      </c>
      <c r="R9">
        <v>0.8594866520238027</v>
      </c>
      <c r="S9">
        <v>0.29388586371679398</v>
      </c>
      <c r="T9">
        <v>0.11814695587156042</v>
      </c>
      <c r="U9">
        <v>0.34375701083218735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">
      <c r="A10" s="1" t="s">
        <v>8</v>
      </c>
      <c r="B10" s="2" t="s">
        <v>79</v>
      </c>
      <c r="C10" s="2" t="str">
        <f t="shared" si="0"/>
        <v>N</v>
      </c>
      <c r="D10" s="2" t="str">
        <f t="shared" si="0"/>
        <v>N</v>
      </c>
      <c r="E10" s="2" t="str">
        <f t="shared" si="0"/>
        <v>Y</v>
      </c>
      <c r="F10" s="2" t="str">
        <f t="shared" si="0"/>
        <v>N</v>
      </c>
      <c r="G10" s="2" t="str">
        <f t="shared" si="0"/>
        <v>N</v>
      </c>
      <c r="H10" s="2" t="s">
        <v>82</v>
      </c>
      <c r="I10" s="2">
        <v>0.36195234043836644</v>
      </c>
      <c r="J10" s="2">
        <v>0.95163532413481999</v>
      </c>
      <c r="K10" s="2">
        <v>1.7685521532509023</v>
      </c>
      <c r="L10">
        <v>328.72717919687688</v>
      </c>
      <c r="M10" s="3">
        <v>136.48391939284025</v>
      </c>
      <c r="N10" s="3">
        <v>32.643231365822707</v>
      </c>
      <c r="O10">
        <v>1.9038638985005765</v>
      </c>
      <c r="P10">
        <v>0.31758344799872906</v>
      </c>
      <c r="Q10">
        <v>0.26048020076392137</v>
      </c>
      <c r="R10">
        <v>0.29527421730078202</v>
      </c>
      <c r="S10">
        <v>0.43777227426261578</v>
      </c>
      <c r="T10">
        <v>0.6831789179496498</v>
      </c>
      <c r="U10">
        <v>0.42960209930557763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">
      <c r="A11" s="1" t="s">
        <v>9</v>
      </c>
      <c r="B11" s="2" t="s">
        <v>79</v>
      </c>
      <c r="C11" s="2" t="str">
        <f t="shared" si="0"/>
        <v>N</v>
      </c>
      <c r="D11" s="2" t="str">
        <f t="shared" si="0"/>
        <v>N</v>
      </c>
      <c r="E11" s="2" t="str">
        <f t="shared" si="0"/>
        <v>Y</v>
      </c>
      <c r="F11" s="2" t="str">
        <f t="shared" si="0"/>
        <v>N</v>
      </c>
      <c r="G11" s="2" t="str">
        <f t="shared" si="0"/>
        <v>N</v>
      </c>
      <c r="H11" s="2" t="s">
        <v>82</v>
      </c>
      <c r="I11" s="2">
        <v>0.36195234043836644</v>
      </c>
      <c r="J11" s="2">
        <v>0.95163532413481999</v>
      </c>
      <c r="K11" s="2">
        <v>1.7685521532509023</v>
      </c>
      <c r="L11">
        <v>328.72717919687688</v>
      </c>
      <c r="M11" s="3">
        <v>136.48391939284025</v>
      </c>
      <c r="N11" s="3">
        <v>32.643231365822707</v>
      </c>
      <c r="O11">
        <v>1.9038638985005765</v>
      </c>
      <c r="P11">
        <v>0.31758344799872906</v>
      </c>
      <c r="Q11">
        <v>0.26048020076392137</v>
      </c>
      <c r="R11">
        <v>0.29527421730078202</v>
      </c>
      <c r="S11">
        <v>0.43777227426261578</v>
      </c>
      <c r="T11">
        <v>0.6831789179496498</v>
      </c>
      <c r="U11">
        <v>0.42960209930557763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">
      <c r="A12" s="1" t="s">
        <v>10</v>
      </c>
      <c r="B12" s="2" t="s">
        <v>79</v>
      </c>
      <c r="C12" s="2" t="str">
        <f t="shared" si="0"/>
        <v>N</v>
      </c>
      <c r="D12" s="2" t="str">
        <f t="shared" si="0"/>
        <v>N</v>
      </c>
      <c r="E12" s="2" t="str">
        <f t="shared" si="0"/>
        <v>Y</v>
      </c>
      <c r="F12" s="2" t="str">
        <f t="shared" si="0"/>
        <v>N</v>
      </c>
      <c r="G12" s="2" t="str">
        <f t="shared" si="0"/>
        <v>N</v>
      </c>
      <c r="H12" s="2" t="s">
        <v>85</v>
      </c>
      <c r="I12" s="2">
        <v>0.36195234043836644</v>
      </c>
      <c r="J12" s="2">
        <v>0.95163532413481999</v>
      </c>
      <c r="K12" s="2">
        <v>1.7685521532509023</v>
      </c>
      <c r="L12">
        <v>328.72717919687688</v>
      </c>
      <c r="M12" s="3">
        <v>136.48391939284025</v>
      </c>
      <c r="N12" s="3">
        <v>32.643231365822707</v>
      </c>
      <c r="O12">
        <v>1.9038638985005765</v>
      </c>
      <c r="P12">
        <v>0.31758344799872906</v>
      </c>
      <c r="Q12">
        <v>0.26048020076392137</v>
      </c>
      <c r="R12">
        <v>0.29527421730078202</v>
      </c>
      <c r="S12">
        <v>0.43777227426261578</v>
      </c>
      <c r="T12">
        <v>0.6831789179496498</v>
      </c>
      <c r="U12">
        <v>0.42960209930557763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">
      <c r="A13" s="1" t="s">
        <v>11</v>
      </c>
      <c r="B13" s="2" t="s">
        <v>79</v>
      </c>
      <c r="C13" s="2" t="str">
        <f t="shared" si="0"/>
        <v>N</v>
      </c>
      <c r="D13" s="2" t="str">
        <f t="shared" si="0"/>
        <v>N</v>
      </c>
      <c r="E13" s="2" t="str">
        <f t="shared" si="0"/>
        <v>Y</v>
      </c>
      <c r="F13" s="2" t="str">
        <f t="shared" si="0"/>
        <v>N</v>
      </c>
      <c r="G13" s="2" t="str">
        <f t="shared" si="0"/>
        <v>N</v>
      </c>
      <c r="H13" s="2" t="s">
        <v>85</v>
      </c>
      <c r="I13" s="2">
        <v>0.36195234043836644</v>
      </c>
      <c r="J13" s="2">
        <v>0.95163532413481999</v>
      </c>
      <c r="K13" s="2">
        <v>1.7685521532509023</v>
      </c>
      <c r="L13">
        <v>328.72717919687688</v>
      </c>
      <c r="M13" s="3">
        <v>136.48391939284025</v>
      </c>
      <c r="N13" s="3">
        <v>32.643231365822707</v>
      </c>
      <c r="O13">
        <v>1.9038638985005765</v>
      </c>
      <c r="P13">
        <v>0.31758344799872906</v>
      </c>
      <c r="Q13">
        <v>0.26048020076392137</v>
      </c>
      <c r="R13">
        <v>0.29527421730078202</v>
      </c>
      <c r="S13">
        <v>0.43777227426261578</v>
      </c>
      <c r="T13">
        <v>0.6831789179496498</v>
      </c>
      <c r="U13">
        <v>0.42960209930557763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">
      <c r="A14" s="1" t="s">
        <v>12</v>
      </c>
      <c r="B14" s="2" t="s">
        <v>83</v>
      </c>
      <c r="C14" s="2" t="str">
        <f t="shared" si="0"/>
        <v>N</v>
      </c>
      <c r="D14" s="2" t="str">
        <f t="shared" si="0"/>
        <v>Y</v>
      </c>
      <c r="E14" s="2" t="str">
        <f t="shared" si="0"/>
        <v>Y</v>
      </c>
      <c r="F14" s="2" t="str">
        <f t="shared" si="0"/>
        <v>N</v>
      </c>
      <c r="G14" s="2" t="str">
        <f t="shared" si="0"/>
        <v>N</v>
      </c>
      <c r="H14" s="2" t="s">
        <v>82</v>
      </c>
      <c r="I14" s="2">
        <v>0.40305319852160354</v>
      </c>
      <c r="J14" s="2">
        <v>1.0536468475216703</v>
      </c>
      <c r="K14" s="2">
        <v>1.243485060901909</v>
      </c>
      <c r="L14">
        <v>239.30888696292698</v>
      </c>
      <c r="M14" s="3">
        <v>75.398182258392609</v>
      </c>
      <c r="N14" s="3">
        <v>21.482892583196001</v>
      </c>
      <c r="O14">
        <v>1.1427912341407152</v>
      </c>
      <c r="P14">
        <v>0.6230127073843108</v>
      </c>
      <c r="Q14">
        <v>0.6047499015372938</v>
      </c>
      <c r="R14">
        <v>0.57239528500083314</v>
      </c>
      <c r="S14">
        <v>0.44964855953265559</v>
      </c>
      <c r="T14">
        <v>0.52680333792127887</v>
      </c>
      <c r="U14">
        <v>0.56112735382634671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">
      <c r="A15" s="1" t="s">
        <v>13</v>
      </c>
      <c r="B15" s="2" t="s">
        <v>83</v>
      </c>
      <c r="C15" s="2" t="str">
        <f t="shared" si="0"/>
        <v>N</v>
      </c>
      <c r="D15" s="2" t="str">
        <f t="shared" si="0"/>
        <v>Y</v>
      </c>
      <c r="E15" s="2" t="str">
        <f t="shared" si="0"/>
        <v>Y</v>
      </c>
      <c r="F15" s="2" t="str">
        <f t="shared" si="0"/>
        <v>N</v>
      </c>
      <c r="G15" s="2" t="str">
        <f t="shared" si="0"/>
        <v>N</v>
      </c>
      <c r="H15" s="2" t="s">
        <v>82</v>
      </c>
      <c r="I15" s="2">
        <v>0.40305319852160354</v>
      </c>
      <c r="J15" s="2">
        <v>1.0536468475216703</v>
      </c>
      <c r="K15" s="2">
        <v>1.243485060901909</v>
      </c>
      <c r="L15">
        <v>239.30888696292698</v>
      </c>
      <c r="M15" s="3">
        <v>75.398182258392609</v>
      </c>
      <c r="N15" s="3">
        <v>21.482892583196001</v>
      </c>
      <c r="O15">
        <v>1.1427912341407152</v>
      </c>
      <c r="P15">
        <v>0.6230127073843108</v>
      </c>
      <c r="Q15">
        <v>0.6047499015372938</v>
      </c>
      <c r="R15">
        <v>0.57239528500083314</v>
      </c>
      <c r="S15">
        <v>0.44964855953265559</v>
      </c>
      <c r="T15">
        <v>0.52680333792127887</v>
      </c>
      <c r="U15">
        <v>0.56112735382634671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">
      <c r="A16" s="1" t="s">
        <v>14</v>
      </c>
      <c r="B16" s="2" t="s">
        <v>83</v>
      </c>
      <c r="C16" s="2" t="str">
        <f t="shared" si="0"/>
        <v>N</v>
      </c>
      <c r="D16" s="2" t="str">
        <f t="shared" si="0"/>
        <v>Y</v>
      </c>
      <c r="E16" s="2" t="str">
        <f t="shared" si="0"/>
        <v>Y</v>
      </c>
      <c r="F16" s="2" t="str">
        <f t="shared" si="0"/>
        <v>N</v>
      </c>
      <c r="G16" s="2" t="str">
        <f t="shared" si="0"/>
        <v>N</v>
      </c>
      <c r="H16" s="2" t="s">
        <v>85</v>
      </c>
      <c r="I16" s="2">
        <v>0.40305319852160354</v>
      </c>
      <c r="J16" s="2">
        <v>1.0536468475216703</v>
      </c>
      <c r="K16" s="2">
        <v>1.243485060901909</v>
      </c>
      <c r="L16">
        <v>239.30888696292698</v>
      </c>
      <c r="M16" s="3">
        <v>75.398182258392609</v>
      </c>
      <c r="N16" s="3">
        <v>21.482892583196001</v>
      </c>
      <c r="O16">
        <v>1.1427912341407152</v>
      </c>
      <c r="P16">
        <v>0.6230127073843108</v>
      </c>
      <c r="Q16">
        <v>0.6047499015372938</v>
      </c>
      <c r="R16">
        <v>0.57239528500083314</v>
      </c>
      <c r="S16">
        <v>0.44964855953265559</v>
      </c>
      <c r="T16">
        <v>0.52680333792127887</v>
      </c>
      <c r="U16">
        <v>0.56112735382634671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x14ac:dyDescent="0.2">
      <c r="A17" s="1" t="s">
        <v>15</v>
      </c>
      <c r="B17" s="2" t="s">
        <v>83</v>
      </c>
      <c r="C17" s="2" t="str">
        <f t="shared" si="0"/>
        <v>N</v>
      </c>
      <c r="D17" s="2" t="str">
        <f t="shared" si="0"/>
        <v>Y</v>
      </c>
      <c r="E17" s="2" t="str">
        <f t="shared" si="0"/>
        <v>Y</v>
      </c>
      <c r="F17" s="2" t="str">
        <f t="shared" si="0"/>
        <v>N</v>
      </c>
      <c r="G17" s="2" t="str">
        <f t="shared" si="0"/>
        <v>N</v>
      </c>
      <c r="H17" s="2" t="s">
        <v>85</v>
      </c>
      <c r="I17" s="2">
        <v>0.40305319852160354</v>
      </c>
      <c r="J17" s="2">
        <v>1.0536468475216703</v>
      </c>
      <c r="K17" s="2">
        <v>1.243485060901909</v>
      </c>
      <c r="L17">
        <v>239.30888696292698</v>
      </c>
      <c r="M17" s="3">
        <v>75.398182258392609</v>
      </c>
      <c r="N17" s="3">
        <v>21.482892583196001</v>
      </c>
      <c r="O17">
        <v>1.1427912341407152</v>
      </c>
      <c r="P17">
        <v>0.6230127073843108</v>
      </c>
      <c r="Q17">
        <v>0.6047499015372938</v>
      </c>
      <c r="R17">
        <v>0.57239528500083314</v>
      </c>
      <c r="S17">
        <v>0.44964855953265559</v>
      </c>
      <c r="T17">
        <v>0.52680333792127887</v>
      </c>
      <c r="U17">
        <v>0.56112735382634671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x14ac:dyDescent="0.2">
      <c r="A18" s="1" t="s">
        <v>16</v>
      </c>
      <c r="B18" s="2" t="s">
        <v>80</v>
      </c>
      <c r="C18" s="2" t="str">
        <f t="shared" si="0"/>
        <v>N</v>
      </c>
      <c r="D18" s="2" t="str">
        <f t="shared" si="0"/>
        <v>N</v>
      </c>
      <c r="E18" s="2" t="str">
        <f t="shared" si="0"/>
        <v>N</v>
      </c>
      <c r="F18" s="2" t="str">
        <f t="shared" si="0"/>
        <v>Y</v>
      </c>
      <c r="G18" s="2" t="str">
        <f t="shared" si="0"/>
        <v>N</v>
      </c>
      <c r="H18" s="2" t="s">
        <v>82</v>
      </c>
      <c r="I18" s="2">
        <v>0.23403778871396846</v>
      </c>
      <c r="J18" s="2">
        <v>0.9164022592509502</v>
      </c>
      <c r="K18" s="2">
        <v>1.3173153540023543</v>
      </c>
      <c r="L18">
        <v>186.06796814098377</v>
      </c>
      <c r="M18" s="3">
        <v>139.41638110927269</v>
      </c>
      <c r="N18" s="3">
        <v>20.132988379940187</v>
      </c>
      <c r="O18">
        <v>1.9972029988465971</v>
      </c>
      <c r="P18">
        <v>3.9235824797839172E-2</v>
      </c>
      <c r="Q18">
        <v>7.9077194571064616E-2</v>
      </c>
      <c r="R18">
        <v>3.7686736430960474E-2</v>
      </c>
      <c r="S18">
        <v>0.59448871394421787</v>
      </c>
      <c r="T18">
        <v>5.6391984939838199E-2</v>
      </c>
      <c r="U18">
        <v>0.28328434766785238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x14ac:dyDescent="0.2">
      <c r="A19" s="1" t="s">
        <v>17</v>
      </c>
      <c r="B19" s="2" t="s">
        <v>80</v>
      </c>
      <c r="C19" s="2" t="str">
        <f t="shared" si="0"/>
        <v>N</v>
      </c>
      <c r="D19" s="2" t="str">
        <f t="shared" si="0"/>
        <v>N</v>
      </c>
      <c r="E19" s="2" t="str">
        <f t="shared" si="0"/>
        <v>N</v>
      </c>
      <c r="F19" s="2" t="str">
        <f t="shared" si="0"/>
        <v>Y</v>
      </c>
      <c r="G19" s="2" t="str">
        <f t="shared" si="0"/>
        <v>N</v>
      </c>
      <c r="H19" s="2" t="s">
        <v>82</v>
      </c>
      <c r="I19" s="2">
        <v>0.23403778871396846</v>
      </c>
      <c r="J19" s="2">
        <v>0.9164022592509502</v>
      </c>
      <c r="K19" s="2">
        <v>1.3173153540023543</v>
      </c>
      <c r="L19">
        <v>186.06796814098377</v>
      </c>
      <c r="M19" s="3">
        <v>139.41638110927269</v>
      </c>
      <c r="N19" s="3">
        <v>20.132988379940187</v>
      </c>
      <c r="O19">
        <v>1.9972029988465971</v>
      </c>
      <c r="P19">
        <v>3.9235824797839172E-2</v>
      </c>
      <c r="Q19">
        <v>7.9077194571064616E-2</v>
      </c>
      <c r="R19">
        <v>3.7686736430960474E-2</v>
      </c>
      <c r="S19">
        <v>0.59448871394421787</v>
      </c>
      <c r="T19">
        <v>5.6391984939838199E-2</v>
      </c>
      <c r="U19">
        <v>0.28328434766785238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x14ac:dyDescent="0.2">
      <c r="A20" s="1" t="s">
        <v>18</v>
      </c>
      <c r="B20" s="2" t="s">
        <v>80</v>
      </c>
      <c r="C20" s="2" t="str">
        <f t="shared" si="0"/>
        <v>N</v>
      </c>
      <c r="D20" s="2" t="str">
        <f t="shared" si="0"/>
        <v>N</v>
      </c>
      <c r="E20" s="2" t="str">
        <f t="shared" si="0"/>
        <v>N</v>
      </c>
      <c r="F20" s="2" t="str">
        <f t="shared" si="0"/>
        <v>Y</v>
      </c>
      <c r="G20" s="2" t="str">
        <f t="shared" si="0"/>
        <v>N</v>
      </c>
      <c r="H20" s="2" t="s">
        <v>85</v>
      </c>
      <c r="I20" s="2">
        <v>0.23403778871396846</v>
      </c>
      <c r="J20" s="2">
        <v>0.9164022592509502</v>
      </c>
      <c r="K20" s="2">
        <v>1.3173153540023543</v>
      </c>
      <c r="L20">
        <v>186.06796814098377</v>
      </c>
      <c r="M20" s="3">
        <v>139.41638110927269</v>
      </c>
      <c r="N20" s="3">
        <v>20.132988379940187</v>
      </c>
      <c r="O20">
        <v>1.9972029988465971</v>
      </c>
      <c r="P20">
        <v>3.9235824797839172E-2</v>
      </c>
      <c r="Q20">
        <v>7.9077194571064616E-2</v>
      </c>
      <c r="R20">
        <v>3.7686736430960474E-2</v>
      </c>
      <c r="S20">
        <v>0.59448871394421787</v>
      </c>
      <c r="T20">
        <v>5.6391984939838199E-2</v>
      </c>
      <c r="U20">
        <v>0.28328434766785238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x14ac:dyDescent="0.2">
      <c r="A21" s="1" t="s">
        <v>19</v>
      </c>
      <c r="B21" s="2" t="s">
        <v>80</v>
      </c>
      <c r="C21" s="2" t="str">
        <f t="shared" si="0"/>
        <v>N</v>
      </c>
      <c r="D21" s="2" t="str">
        <f t="shared" si="0"/>
        <v>N</v>
      </c>
      <c r="E21" s="2" t="str">
        <f t="shared" si="0"/>
        <v>N</v>
      </c>
      <c r="F21" s="2" t="str">
        <f t="shared" si="0"/>
        <v>Y</v>
      </c>
      <c r="G21" s="2" t="str">
        <f t="shared" si="0"/>
        <v>N</v>
      </c>
      <c r="H21" s="2" t="s">
        <v>85</v>
      </c>
      <c r="I21" s="2">
        <v>0.23403778871396846</v>
      </c>
      <c r="J21" s="2">
        <v>0.9164022592509502</v>
      </c>
      <c r="K21" s="2">
        <v>1.3173153540023543</v>
      </c>
      <c r="L21">
        <v>186.06796814098377</v>
      </c>
      <c r="M21" s="3">
        <v>139.41638110927269</v>
      </c>
      <c r="N21" s="3">
        <v>20.132988379940187</v>
      </c>
      <c r="O21">
        <v>1.9972029988465971</v>
      </c>
      <c r="P21">
        <v>3.9235824797839172E-2</v>
      </c>
      <c r="Q21">
        <v>7.9077194571064616E-2</v>
      </c>
      <c r="R21">
        <v>3.7686736430960474E-2</v>
      </c>
      <c r="S21">
        <v>0.59448871394421787</v>
      </c>
      <c r="T21">
        <v>5.6391984939838199E-2</v>
      </c>
      <c r="U21">
        <v>0.28328434766785238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">
      <c r="A22" s="1" t="s">
        <v>20</v>
      </c>
      <c r="B22" s="2" t="s">
        <v>84</v>
      </c>
      <c r="C22" s="2" t="str">
        <f t="shared" si="0"/>
        <v>N</v>
      </c>
      <c r="D22" s="2" t="str">
        <f t="shared" si="0"/>
        <v>Y</v>
      </c>
      <c r="E22" s="2" t="str">
        <f t="shared" si="0"/>
        <v>N</v>
      </c>
      <c r="F22" s="2" t="str">
        <f t="shared" si="0"/>
        <v>Y</v>
      </c>
      <c r="G22" s="2" t="str">
        <f t="shared" si="0"/>
        <v>N</v>
      </c>
      <c r="H22" s="2" t="s">
        <v>82</v>
      </c>
      <c r="I22" s="2">
        <v>0.51116337638411169</v>
      </c>
      <c r="J22" s="2">
        <v>1.0894699398079015</v>
      </c>
      <c r="K22" s="2">
        <v>1.4445127408557197</v>
      </c>
      <c r="L22">
        <v>277.46942901233166</v>
      </c>
      <c r="M22" s="3">
        <v>102.49568492276251</v>
      </c>
      <c r="N22" s="3">
        <v>22.042981963064221</v>
      </c>
      <c r="O22">
        <v>1.5233275663206456</v>
      </c>
      <c r="P22">
        <v>0.86943264834539513</v>
      </c>
      <c r="Q22">
        <v>0.91580964379768037</v>
      </c>
      <c r="R22">
        <v>0.90835277258503111</v>
      </c>
      <c r="S22">
        <v>0.74070783652226413</v>
      </c>
      <c r="T22">
        <v>0.85380719311693443</v>
      </c>
      <c r="U22">
        <v>0.52647109108800871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">
      <c r="A23" s="1" t="s">
        <v>21</v>
      </c>
      <c r="B23" s="2" t="s">
        <v>84</v>
      </c>
      <c r="C23" s="2" t="str">
        <f t="shared" si="0"/>
        <v>N</v>
      </c>
      <c r="D23" s="2" t="str">
        <f t="shared" si="0"/>
        <v>Y</v>
      </c>
      <c r="E23" s="2" t="str">
        <f t="shared" si="0"/>
        <v>N</v>
      </c>
      <c r="F23" s="2" t="str">
        <f t="shared" si="0"/>
        <v>Y</v>
      </c>
      <c r="G23" s="2" t="str">
        <f t="shared" si="0"/>
        <v>N</v>
      </c>
      <c r="H23" s="2" t="s">
        <v>82</v>
      </c>
      <c r="I23" s="2">
        <v>0.51116337638411169</v>
      </c>
      <c r="J23" s="2">
        <v>1.0894699398079015</v>
      </c>
      <c r="K23" s="2">
        <v>1.4445127408557197</v>
      </c>
      <c r="L23">
        <v>277.46942901233166</v>
      </c>
      <c r="M23" s="3">
        <v>102.49568492276251</v>
      </c>
      <c r="N23" s="3">
        <v>22.042981963064221</v>
      </c>
      <c r="O23">
        <v>1.5233275663206456</v>
      </c>
      <c r="P23">
        <v>0.86943264834539513</v>
      </c>
      <c r="Q23">
        <v>0.91580964379768037</v>
      </c>
      <c r="R23">
        <v>0.90835277258503111</v>
      </c>
      <c r="S23">
        <v>0.74070783652226413</v>
      </c>
      <c r="T23">
        <v>0.85380719311693443</v>
      </c>
      <c r="U23">
        <v>0.52647109108800871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2">
      <c r="A24" s="1" t="s">
        <v>22</v>
      </c>
      <c r="B24" s="2" t="s">
        <v>84</v>
      </c>
      <c r="C24" s="2" t="str">
        <f t="shared" si="0"/>
        <v>N</v>
      </c>
      <c r="D24" s="2" t="str">
        <f t="shared" si="0"/>
        <v>Y</v>
      </c>
      <c r="E24" s="2" t="str">
        <f t="shared" si="0"/>
        <v>N</v>
      </c>
      <c r="F24" s="2" t="str">
        <f t="shared" si="0"/>
        <v>Y</v>
      </c>
      <c r="G24" s="2" t="str">
        <f t="shared" si="0"/>
        <v>N</v>
      </c>
      <c r="H24" s="2" t="s">
        <v>85</v>
      </c>
      <c r="I24" s="2">
        <v>0.51116337638411169</v>
      </c>
      <c r="J24" s="2">
        <v>1.0894699398079015</v>
      </c>
      <c r="K24" s="2">
        <v>1.4445127408557197</v>
      </c>
      <c r="L24">
        <v>277.46942901233166</v>
      </c>
      <c r="M24" s="3">
        <v>102.49568492276251</v>
      </c>
      <c r="N24" s="3">
        <v>22.042981963064221</v>
      </c>
      <c r="O24">
        <v>1.5233275663206456</v>
      </c>
      <c r="P24">
        <v>0.86943264834539513</v>
      </c>
      <c r="Q24">
        <v>0.91580964379768037</v>
      </c>
      <c r="R24">
        <v>0.90835277258503111</v>
      </c>
      <c r="S24">
        <v>0.74070783652226413</v>
      </c>
      <c r="T24">
        <v>0.85380719311693443</v>
      </c>
      <c r="U24">
        <v>0.52647109108800871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">
      <c r="A25" s="1" t="s">
        <v>23</v>
      </c>
      <c r="B25" s="2" t="s">
        <v>84</v>
      </c>
      <c r="C25" s="2" t="str">
        <f t="shared" si="0"/>
        <v>N</v>
      </c>
      <c r="D25" s="2" t="str">
        <f t="shared" si="0"/>
        <v>Y</v>
      </c>
      <c r="E25" s="2" t="str">
        <f t="shared" si="0"/>
        <v>N</v>
      </c>
      <c r="F25" s="2" t="str">
        <f t="shared" si="0"/>
        <v>Y</v>
      </c>
      <c r="G25" s="2" t="str">
        <f t="shared" si="0"/>
        <v>N</v>
      </c>
      <c r="H25" s="2" t="s">
        <v>85</v>
      </c>
      <c r="I25" s="2">
        <v>0.51116337638411169</v>
      </c>
      <c r="J25" s="2">
        <v>1.0894699398079015</v>
      </c>
      <c r="K25" s="2">
        <v>1.4445127408557197</v>
      </c>
      <c r="L25">
        <v>277.46942901233166</v>
      </c>
      <c r="M25" s="3">
        <v>102.49568492276251</v>
      </c>
      <c r="N25" s="3">
        <v>22.042981963064221</v>
      </c>
      <c r="O25">
        <v>1.5233275663206456</v>
      </c>
      <c r="P25">
        <v>0.86943264834539513</v>
      </c>
      <c r="Q25">
        <v>0.91580964379768037</v>
      </c>
      <c r="R25">
        <v>0.90835277258503111</v>
      </c>
      <c r="S25">
        <v>0.74070783652226413</v>
      </c>
      <c r="T25">
        <v>0.85380719311693443</v>
      </c>
      <c r="U25">
        <v>0.52647109108800871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2">
      <c r="A26" s="1" t="s">
        <v>24</v>
      </c>
      <c r="B26" s="2" t="s">
        <v>55</v>
      </c>
      <c r="C26" s="2" t="str">
        <f t="shared" si="0"/>
        <v>Y</v>
      </c>
      <c r="D26" s="2" t="str">
        <f t="shared" si="0"/>
        <v>N</v>
      </c>
      <c r="E26" s="2" t="str">
        <f t="shared" si="0"/>
        <v>N</v>
      </c>
      <c r="F26" s="2" t="str">
        <f t="shared" si="0"/>
        <v>N</v>
      </c>
      <c r="G26" s="2" t="str">
        <f t="shared" si="0"/>
        <v>Y</v>
      </c>
      <c r="H26" s="2" t="s">
        <v>82</v>
      </c>
      <c r="I26" s="2">
        <v>0.37836555439239838</v>
      </c>
      <c r="J26" s="2">
        <v>0.91669727295213099</v>
      </c>
      <c r="K26" s="2"/>
      <c r="L26" s="2">
        <v>347.09349542034442</v>
      </c>
      <c r="M26" s="3">
        <v>149.39400301745249</v>
      </c>
      <c r="N26" s="2">
        <v>0</v>
      </c>
      <c r="O26" s="3">
        <v>1.1571510957324105</v>
      </c>
      <c r="P26">
        <v>0.33097543254535006</v>
      </c>
      <c r="Q26">
        <v>5.3725282925487998E-2</v>
      </c>
      <c r="R26">
        <v>0.2416562626352311</v>
      </c>
      <c r="S26">
        <v>0.30964353023652524</v>
      </c>
      <c r="T26">
        <v>0.84014890003427656</v>
      </c>
      <c r="U26">
        <v>0.46581895263678752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2">
      <c r="A27" s="1" t="s">
        <v>25</v>
      </c>
      <c r="B27" s="2" t="s">
        <v>55</v>
      </c>
      <c r="C27" s="2" t="str">
        <f t="shared" si="0"/>
        <v>Y</v>
      </c>
      <c r="D27" s="2" t="str">
        <f t="shared" si="0"/>
        <v>N</v>
      </c>
      <c r="E27" s="2" t="str">
        <f t="shared" si="0"/>
        <v>N</v>
      </c>
      <c r="F27" s="2" t="str">
        <f t="shared" si="0"/>
        <v>N</v>
      </c>
      <c r="G27" s="2" t="str">
        <f t="shared" si="0"/>
        <v>Y</v>
      </c>
      <c r="H27" s="2" t="s">
        <v>82</v>
      </c>
      <c r="I27" s="2">
        <v>0.37836555439239838</v>
      </c>
      <c r="J27" s="2">
        <v>0.91669727295213099</v>
      </c>
      <c r="K27" s="2"/>
      <c r="L27" s="2">
        <v>347.09349542034442</v>
      </c>
      <c r="M27" s="3">
        <v>149.39400301745249</v>
      </c>
      <c r="N27" s="2">
        <v>0</v>
      </c>
      <c r="O27" s="3">
        <v>1.1571510957324105</v>
      </c>
      <c r="P27">
        <v>0.33097543254535006</v>
      </c>
      <c r="Q27">
        <v>5.3725282925487998E-2</v>
      </c>
      <c r="R27">
        <v>0.2416562626352311</v>
      </c>
      <c r="S27">
        <v>0.30964353023652524</v>
      </c>
      <c r="T27">
        <v>0.84014890003427656</v>
      </c>
      <c r="U27">
        <v>0.46581895263678752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2">
      <c r="A28" s="1" t="s">
        <v>26</v>
      </c>
      <c r="B28" s="2" t="s">
        <v>55</v>
      </c>
      <c r="C28" s="2" t="str">
        <f t="shared" si="0"/>
        <v>Y</v>
      </c>
      <c r="D28" s="2" t="str">
        <f t="shared" si="0"/>
        <v>N</v>
      </c>
      <c r="E28" s="2" t="str">
        <f t="shared" si="0"/>
        <v>N</v>
      </c>
      <c r="F28" s="2" t="str">
        <f t="shared" si="0"/>
        <v>N</v>
      </c>
      <c r="G28" s="2" t="str">
        <f t="shared" si="0"/>
        <v>Y</v>
      </c>
      <c r="H28" s="2" t="s">
        <v>85</v>
      </c>
      <c r="I28" s="2">
        <v>0.37836555439239838</v>
      </c>
      <c r="J28" s="2">
        <v>0.91669727295213099</v>
      </c>
      <c r="K28" s="2"/>
      <c r="L28" s="2">
        <v>347.09349542034442</v>
      </c>
      <c r="M28" s="3">
        <v>149.39400301745249</v>
      </c>
      <c r="N28" s="2">
        <v>0</v>
      </c>
      <c r="O28" s="3">
        <v>1.1571510957324105</v>
      </c>
      <c r="P28">
        <v>0.33097543254535006</v>
      </c>
      <c r="Q28">
        <v>5.3725282925487998E-2</v>
      </c>
      <c r="R28">
        <v>0.2416562626352311</v>
      </c>
      <c r="S28">
        <v>0.30964353023652524</v>
      </c>
      <c r="T28">
        <v>0.84014890003427656</v>
      </c>
      <c r="U28">
        <v>0.46581895263678752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x14ac:dyDescent="0.2">
      <c r="A29" s="1" t="s">
        <v>27</v>
      </c>
      <c r="B29" s="2" t="s">
        <v>55</v>
      </c>
      <c r="C29" s="2" t="str">
        <f t="shared" si="0"/>
        <v>Y</v>
      </c>
      <c r="D29" s="2" t="str">
        <f t="shared" si="0"/>
        <v>N</v>
      </c>
      <c r="E29" s="2" t="str">
        <f t="shared" si="0"/>
        <v>N</v>
      </c>
      <c r="F29" s="2" t="str">
        <f t="shared" si="0"/>
        <v>N</v>
      </c>
      <c r="G29" s="2" t="str">
        <f t="shared" si="0"/>
        <v>Y</v>
      </c>
      <c r="H29" s="2" t="s">
        <v>85</v>
      </c>
      <c r="I29" s="2">
        <v>0.37836555439239838</v>
      </c>
      <c r="J29" s="2">
        <v>0.91669727295213099</v>
      </c>
      <c r="K29" s="2"/>
      <c r="L29" s="2">
        <v>347.09349542034442</v>
      </c>
      <c r="M29" s="3">
        <v>149.39400301745249</v>
      </c>
      <c r="N29" s="2">
        <v>0</v>
      </c>
      <c r="O29" s="3">
        <v>1.1571510957324105</v>
      </c>
      <c r="P29">
        <v>0.33097543254535006</v>
      </c>
      <c r="Q29">
        <v>5.3725282925487998E-2</v>
      </c>
      <c r="R29">
        <v>0.2416562626352311</v>
      </c>
      <c r="S29">
        <v>0.30964353023652524</v>
      </c>
      <c r="T29">
        <v>0.84014890003427656</v>
      </c>
      <c r="U29">
        <v>0.46581895263678752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x14ac:dyDescent="0.2">
      <c r="A30" s="1" t="s">
        <v>28</v>
      </c>
      <c r="B30" s="2" t="s">
        <v>56</v>
      </c>
      <c r="C30" s="2" t="str">
        <f t="shared" si="0"/>
        <v>N</v>
      </c>
      <c r="D30" s="2" t="str">
        <f t="shared" si="0"/>
        <v>Y</v>
      </c>
      <c r="E30" s="2" t="str">
        <f t="shared" si="0"/>
        <v>N</v>
      </c>
      <c r="F30" s="2" t="str">
        <f t="shared" si="0"/>
        <v>N</v>
      </c>
      <c r="G30" s="2" t="str">
        <f t="shared" si="0"/>
        <v>Y</v>
      </c>
      <c r="H30" s="2" t="s">
        <v>82</v>
      </c>
      <c r="I30" s="2">
        <v>0.76360131992504976</v>
      </c>
      <c r="J30" s="2">
        <v>0.87632254070482563</v>
      </c>
      <c r="K30" s="2"/>
      <c r="L30" s="2">
        <v>388.93361489882335</v>
      </c>
      <c r="M30" s="3">
        <v>137.58519960119833</v>
      </c>
      <c r="N30" s="2">
        <v>0</v>
      </c>
      <c r="O30" s="3">
        <v>1.3151095732410609</v>
      </c>
      <c r="P30">
        <v>0.57162967266853948</v>
      </c>
      <c r="Q30">
        <v>0.53100744902297548</v>
      </c>
      <c r="R30">
        <v>0.57947471079799251</v>
      </c>
      <c r="S30">
        <v>0.97312676111523067</v>
      </c>
      <c r="T30">
        <v>0.75675651154867052</v>
      </c>
      <c r="U30">
        <v>0.98713447995529524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x14ac:dyDescent="0.2">
      <c r="A31" s="1" t="s">
        <v>29</v>
      </c>
      <c r="B31" s="2" t="s">
        <v>56</v>
      </c>
      <c r="C31" s="2" t="str">
        <f t="shared" si="0"/>
        <v>N</v>
      </c>
      <c r="D31" s="2" t="str">
        <f t="shared" si="0"/>
        <v>Y</v>
      </c>
      <c r="E31" s="2" t="str">
        <f t="shared" si="0"/>
        <v>N</v>
      </c>
      <c r="F31" s="2" t="str">
        <f t="shared" si="0"/>
        <v>N</v>
      </c>
      <c r="G31" s="2" t="str">
        <f t="shared" si="0"/>
        <v>Y</v>
      </c>
      <c r="H31" s="2" t="s">
        <v>82</v>
      </c>
      <c r="I31" s="2">
        <v>0.76360131992504976</v>
      </c>
      <c r="J31" s="2">
        <v>0.87632254070482563</v>
      </c>
      <c r="K31" s="2"/>
      <c r="L31" s="2">
        <v>388.93361489882335</v>
      </c>
      <c r="M31" s="3">
        <v>137.58519960119833</v>
      </c>
      <c r="N31" s="2">
        <v>0</v>
      </c>
      <c r="O31" s="3">
        <v>1.3151095732410609</v>
      </c>
      <c r="P31">
        <v>0.57162967266853948</v>
      </c>
      <c r="Q31">
        <v>0.53100744902297548</v>
      </c>
      <c r="R31">
        <v>0.57947471079799251</v>
      </c>
      <c r="S31">
        <v>0.97312676111523067</v>
      </c>
      <c r="T31">
        <v>0.75675651154867052</v>
      </c>
      <c r="U31">
        <v>0.98713447995529524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x14ac:dyDescent="0.2">
      <c r="A32" s="1" t="s">
        <v>30</v>
      </c>
      <c r="B32" s="2" t="s">
        <v>56</v>
      </c>
      <c r="C32" s="2" t="str">
        <f t="shared" si="0"/>
        <v>N</v>
      </c>
      <c r="D32" s="2" t="str">
        <f t="shared" si="0"/>
        <v>Y</v>
      </c>
      <c r="E32" s="2" t="str">
        <f t="shared" si="0"/>
        <v>N</v>
      </c>
      <c r="F32" s="2" t="str">
        <f t="shared" si="0"/>
        <v>N</v>
      </c>
      <c r="G32" s="2" t="str">
        <f t="shared" si="0"/>
        <v>Y</v>
      </c>
      <c r="H32" s="2" t="s">
        <v>85</v>
      </c>
      <c r="I32" s="2">
        <v>0.76360131992504976</v>
      </c>
      <c r="J32" s="2">
        <v>0.87632254070482563</v>
      </c>
      <c r="K32" s="2"/>
      <c r="L32" s="2">
        <v>388.93361489882335</v>
      </c>
      <c r="M32" s="3">
        <v>137.58519960119833</v>
      </c>
      <c r="N32" s="2">
        <v>0</v>
      </c>
      <c r="O32" s="3">
        <v>1.3151095732410609</v>
      </c>
      <c r="P32">
        <v>0.57162967266853948</v>
      </c>
      <c r="Q32">
        <v>0.53100744902297548</v>
      </c>
      <c r="R32">
        <v>0.57947471079799251</v>
      </c>
      <c r="S32">
        <v>0.97312676111523067</v>
      </c>
      <c r="T32">
        <v>0.75675651154867052</v>
      </c>
      <c r="U32">
        <v>0.98713447995529524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2">
      <c r="A33" s="1" t="s">
        <v>31</v>
      </c>
      <c r="B33" s="2" t="s">
        <v>56</v>
      </c>
      <c r="C33" s="2" t="str">
        <f t="shared" si="0"/>
        <v>N</v>
      </c>
      <c r="D33" s="2" t="str">
        <f t="shared" si="0"/>
        <v>Y</v>
      </c>
      <c r="E33" s="2" t="str">
        <f t="shared" si="0"/>
        <v>N</v>
      </c>
      <c r="F33" s="2" t="str">
        <f t="shared" si="0"/>
        <v>N</v>
      </c>
      <c r="G33" s="2" t="str">
        <f t="shared" si="0"/>
        <v>Y</v>
      </c>
      <c r="H33" s="2" t="s">
        <v>85</v>
      </c>
      <c r="I33" s="2">
        <v>0.76360131992504976</v>
      </c>
      <c r="J33" s="2">
        <v>0.87632254070482563</v>
      </c>
      <c r="K33" s="2"/>
      <c r="L33" s="2">
        <v>388.93361489882335</v>
      </c>
      <c r="M33" s="3">
        <v>137.58519960119833</v>
      </c>
      <c r="N33" s="2">
        <v>0</v>
      </c>
      <c r="O33" s="3">
        <v>1.3151095732410609</v>
      </c>
      <c r="P33">
        <v>0.57162967266853948</v>
      </c>
      <c r="Q33">
        <v>0.53100744902297548</v>
      </c>
      <c r="R33">
        <v>0.57947471079799251</v>
      </c>
      <c r="S33">
        <v>0.97312676111523067</v>
      </c>
      <c r="T33">
        <v>0.75675651154867052</v>
      </c>
      <c r="U33">
        <v>0.98713447995529524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2">
      <c r="A34" s="1" t="s">
        <v>32</v>
      </c>
      <c r="B34" s="2" t="s">
        <v>52</v>
      </c>
      <c r="C34" s="2" t="str">
        <f t="shared" si="0"/>
        <v>Y</v>
      </c>
      <c r="D34" s="2" t="str">
        <f t="shared" si="0"/>
        <v>N</v>
      </c>
      <c r="E34" s="2" t="str">
        <f t="shared" si="0"/>
        <v>N</v>
      </c>
      <c r="F34" s="2" t="str">
        <f t="shared" si="0"/>
        <v>N</v>
      </c>
      <c r="G34" s="2" t="str">
        <f t="shared" si="0"/>
        <v>N</v>
      </c>
      <c r="H34" s="2">
        <v>-1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2">
      <c r="A35" s="1" t="s">
        <v>33</v>
      </c>
      <c r="B35" s="2" t="s">
        <v>52</v>
      </c>
      <c r="C35" s="2" t="str">
        <f t="shared" si="0"/>
        <v>Y</v>
      </c>
      <c r="D35" s="2" t="str">
        <f t="shared" si="0"/>
        <v>N</v>
      </c>
      <c r="E35" s="2" t="str">
        <f t="shared" si="0"/>
        <v>N</v>
      </c>
      <c r="F35" s="2" t="str">
        <f t="shared" si="0"/>
        <v>N</v>
      </c>
      <c r="G35" s="2" t="str">
        <f t="shared" si="0"/>
        <v>N</v>
      </c>
      <c r="H35" s="2">
        <v>-1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2">
      <c r="A36" s="1" t="s">
        <v>34</v>
      </c>
      <c r="B36" s="2" t="s">
        <v>53</v>
      </c>
      <c r="C36" s="2" t="str">
        <f t="shared" si="0"/>
        <v>N</v>
      </c>
      <c r="D36" s="2" t="str">
        <f t="shared" si="0"/>
        <v>Y</v>
      </c>
      <c r="E36" s="2" t="str">
        <f t="shared" si="0"/>
        <v>N</v>
      </c>
      <c r="F36" s="2" t="str">
        <f t="shared" si="0"/>
        <v>N</v>
      </c>
      <c r="G36" s="2" t="str">
        <f t="shared" si="0"/>
        <v>N</v>
      </c>
      <c r="H36" s="2">
        <v>-1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2">
      <c r="A37" s="1" t="s">
        <v>35</v>
      </c>
      <c r="B37" s="2" t="s">
        <v>53</v>
      </c>
      <c r="C37" s="2" t="str">
        <f t="shared" si="0"/>
        <v>N</v>
      </c>
      <c r="D37" s="2" t="str">
        <f t="shared" si="0"/>
        <v>Y</v>
      </c>
      <c r="E37" s="2" t="str">
        <f t="shared" si="0"/>
        <v>N</v>
      </c>
      <c r="F37" s="2" t="str">
        <f t="shared" si="0"/>
        <v>N</v>
      </c>
      <c r="G37" s="2" t="str">
        <f t="shared" si="0"/>
        <v>N</v>
      </c>
      <c r="H37" s="2">
        <v>-1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1" t="s">
        <v>36</v>
      </c>
      <c r="B38" s="2" t="s">
        <v>79</v>
      </c>
      <c r="C38" s="2" t="str">
        <f t="shared" si="0"/>
        <v>N</v>
      </c>
      <c r="D38" s="2" t="str">
        <f t="shared" si="0"/>
        <v>N</v>
      </c>
      <c r="E38" s="2" t="str">
        <f t="shared" si="0"/>
        <v>Y</v>
      </c>
      <c r="F38" s="2" t="str">
        <f t="shared" si="0"/>
        <v>N</v>
      </c>
      <c r="G38" s="2" t="str">
        <f t="shared" si="0"/>
        <v>N</v>
      </c>
      <c r="H38" s="2">
        <v>-1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">
      <c r="A39" s="1" t="s">
        <v>37</v>
      </c>
      <c r="B39" s="2" t="s">
        <v>79</v>
      </c>
      <c r="C39" s="2" t="str">
        <f t="shared" si="0"/>
        <v>N</v>
      </c>
      <c r="D39" s="2" t="str">
        <f t="shared" si="0"/>
        <v>N</v>
      </c>
      <c r="E39" s="2" t="str">
        <f t="shared" si="0"/>
        <v>Y</v>
      </c>
      <c r="F39" s="2" t="str">
        <f t="shared" si="0"/>
        <v>N</v>
      </c>
      <c r="G39" s="2" t="str">
        <f t="shared" si="0"/>
        <v>N</v>
      </c>
      <c r="H39" s="2">
        <v>-1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">
      <c r="A40" s="1" t="s">
        <v>38</v>
      </c>
      <c r="B40" s="2" t="s">
        <v>54</v>
      </c>
      <c r="C40" s="2" t="str">
        <f t="shared" si="0"/>
        <v>N</v>
      </c>
      <c r="D40" s="2" t="str">
        <f t="shared" si="0"/>
        <v>Y</v>
      </c>
      <c r="E40" s="2" t="str">
        <f t="shared" si="0"/>
        <v>N</v>
      </c>
      <c r="F40" s="2" t="str">
        <f t="shared" si="0"/>
        <v>N</v>
      </c>
      <c r="G40" s="2" t="str">
        <f t="shared" si="0"/>
        <v>N</v>
      </c>
      <c r="H40" s="2">
        <v>-1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2">
      <c r="A41" s="1" t="s">
        <v>39</v>
      </c>
      <c r="B41" s="2" t="s">
        <v>54</v>
      </c>
      <c r="C41" s="2" t="str">
        <f t="shared" si="0"/>
        <v>N</v>
      </c>
      <c r="D41" s="2" t="str">
        <f t="shared" si="0"/>
        <v>Y</v>
      </c>
      <c r="E41" s="2" t="str">
        <f t="shared" si="0"/>
        <v>N</v>
      </c>
      <c r="F41" s="2" t="str">
        <f t="shared" si="0"/>
        <v>N</v>
      </c>
      <c r="G41" s="2" t="str">
        <f t="shared" si="0"/>
        <v>N</v>
      </c>
      <c r="H41" s="2">
        <v>-1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2">
      <c r="A42" s="1" t="s">
        <v>40</v>
      </c>
      <c r="B42" s="2" t="s">
        <v>83</v>
      </c>
      <c r="C42" s="2" t="str">
        <f t="shared" si="0"/>
        <v>N</v>
      </c>
      <c r="D42" s="2" t="str">
        <f t="shared" si="0"/>
        <v>Y</v>
      </c>
      <c r="E42" s="2" t="str">
        <f t="shared" si="0"/>
        <v>Y</v>
      </c>
      <c r="F42" s="2" t="str">
        <f t="shared" si="0"/>
        <v>N</v>
      </c>
      <c r="G42" s="2" t="str">
        <f t="shared" si="0"/>
        <v>N</v>
      </c>
      <c r="H42" s="2">
        <v>-1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2">
      <c r="A43" s="1" t="s">
        <v>41</v>
      </c>
      <c r="B43" s="2" t="s">
        <v>83</v>
      </c>
      <c r="C43" s="2" t="str">
        <f t="shared" si="0"/>
        <v>N</v>
      </c>
      <c r="D43" s="2" t="str">
        <f t="shared" si="0"/>
        <v>Y</v>
      </c>
      <c r="E43" s="2" t="str">
        <f t="shared" si="0"/>
        <v>Y</v>
      </c>
      <c r="F43" s="2" t="str">
        <f t="shared" si="0"/>
        <v>N</v>
      </c>
      <c r="G43" s="2" t="str">
        <f t="shared" si="0"/>
        <v>N</v>
      </c>
      <c r="H43" s="2">
        <v>-1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2">
      <c r="A44" s="1" t="s">
        <v>42</v>
      </c>
      <c r="B44" s="2" t="s">
        <v>84</v>
      </c>
      <c r="C44" s="2" t="str">
        <f t="shared" si="0"/>
        <v>N</v>
      </c>
      <c r="D44" s="2" t="str">
        <f t="shared" si="0"/>
        <v>Y</v>
      </c>
      <c r="E44" s="2" t="str">
        <f t="shared" si="0"/>
        <v>N</v>
      </c>
      <c r="F44" s="2" t="str">
        <f t="shared" si="0"/>
        <v>Y</v>
      </c>
      <c r="G44" s="2" t="str">
        <f t="shared" si="0"/>
        <v>N</v>
      </c>
      <c r="H44" s="2">
        <v>-1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2">
      <c r="A45" s="1" t="s">
        <v>43</v>
      </c>
      <c r="B45" s="2" t="s">
        <v>84</v>
      </c>
      <c r="C45" s="2" t="str">
        <f t="shared" si="0"/>
        <v>N</v>
      </c>
      <c r="D45" s="2" t="str">
        <f t="shared" si="0"/>
        <v>Y</v>
      </c>
      <c r="E45" s="2" t="str">
        <f t="shared" si="0"/>
        <v>N</v>
      </c>
      <c r="F45" s="2" t="str">
        <f t="shared" si="0"/>
        <v>Y</v>
      </c>
      <c r="G45" s="2" t="str">
        <f t="shared" si="0"/>
        <v>N</v>
      </c>
      <c r="H45" s="2">
        <v>-1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">
      <c r="A46" s="1" t="s">
        <v>44</v>
      </c>
      <c r="B46" s="2" t="s">
        <v>55</v>
      </c>
      <c r="C46" s="2" t="str">
        <f t="shared" si="0"/>
        <v>Y</v>
      </c>
      <c r="D46" s="2" t="str">
        <f t="shared" si="0"/>
        <v>N</v>
      </c>
      <c r="E46" s="2" t="str">
        <f t="shared" si="0"/>
        <v>N</v>
      </c>
      <c r="F46" s="2" t="str">
        <f t="shared" si="0"/>
        <v>N</v>
      </c>
      <c r="G46" s="2" t="str">
        <f t="shared" si="0"/>
        <v>Y</v>
      </c>
      <c r="H46" s="2">
        <v>-1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1" t="s">
        <v>45</v>
      </c>
      <c r="B47" s="2" t="s">
        <v>55</v>
      </c>
      <c r="C47" s="2" t="str">
        <f t="shared" si="0"/>
        <v>Y</v>
      </c>
      <c r="D47" s="2" t="str">
        <f t="shared" si="0"/>
        <v>N</v>
      </c>
      <c r="E47" s="2" t="str">
        <f t="shared" si="0"/>
        <v>N</v>
      </c>
      <c r="F47" s="2" t="str">
        <f t="shared" si="0"/>
        <v>N</v>
      </c>
      <c r="G47" s="2" t="str">
        <f t="shared" si="0"/>
        <v>Y</v>
      </c>
      <c r="H47" s="2">
        <v>-1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">
      <c r="A48" s="1" t="s">
        <v>46</v>
      </c>
      <c r="B48" s="2" t="s">
        <v>56</v>
      </c>
      <c r="C48" s="2" t="str">
        <f t="shared" si="0"/>
        <v>N</v>
      </c>
      <c r="D48" s="2" t="str">
        <f t="shared" si="0"/>
        <v>Y</v>
      </c>
      <c r="E48" s="2" t="str">
        <f t="shared" si="0"/>
        <v>N</v>
      </c>
      <c r="F48" s="2" t="str">
        <f t="shared" si="0"/>
        <v>N</v>
      </c>
      <c r="G48" s="2" t="str">
        <f t="shared" si="0"/>
        <v>Y</v>
      </c>
      <c r="H48" s="2">
        <v>-1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8" x14ac:dyDescent="0.2">
      <c r="A49" s="1" t="s">
        <v>47</v>
      </c>
      <c r="B49" s="2" t="s">
        <v>56</v>
      </c>
      <c r="C49" s="2" t="str">
        <f t="shared" si="0"/>
        <v>N</v>
      </c>
      <c r="D49" s="2" t="str">
        <f t="shared" si="0"/>
        <v>Y</v>
      </c>
      <c r="E49" s="2" t="str">
        <f t="shared" si="0"/>
        <v>N</v>
      </c>
      <c r="F49" s="2" t="str">
        <f t="shared" si="0"/>
        <v>N</v>
      </c>
      <c r="G49" s="2" t="str">
        <f t="shared" si="0"/>
        <v>Y</v>
      </c>
      <c r="H49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EB7D-57C8-574D-BF7C-170CBF8A0CCC}">
  <dimension ref="A1:E10"/>
  <sheetViews>
    <sheetView zoomScale="185" workbookViewId="0">
      <selection activeCell="D11" sqref="D11"/>
    </sheetView>
  </sheetViews>
  <sheetFormatPr baseColWidth="10" defaultRowHeight="16" x14ac:dyDescent="0.2"/>
  <sheetData>
    <row r="1" spans="1:5" x14ac:dyDescent="0.2">
      <c r="A1" t="s">
        <v>49</v>
      </c>
    </row>
    <row r="2" spans="1:5" x14ac:dyDescent="0.2">
      <c r="A2" t="s">
        <v>59</v>
      </c>
    </row>
    <row r="3" spans="1:5" x14ac:dyDescent="0.2">
      <c r="A3" t="s">
        <v>60</v>
      </c>
    </row>
    <row r="4" spans="1:5" x14ac:dyDescent="0.2">
      <c r="A4" t="s">
        <v>50</v>
      </c>
    </row>
    <row r="6" spans="1:5" x14ac:dyDescent="0.2">
      <c r="A6" t="s">
        <v>58</v>
      </c>
    </row>
    <row r="9" spans="1:5" x14ac:dyDescent="0.2">
      <c r="A9" t="s">
        <v>48</v>
      </c>
      <c r="B9" t="s">
        <v>51</v>
      </c>
      <c r="C9" t="s">
        <v>57</v>
      </c>
      <c r="D9" t="s">
        <v>61</v>
      </c>
      <c r="E9" t="s">
        <v>67</v>
      </c>
    </row>
    <row r="10" spans="1:5" x14ac:dyDescent="0.2">
      <c r="C10" t="s">
        <v>62</v>
      </c>
      <c r="D10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7491-DD33-EF4D-A2BF-875B0DA2EAE1}">
  <dimension ref="A1"/>
  <sheetViews>
    <sheetView workbookViewId="0">
      <selection activeCell="A3" sqref="A3:F12"/>
    </sheetView>
  </sheetViews>
  <sheetFormatPr baseColWidth="10" defaultRowHeight="16" x14ac:dyDescent="0.2"/>
  <sheetData>
    <row r="1" spans="1:1" x14ac:dyDescent="0.2">
      <c r="A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clarification</vt:lpstr>
      <vt:lpstr>AvailableData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2023-04-08T04:29:26Z</dcterms:created>
  <dcterms:modified xsi:type="dcterms:W3CDTF">2023-05-01T05:03:47Z</dcterms:modified>
</cp:coreProperties>
</file>